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刘海英办公文件\采购文件\采购订单-2025\集采订单\合同\"/>
    </mc:Choice>
  </mc:AlternateContent>
  <bookViews>
    <workbookView xWindow="0" yWindow="0" windowWidth="28800" windowHeight="12375" tabRatio="926"/>
  </bookViews>
  <sheets>
    <sheet name="北京1 (5)" sheetId="14" r:id="rId1"/>
    <sheet name="北京1 (4)" sheetId="13" state="hidden" r:id="rId2"/>
    <sheet name="北京1 (3)" sheetId="12" state="hidden" r:id="rId3"/>
    <sheet name="北京1 (2)" sheetId="11" state="hidden" r:id="rId4"/>
    <sheet name="北京1" sheetId="10" state="hidden" r:id="rId5"/>
  </sheets>
  <definedNames>
    <definedName name="_xlnm.Print_Area" localSheetId="4">北京1!$A$1:$N$75</definedName>
    <definedName name="_xlnm.Print_Area" localSheetId="3">'北京1 (2)'!$A$1:$N$34</definedName>
    <definedName name="_xlnm.Print_Area" localSheetId="2">'北京1 (3)'!$A$1:$N$29</definedName>
    <definedName name="_xlnm.Print_Area" localSheetId="1">'北京1 (4)'!$A$1:$N$25</definedName>
    <definedName name="_xlnm.Print_Area" localSheetId="0">'北京1 (5)'!$A$1:$N$38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4" l="1"/>
  <c r="M10" i="14" s="1"/>
  <c r="L11" i="14"/>
  <c r="M11" i="14" s="1"/>
  <c r="L12" i="14"/>
  <c r="M12" i="14"/>
  <c r="L13" i="14"/>
  <c r="M13" i="14" s="1"/>
  <c r="L9" i="14"/>
  <c r="M9" i="14" s="1"/>
  <c r="L18" i="14" l="1"/>
  <c r="M18" i="14" s="1"/>
  <c r="L19" i="14"/>
  <c r="M19" i="14" s="1"/>
  <c r="L20" i="14"/>
  <c r="M20" i="14"/>
  <c r="L21" i="14"/>
  <c r="M21" i="14" s="1"/>
  <c r="L22" i="14"/>
  <c r="M22" i="14" s="1"/>
  <c r="L23" i="14"/>
  <c r="M23" i="14"/>
  <c r="L24" i="14"/>
  <c r="M24" i="14" s="1"/>
  <c r="L25" i="14"/>
  <c r="M25" i="14"/>
  <c r="L17" i="14"/>
  <c r="M17" i="14" s="1"/>
  <c r="L16" i="14"/>
  <c r="M16" i="14" s="1"/>
  <c r="L15" i="14"/>
  <c r="M15" i="14" s="1"/>
  <c r="L14" i="14"/>
  <c r="M14" i="14" s="1"/>
  <c r="L12" i="13" l="1"/>
  <c r="M12" i="13" s="1"/>
  <c r="L11" i="13"/>
  <c r="M11" i="13" s="1"/>
  <c r="L10" i="13"/>
  <c r="M10" i="13" s="1"/>
  <c r="L9" i="13"/>
  <c r="M9" i="13" s="1"/>
  <c r="L16" i="12" l="1"/>
  <c r="M16" i="12" s="1"/>
  <c r="L15" i="12"/>
  <c r="M15" i="12" s="1"/>
  <c r="L14" i="12"/>
  <c r="M14" i="12" s="1"/>
  <c r="L13" i="12"/>
  <c r="M13" i="12" s="1"/>
  <c r="L12" i="12"/>
  <c r="M12" i="12" s="1"/>
  <c r="L11" i="12"/>
  <c r="M11" i="12" s="1"/>
  <c r="L10" i="12"/>
  <c r="M10" i="12" s="1"/>
  <c r="L9" i="12"/>
  <c r="M9" i="12" s="1"/>
  <c r="M62" i="10" l="1"/>
  <c r="L62" i="10"/>
  <c r="M61" i="10"/>
  <c r="L61" i="10"/>
  <c r="M60" i="10"/>
  <c r="L60" i="10"/>
  <c r="M59" i="10"/>
  <c r="L59" i="10"/>
  <c r="M58" i="10"/>
  <c r="L58" i="10"/>
  <c r="M57" i="10"/>
  <c r="L57" i="10"/>
  <c r="M56" i="10"/>
  <c r="L56" i="10"/>
  <c r="M55" i="10"/>
  <c r="L55" i="10"/>
  <c r="M54" i="10"/>
  <c r="L54" i="10"/>
  <c r="M53" i="10"/>
  <c r="L53" i="10"/>
  <c r="M52" i="10"/>
  <c r="L52" i="10"/>
  <c r="M51" i="10"/>
  <c r="L51" i="10"/>
  <c r="M50" i="10"/>
  <c r="L50" i="10"/>
  <c r="M49" i="10"/>
  <c r="L49" i="10"/>
  <c r="M48" i="10"/>
  <c r="L48" i="10"/>
  <c r="M47" i="10"/>
  <c r="L47" i="10"/>
  <c r="M46" i="10"/>
  <c r="L46" i="10"/>
  <c r="M45" i="10"/>
  <c r="L45" i="10"/>
  <c r="M44" i="10"/>
  <c r="L44" i="10"/>
  <c r="M43" i="10"/>
  <c r="L43" i="10"/>
  <c r="M42" i="10"/>
  <c r="L42" i="10"/>
  <c r="M41" i="10"/>
  <c r="L41" i="10"/>
  <c r="M40" i="10"/>
  <c r="L40" i="10"/>
  <c r="M39" i="10"/>
  <c r="L39" i="10"/>
  <c r="M38" i="10"/>
  <c r="L38" i="10"/>
  <c r="M37" i="10"/>
  <c r="L37" i="10"/>
  <c r="M36" i="10"/>
  <c r="L36" i="10"/>
  <c r="M35" i="10"/>
  <c r="L35" i="10"/>
  <c r="M34" i="10"/>
  <c r="L34" i="10"/>
  <c r="M33" i="10"/>
  <c r="L33" i="10"/>
  <c r="M32" i="10"/>
  <c r="L32" i="10"/>
  <c r="M31" i="10"/>
  <c r="L31" i="10"/>
  <c r="M30" i="10"/>
  <c r="L30" i="10"/>
  <c r="M29" i="10"/>
  <c r="L29" i="10"/>
  <c r="M28" i="10"/>
  <c r="L28" i="10"/>
  <c r="M27" i="10"/>
  <c r="L27" i="10"/>
  <c r="M26" i="10"/>
  <c r="L26" i="10"/>
  <c r="M25" i="10"/>
  <c r="L25" i="10"/>
  <c r="M24" i="10"/>
  <c r="L24" i="10"/>
  <c r="M23" i="10"/>
  <c r="L23" i="10"/>
  <c r="M22" i="10"/>
  <c r="L22" i="10"/>
  <c r="M21" i="10"/>
  <c r="L21" i="10"/>
  <c r="M20" i="10"/>
  <c r="L20" i="10"/>
  <c r="M19" i="10"/>
  <c r="L19" i="10"/>
  <c r="M18" i="10"/>
  <c r="L18" i="10"/>
  <c r="M17" i="10"/>
  <c r="L17" i="10"/>
  <c r="M16" i="10"/>
  <c r="L16" i="10"/>
  <c r="M15" i="10"/>
  <c r="L15" i="10"/>
  <c r="M14" i="10"/>
  <c r="L14" i="10"/>
  <c r="M13" i="10"/>
  <c r="L13" i="10"/>
  <c r="M12" i="10"/>
  <c r="L12" i="10"/>
  <c r="M11" i="10"/>
  <c r="L11" i="10"/>
  <c r="M10" i="10"/>
  <c r="L10" i="10"/>
  <c r="M9" i="10"/>
  <c r="L9" i="10"/>
  <c r="M21" i="11"/>
  <c r="L21" i="11"/>
  <c r="M20" i="11"/>
  <c r="L20" i="11"/>
  <c r="M19" i="11"/>
  <c r="L19" i="11"/>
  <c r="M18" i="11"/>
  <c r="L18" i="11"/>
  <c r="M17" i="11"/>
  <c r="L17" i="11"/>
  <c r="M16" i="11"/>
  <c r="L16" i="11"/>
  <c r="M15" i="11"/>
  <c r="L15" i="11"/>
  <c r="M14" i="11"/>
  <c r="L14" i="11"/>
  <c r="M13" i="11"/>
  <c r="L13" i="11"/>
  <c r="M12" i="11"/>
  <c r="L12" i="11"/>
  <c r="M11" i="11"/>
  <c r="L11" i="11"/>
  <c r="M10" i="11"/>
  <c r="L10" i="11"/>
  <c r="M9" i="11"/>
  <c r="L9" i="11"/>
</calcChain>
</file>

<file path=xl/sharedStrings.xml><?xml version="1.0" encoding="utf-8"?>
<sst xmlns="http://schemas.openxmlformats.org/spreadsheetml/2006/main" count="948" uniqueCount="295">
  <si>
    <t>零部件采购价格协议</t>
  </si>
  <si>
    <t xml:space="preserve">                                                  协议编号：GHRCJGXY-BJ-20250277</t>
  </si>
  <si>
    <t>甲方：北京光华荣昌汽车部件有限公司</t>
  </si>
  <si>
    <r>
      <rPr>
        <sz val="11"/>
        <rFont val="宋体"/>
        <family val="3"/>
        <charset val="134"/>
        <scheme val="minor"/>
      </rPr>
      <t>乙方：</t>
    </r>
    <r>
      <rPr>
        <u/>
        <sz val="11"/>
        <rFont val="宋体"/>
        <family val="3"/>
        <charset val="134"/>
        <scheme val="minor"/>
      </rPr>
      <t>德阳光华荣昌汽车科技有限公司</t>
    </r>
  </si>
  <si>
    <t xml:space="preserve">    甲乙双方在保持互惠互利的基础上，为保持长久的合作关系，双方携手共同占领大市场，特签定价格协议如下：</t>
  </si>
  <si>
    <r>
      <rPr>
        <sz val="11"/>
        <rFont val="宋体"/>
        <family val="3"/>
        <charset val="134"/>
        <scheme val="minor"/>
      </rPr>
      <t>一、乙方供货价格（</t>
    </r>
    <r>
      <rPr>
        <b/>
        <sz val="11"/>
        <rFont val="宋体"/>
        <family val="3"/>
        <charset val="134"/>
        <scheme val="minor"/>
      </rPr>
      <t>以未税价格为准</t>
    </r>
    <r>
      <rPr>
        <sz val="11"/>
        <rFont val="宋体"/>
        <family val="3"/>
        <charset val="134"/>
        <scheme val="minor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</si>
  <si>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</si>
  <si>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</si>
  <si>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</si>
  <si>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</si>
  <si>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</si>
  <si>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</si>
  <si>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</si>
  <si>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</si>
  <si>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</si>
  <si>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</si>
  <si>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</si>
  <si>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2024年</t>
  </si>
  <si>
    <t>2025年</t>
  </si>
  <si>
    <t>模检具总价</t>
  </si>
  <si>
    <t>摊销费</t>
  </si>
  <si>
    <t>摊销方式</t>
  </si>
  <si>
    <t>BEC0000087</t>
  </si>
  <si>
    <t>塑料制品*主壳</t>
  </si>
  <si>
    <t>ZK-01</t>
  </si>
  <si>
    <t>个</t>
  </si>
  <si>
    <t>/</t>
  </si>
  <si>
    <t>宁波欧易</t>
  </si>
  <si>
    <t>BEC0000088</t>
  </si>
  <si>
    <t>塑料制品*面盖</t>
  </si>
  <si>
    <t>MG-01</t>
  </si>
  <si>
    <t>BEC0000089</t>
  </si>
  <si>
    <t>塑料制品*底座</t>
  </si>
  <si>
    <t>DZ-01</t>
  </si>
  <si>
    <t>BEC0000090</t>
  </si>
  <si>
    <t>*电子元件*PC PB板</t>
  </si>
  <si>
    <t>KZ-02</t>
  </si>
  <si>
    <t>BEC0000091</t>
  </si>
  <si>
    <t>电线</t>
  </si>
  <si>
    <t>FLYR-B 0.5</t>
  </si>
  <si>
    <t>米</t>
  </si>
  <si>
    <t>德朗汽车电子</t>
  </si>
  <si>
    <t>BEC0000092</t>
  </si>
  <si>
    <t>FLYR-B 0.75</t>
  </si>
  <si>
    <t>BEC0000093</t>
  </si>
  <si>
    <t>FLYR-B 1.0</t>
  </si>
  <si>
    <t>BEC0000094</t>
  </si>
  <si>
    <t>FLYR-B1.5</t>
  </si>
  <si>
    <t>BEC0000095</t>
  </si>
  <si>
    <t>接插件</t>
  </si>
  <si>
    <t>3C03MW06W</t>
  </si>
  <si>
    <t>BEC0000096</t>
  </si>
  <si>
    <t>3C04MW06W</t>
  </si>
  <si>
    <t>BEC0000097</t>
  </si>
  <si>
    <t>3C03FW06W</t>
  </si>
  <si>
    <t>BEC0000098</t>
  </si>
  <si>
    <t>3TS02MW</t>
  </si>
  <si>
    <t>BEC0000099</t>
  </si>
  <si>
    <t>*电子元件*编码器配件</t>
  </si>
  <si>
    <t>HK-50-70</t>
  </si>
  <si>
    <t>长春市捷翔</t>
  </si>
  <si>
    <r>
      <rPr>
        <sz val="11"/>
        <rFont val="宋体"/>
        <family val="3"/>
        <charset val="134"/>
        <scheme val="minor"/>
      </rPr>
      <t>二、发票开具：乙方必须开具国家规定税率的增值税专用发票，税率</t>
    </r>
    <r>
      <rPr>
        <u/>
        <sz val="11"/>
        <rFont val="宋体"/>
        <family val="3"/>
        <charset val="134"/>
        <scheme val="minor"/>
      </rPr>
      <t>13%</t>
    </r>
    <r>
      <rPr>
        <sz val="11"/>
        <rFont val="宋体"/>
        <family val="3"/>
        <charset val="134"/>
        <scheme val="minor"/>
      </rPr>
      <t>专票，开具发票时必须注明QAD编码且与入库/使用量中的QAD编码保持一致。</t>
    </r>
  </si>
  <si>
    <r>
      <rPr>
        <sz val="11"/>
        <rFont val="宋体"/>
        <family val="3"/>
        <charset val="134"/>
        <scheme val="minor"/>
      </rPr>
      <t>三、价格执行期从</t>
    </r>
    <r>
      <rPr>
        <u/>
        <sz val="11"/>
        <rFont val="宋体"/>
        <family val="3"/>
        <charset val="134"/>
        <scheme val="minor"/>
      </rPr>
      <t>2025年1月1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>2026年12月31日</t>
    </r>
    <r>
      <rPr>
        <sz val="11"/>
        <rFont val="宋体"/>
        <family val="3"/>
        <charset val="134"/>
        <scheme val="minor"/>
      </rPr>
      <t>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</si>
  <si>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</si>
  <si>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</si>
  <si>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</si>
  <si>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</si>
  <si>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</si>
  <si>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北京光华荣昌汽车部件有限公司                                      </t>
  </si>
  <si>
    <t>乙方：德阳光华荣昌汽车科技有限公司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</si>
  <si>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</si>
  <si>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</si>
  <si>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</si>
  <si>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</si>
  <si>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</si>
  <si>
    <t xml:space="preserve">                                                  协议编号：GHRCJGXY-BJ-20250241</t>
  </si>
  <si>
    <t>TSY0000202</t>
  </si>
  <si>
    <t>面料</t>
  </si>
  <si>
    <t>主料97628</t>
  </si>
  <si>
    <t>件</t>
  </si>
  <si>
    <t>旷达</t>
  </si>
  <si>
    <t>TSY0000196</t>
  </si>
  <si>
    <t>辅料97741</t>
  </si>
  <si>
    <t>TSY0010145</t>
  </si>
  <si>
    <t>93323-5辅料</t>
  </si>
  <si>
    <t>TSY0010303</t>
  </si>
  <si>
    <t>TR577-3</t>
  </si>
  <si>
    <t>TSY0000207</t>
  </si>
  <si>
    <t>织物主料</t>
  </si>
  <si>
    <t>97769-1</t>
  </si>
  <si>
    <t>TSY0000240</t>
  </si>
  <si>
    <t>辅料</t>
  </si>
  <si>
    <t>TR5292-1</t>
  </si>
  <si>
    <t>TSY0000692</t>
  </si>
  <si>
    <t>TR5218</t>
  </si>
  <si>
    <t>TSY0010720</t>
  </si>
  <si>
    <t>TR565-25</t>
  </si>
  <si>
    <t>TSY0010721</t>
  </si>
  <si>
    <t>0670-79</t>
  </si>
  <si>
    <t>TSY0010722</t>
  </si>
  <si>
    <t>TR565A-79</t>
  </si>
  <si>
    <t>TSY0011085</t>
  </si>
  <si>
    <t>T934-1</t>
  </si>
  <si>
    <t>TSY0011086</t>
  </si>
  <si>
    <t>2084-052</t>
  </si>
  <si>
    <t>TSY0010270</t>
  </si>
  <si>
    <t>TR5273-4</t>
  </si>
  <si>
    <t>TSY0010706</t>
  </si>
  <si>
    <t>T873-3</t>
  </si>
  <si>
    <t>TSY0010158</t>
  </si>
  <si>
    <t>T638</t>
  </si>
  <si>
    <t>TSY0010159</t>
  </si>
  <si>
    <t>TSY0010841</t>
  </si>
  <si>
    <t>T914-1</t>
  </si>
  <si>
    <t>TSY0010484</t>
  </si>
  <si>
    <t>20227-6</t>
  </si>
  <si>
    <t>恒信</t>
  </si>
  <si>
    <t>TSY0010144</t>
  </si>
  <si>
    <t>织物辅料</t>
  </si>
  <si>
    <t>TR5216</t>
  </si>
  <si>
    <t>TSY0010143</t>
  </si>
  <si>
    <t>压花TR5216</t>
  </si>
  <si>
    <t>TSY0010287</t>
  </si>
  <si>
    <t>浅蓝色PVC面料</t>
  </si>
  <si>
    <t>单体PAQ0022-U0</t>
  </si>
  <si>
    <t>TSY0010288</t>
  </si>
  <si>
    <t>蓝色PVC 面料</t>
  </si>
  <si>
    <t>PAQ0012-U0A1</t>
  </si>
  <si>
    <t>TSY0010494</t>
  </si>
  <si>
    <t>PVC 面料</t>
  </si>
  <si>
    <t>2084-040</t>
  </si>
  <si>
    <t>织物面料</t>
  </si>
  <si>
    <t>PVC面料</t>
  </si>
  <si>
    <t xml:space="preserve"> 2084-052</t>
  </si>
  <si>
    <t>TR5273-4/ZY211</t>
  </si>
  <si>
    <t>TSY0010455</t>
  </si>
  <si>
    <t>ZY167</t>
  </si>
  <si>
    <t>TSY0010753</t>
  </si>
  <si>
    <t>ZY213</t>
  </si>
  <si>
    <t>TSY0010754</t>
  </si>
  <si>
    <t>ZY215</t>
  </si>
  <si>
    <t>TSY0010446</t>
  </si>
  <si>
    <t>ZY164</t>
  </si>
  <si>
    <t>TSY0010447</t>
  </si>
  <si>
    <t>ZY171</t>
  </si>
  <si>
    <t>TSY0010748</t>
  </si>
  <si>
    <t>ZY209</t>
  </si>
  <si>
    <t>TSY0010749</t>
  </si>
  <si>
    <t>ZY210</t>
  </si>
  <si>
    <t>TSY0010750</t>
  </si>
  <si>
    <t>ZY211</t>
  </si>
  <si>
    <t>TSY0010752</t>
  </si>
  <si>
    <t>ZY214</t>
  </si>
  <si>
    <t>TSY0010458</t>
  </si>
  <si>
    <t>ZY166</t>
  </si>
  <si>
    <t>TSY0010448</t>
  </si>
  <si>
    <t>ZY138</t>
  </si>
  <si>
    <t>TSY0010459</t>
  </si>
  <si>
    <t>ZY158</t>
  </si>
  <si>
    <t>TSY0010842</t>
  </si>
  <si>
    <t>黑色PVC复合面料</t>
  </si>
  <si>
    <t>指南车</t>
  </si>
  <si>
    <t>TSY0010830</t>
  </si>
  <si>
    <t>蓝色PVC复合面料</t>
  </si>
  <si>
    <t>TSY0010486</t>
  </si>
  <si>
    <t>超纤黑底打孔规则复合面料</t>
  </si>
  <si>
    <t>TSY0010488</t>
  </si>
  <si>
    <t>TSY0010924</t>
  </si>
  <si>
    <t>PVC主料AM032</t>
  </si>
  <si>
    <t>复合10mm*打孔</t>
  </si>
  <si>
    <t>南通中澳</t>
  </si>
  <si>
    <t>TSY0010925</t>
  </si>
  <si>
    <t>PVC主料AM034</t>
  </si>
  <si>
    <t>TSY0010926</t>
  </si>
  <si>
    <t>PVC主料AM011</t>
  </si>
  <si>
    <t>复合10mm</t>
  </si>
  <si>
    <t>TSY0010927</t>
  </si>
  <si>
    <t>PVC主料AM030</t>
  </si>
  <si>
    <t>TSY0010928</t>
  </si>
  <si>
    <t>PVC辅料AM035</t>
  </si>
  <si>
    <t>复合3mm</t>
  </si>
  <si>
    <t>TSY0010929</t>
  </si>
  <si>
    <t>PVC辅料AM033</t>
  </si>
  <si>
    <t>TSY0010935</t>
  </si>
  <si>
    <t>PVC主料AM036</t>
  </si>
  <si>
    <t>TSY0010934</t>
  </si>
  <si>
    <t>PVC主料AM037</t>
  </si>
  <si>
    <t>TSY0010936</t>
  </si>
  <si>
    <t>PVC辅料AM038</t>
  </si>
  <si>
    <t>TSY0011130</t>
  </si>
  <si>
    <t>PCV 辅料AM013胡桃棕</t>
  </si>
  <si>
    <t>TSY0011128</t>
  </si>
  <si>
    <t>PVC 主AM040胡桃棕</t>
  </si>
  <si>
    <t>TSY0011129</t>
  </si>
  <si>
    <t>PVC 主料AM042胡桃棕</t>
  </si>
  <si>
    <r>
      <t>三、价格执行期从</t>
    </r>
    <r>
      <rPr>
        <u/>
        <sz val="11"/>
        <rFont val="宋体"/>
        <family val="3"/>
        <charset val="134"/>
        <scheme val="minor"/>
      </rPr>
      <t>2025年6月1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>2026年12月31日</t>
    </r>
    <r>
      <rPr>
        <sz val="11"/>
        <rFont val="宋体"/>
        <family val="3"/>
        <charset val="134"/>
        <scheme val="minor"/>
      </rPr>
      <t>(遇市场价格变动经双方协商同意后可调整)。</t>
    </r>
    <phoneticPr fontId="15" type="noConversion"/>
  </si>
  <si>
    <t xml:space="preserve">                                                  协议编号：GHRCJGXY-BJ-20250310</t>
    <phoneticPr fontId="15" type="noConversion"/>
  </si>
  <si>
    <t>TSY0000786</t>
  </si>
  <si>
    <t>灰色压花织物主料(通风）</t>
  </si>
  <si>
    <t>TR012B-442压花</t>
  </si>
  <si>
    <t>TSY0010833</t>
  </si>
  <si>
    <t>蓝色压花织物主料(通风）</t>
  </si>
  <si>
    <t>TR012B-440压花</t>
  </si>
  <si>
    <t>TSY0010487</t>
  </si>
  <si>
    <t>黑色织物辅料</t>
  </si>
  <si>
    <t>03366</t>
  </si>
  <si>
    <t>TSY0010775</t>
  </si>
  <si>
    <t>蓝色织物辅料</t>
  </si>
  <si>
    <t>03505</t>
  </si>
  <si>
    <t>TSY0010485</t>
  </si>
  <si>
    <t>黑色压花织物主料（非通风）</t>
  </si>
  <si>
    <t>05461-1压花</t>
  </si>
  <si>
    <t>米</t>
    <phoneticPr fontId="15" type="noConversion"/>
  </si>
  <si>
    <t>米</t>
    <phoneticPr fontId="15" type="noConversion"/>
  </si>
  <si>
    <t>旷达</t>
    <phoneticPr fontId="15" type="noConversion"/>
  </si>
  <si>
    <t>旷达</t>
    <phoneticPr fontId="15" type="noConversion"/>
  </si>
  <si>
    <t>旷达</t>
    <phoneticPr fontId="15" type="noConversion"/>
  </si>
  <si>
    <t>TSY0011105</t>
  </si>
  <si>
    <t>超纤黑底蓝孔规则孔复合面料</t>
  </si>
  <si>
    <t>(通风海绵无孔3T)密度28</t>
  </si>
  <si>
    <t>TSY0010829</t>
  </si>
  <si>
    <t>超纤黑底蓝孔不规则孔复合面料</t>
  </si>
  <si>
    <t>(普通打孔海绵3T)密度28</t>
  </si>
  <si>
    <t>(海绵3T)密度28</t>
  </si>
  <si>
    <t>南通中奥</t>
    <phoneticPr fontId="15" type="noConversion"/>
  </si>
  <si>
    <t>SHT0002845</t>
  </si>
  <si>
    <t>阻燃海绵-白色</t>
  </si>
  <si>
    <t>3.8*1570*25D</t>
  </si>
  <si>
    <t>SHT0002846</t>
  </si>
  <si>
    <t>4.0*1570*25D</t>
  </si>
  <si>
    <t>SHT0002847</t>
  </si>
  <si>
    <t>6.0*1570*25D</t>
  </si>
  <si>
    <t>SHT0002848</t>
  </si>
  <si>
    <t>8.0*1570*25D</t>
  </si>
  <si>
    <t>邹平帅科</t>
    <phoneticPr fontId="15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</si>
  <si>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>2025年7月1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>2026年12月31日</t>
    </r>
    <r>
      <rPr>
        <sz val="11"/>
        <rFont val="宋体"/>
        <family val="3"/>
        <charset val="134"/>
        <scheme val="minor"/>
      </rPr>
      <t>(遇市场价格变动经双方协商同意后可调整)。</t>
    </r>
    <phoneticPr fontId="15" type="noConversion"/>
  </si>
  <si>
    <t xml:space="preserve">                                                  协议编号：GHRCJGXY-BJ-20250379</t>
    <phoneticPr fontId="15" type="noConversion"/>
  </si>
  <si>
    <t>米</t>
    <phoneticPr fontId="15" type="noConversion"/>
  </si>
  <si>
    <t>米</t>
    <phoneticPr fontId="15" type="noConversion"/>
  </si>
  <si>
    <t>米</t>
    <phoneticPr fontId="15" type="noConversion"/>
  </si>
  <si>
    <t>年 7 月 25  日</t>
    <phoneticPr fontId="15" type="noConversion"/>
  </si>
  <si>
    <t xml:space="preserve">                                                  协议编号：GHRCJGXY-BJ-20250512</t>
    <phoneticPr fontId="15" type="noConversion"/>
  </si>
  <si>
    <t>广东旷达</t>
    <phoneticPr fontId="15" type="noConversion"/>
  </si>
  <si>
    <t>广东旷达</t>
    <phoneticPr fontId="15" type="noConversion"/>
  </si>
  <si>
    <t>广东旷达</t>
    <phoneticPr fontId="15" type="noConversion"/>
  </si>
  <si>
    <t>广东旷达</t>
    <phoneticPr fontId="15" type="noConversion"/>
  </si>
  <si>
    <t>TSY0011200</t>
  </si>
  <si>
    <t>A06素雅黑PVC复合品3T</t>
  </si>
  <si>
    <t>2073-018</t>
  </si>
  <si>
    <t>M</t>
  </si>
  <si>
    <t>TSY0011201</t>
  </si>
  <si>
    <t>A06素雅黑PVC复合品5T</t>
  </si>
  <si>
    <t>2073-019</t>
  </si>
  <si>
    <t>TSY0011202</t>
  </si>
  <si>
    <t>福田素雅黑打孔PVC通风5T</t>
  </si>
  <si>
    <t>2073-020</t>
  </si>
  <si>
    <t>TSY0011203</t>
  </si>
  <si>
    <t>福田素雅黑打孔PVC复合品5T</t>
  </si>
  <si>
    <t>2073-021</t>
  </si>
  <si>
    <t>TSY0011204</t>
  </si>
  <si>
    <t>天青色PVC复合品5T</t>
  </si>
  <si>
    <t>2073-022</t>
  </si>
  <si>
    <t>TSY0011205</t>
  </si>
  <si>
    <t>天青色打孔PVC通风5T</t>
  </si>
  <si>
    <t>2073-023</t>
  </si>
  <si>
    <t>TSY0011206</t>
  </si>
  <si>
    <t>天青色打孔PVC复合品5T</t>
  </si>
  <si>
    <t>2073-024</t>
  </si>
  <si>
    <t>TSY0011207</t>
  </si>
  <si>
    <t>瑞雅棕PVC复合品5T</t>
  </si>
  <si>
    <t>2073-025</t>
  </si>
  <si>
    <t>TSY0011208</t>
  </si>
  <si>
    <t>瑞雅棕PVC复合品3T</t>
  </si>
  <si>
    <t>2073-026</t>
  </si>
  <si>
    <t>TSY0011209</t>
  </si>
  <si>
    <t>瑞雅棕织物复合品3T</t>
  </si>
  <si>
    <t>3073-001</t>
  </si>
  <si>
    <t>TSY0011210</t>
  </si>
  <si>
    <t>福田P3 座椅主料5T</t>
  </si>
  <si>
    <t>62-0062</t>
  </si>
  <si>
    <t>TSY0011211</t>
  </si>
  <si>
    <t>福田P3 座椅主料3T</t>
  </si>
  <si>
    <t>68-0015</t>
  </si>
  <si>
    <r>
      <t>三、价格执行期从</t>
    </r>
    <r>
      <rPr>
        <u/>
        <sz val="11"/>
        <rFont val="宋体"/>
        <family val="3"/>
        <charset val="134"/>
        <scheme val="minor"/>
      </rPr>
      <t>2025年9月1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>2026年12月31日</t>
    </r>
    <r>
      <rPr>
        <sz val="11"/>
        <rFont val="宋体"/>
        <family val="3"/>
        <charset val="134"/>
        <scheme val="minor"/>
      </rPr>
      <t>(遇市场价格变动经双方协商同意后可调整)。</t>
    </r>
    <phoneticPr fontId="15" type="noConversion"/>
  </si>
  <si>
    <t>年 9 月 1  日</t>
    <phoneticPr fontId="15" type="noConversion"/>
  </si>
  <si>
    <t>织绒主料97628</t>
  </si>
  <si>
    <t>织绒辅料97741</t>
  </si>
  <si>
    <t>TSY0011190</t>
  </si>
  <si>
    <t>22713黑色-3T</t>
  </si>
  <si>
    <t>TSY0011191</t>
  </si>
  <si>
    <t>22713黑色-10T</t>
  </si>
  <si>
    <t>TSY0011192</t>
  </si>
  <si>
    <t>22713黑色打孔-5T</t>
  </si>
  <si>
    <t>恒信</t>
    <phoneticPr fontId="15" type="noConversion"/>
  </si>
  <si>
    <t>恒信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</si>
</sst>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.0000_);[Red]\(0.0000\)"/>
    <numFmt numFmtId="177" formatCode="0.00_);[Red]\(0.00\)"/>
    <numFmt numFmtId="178" formatCode="0_ "/>
    <numFmt numFmtId="179" formatCode="0.0000"/>
    <numFmt numFmtId="180" formatCode="_ * #,##0.0000_ ;_ * \-#,##0.0000_ ;_ * &quot;-&quot;??_ ;_ @_ "/>
  </numFmts>
  <fonts count="17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b/>
      <sz val="1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3" fillId="0" borderId="0">
      <alignment vertical="center"/>
    </xf>
  </cellStyleXfs>
  <cellXfs count="101">
    <xf numFmtId="0" fontId="0" fillId="0" borderId="0" xfId="0">
      <alignment vertical="center"/>
    </xf>
    <xf numFmtId="0" fontId="1" fillId="0" borderId="0" xfId="2" applyFont="1" applyFill="1" applyAlignment="1">
      <alignment horizontal="center" vertical="center"/>
    </xf>
    <xf numFmtId="0" fontId="1" fillId="0" borderId="0" xfId="2" applyFont="1" applyFill="1" applyAlignment="1">
      <alignment vertical="center"/>
    </xf>
    <xf numFmtId="0" fontId="1" fillId="2" borderId="0" xfId="2" applyFont="1" applyFill="1" applyAlignment="1">
      <alignment horizontal="center" vertical="center"/>
    </xf>
    <xf numFmtId="49" fontId="2" fillId="2" borderId="0" xfId="2" applyNumberFormat="1" applyFont="1" applyFill="1" applyAlignment="1">
      <alignment horizontal="center" vertical="center"/>
    </xf>
    <xf numFmtId="0" fontId="1" fillId="2" borderId="0" xfId="2" applyFont="1" applyFill="1" applyAlignment="1">
      <alignment horizontal="center" vertical="center" wrapText="1"/>
    </xf>
    <xf numFmtId="0" fontId="3" fillId="2" borderId="0" xfId="2" applyFont="1" applyFill="1" applyAlignment="1">
      <alignment horizontal="center" vertical="center"/>
    </xf>
    <xf numFmtId="176" fontId="1" fillId="2" borderId="0" xfId="2" applyNumberFormat="1" applyFont="1" applyFill="1" applyAlignment="1">
      <alignment horizontal="center" vertical="center"/>
    </xf>
    <xf numFmtId="0" fontId="1" fillId="2" borderId="0" xfId="2" applyFont="1" applyFill="1" applyAlignment="1">
      <alignment horizontal="center" vertical="center" shrinkToFit="1"/>
    </xf>
    <xf numFmtId="0" fontId="1" fillId="2" borderId="0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2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left" vertical="center"/>
    </xf>
    <xf numFmtId="0" fontId="5" fillId="2" borderId="0" xfId="2" applyFont="1" applyFill="1" applyAlignment="1">
      <alignment horizontal="left" vertical="center" wrapText="1"/>
    </xf>
    <xf numFmtId="0" fontId="5" fillId="2" borderId="0" xfId="2" applyFont="1" applyFill="1" applyBorder="1" applyAlignment="1">
      <alignment horizontal="left" vertical="center" shrinkToFit="1"/>
    </xf>
    <xf numFmtId="176" fontId="7" fillId="0" borderId="1" xfId="7" applyNumberFormat="1" applyFont="1" applyBorder="1" applyAlignment="1">
      <alignment horizontal="center" vertical="center" wrapText="1"/>
    </xf>
    <xf numFmtId="177" fontId="7" fillId="0" borderId="1" xfId="8" applyNumberFormat="1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/>
    </xf>
    <xf numFmtId="178" fontId="8" fillId="0" borderId="1" xfId="2" applyNumberFormat="1" applyFont="1" applyFill="1" applyBorder="1" applyAlignment="1">
      <alignment horizontal="center" vertical="center" wrapText="1"/>
    </xf>
    <xf numFmtId="0" fontId="9" fillId="0" borderId="1" xfId="8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/>
    </xf>
    <xf numFmtId="2" fontId="9" fillId="0" borderId="1" xfId="8" applyNumberFormat="1" applyFont="1" applyFill="1" applyBorder="1" applyAlignment="1">
      <alignment horizontal="center" vertical="center"/>
    </xf>
    <xf numFmtId="179" fontId="9" fillId="0" borderId="1" xfId="8" applyNumberFormat="1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left" vertical="center" wrapText="1"/>
    </xf>
    <xf numFmtId="176" fontId="7" fillId="0" borderId="1" xfId="7" applyNumberFormat="1" applyFont="1" applyFill="1" applyBorder="1" applyAlignment="1">
      <alignment horizontal="center" vertical="center" wrapText="1"/>
    </xf>
    <xf numFmtId="177" fontId="5" fillId="2" borderId="3" xfId="2" applyNumberFormat="1" applyFont="1" applyFill="1" applyBorder="1" applyAlignment="1">
      <alignment horizontal="center" vertical="center" shrinkToFit="1"/>
    </xf>
    <xf numFmtId="180" fontId="9" fillId="0" borderId="1" xfId="1" applyNumberFormat="1" applyFont="1" applyFill="1" applyBorder="1" applyAlignment="1">
      <alignment vertical="center"/>
    </xf>
    <xf numFmtId="180" fontId="9" fillId="0" borderId="1" xfId="1" applyNumberFormat="1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horizontal="center" vertical="center" wrapText="1" shrinkToFit="1"/>
    </xf>
    <xf numFmtId="0" fontId="1" fillId="0" borderId="0" xfId="2" applyFont="1" applyFill="1" applyBorder="1" applyAlignment="1">
      <alignment horizontal="center" vertical="center" shrinkToFit="1"/>
    </xf>
    <xf numFmtId="0" fontId="9" fillId="0" borderId="0" xfId="2" applyFont="1" applyFill="1" applyBorder="1">
      <alignment vertical="center"/>
    </xf>
    <xf numFmtId="0" fontId="5" fillId="0" borderId="0" xfId="2" applyFont="1" applyFill="1" applyBorder="1" applyAlignment="1">
      <alignment vertical="center" wrapText="1"/>
    </xf>
    <xf numFmtId="0" fontId="1" fillId="0" borderId="0" xfId="2" applyFont="1" applyFill="1" applyBorder="1" applyAlignment="1">
      <alignment vertical="center"/>
    </xf>
    <xf numFmtId="0" fontId="9" fillId="0" borderId="0" xfId="2" applyFont="1" applyFill="1">
      <alignment vertical="center"/>
    </xf>
    <xf numFmtId="0" fontId="5" fillId="0" borderId="0" xfId="2" applyFont="1" applyFill="1" applyBorder="1" applyAlignment="1">
      <alignment vertical="center"/>
    </xf>
    <xf numFmtId="0" fontId="9" fillId="0" borderId="0" xfId="0" applyFont="1" applyFill="1">
      <alignment vertical="center"/>
    </xf>
    <xf numFmtId="49" fontId="2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5" fillId="0" borderId="0" xfId="2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5" fillId="0" borderId="0" xfId="2" applyNumberFormat="1" applyFont="1" applyFill="1" applyBorder="1" applyAlignment="1">
      <alignment vertical="center"/>
    </xf>
    <xf numFmtId="0" fontId="5" fillId="0" borderId="0" xfId="2" applyFont="1" applyFill="1" applyBorder="1" applyAlignment="1">
      <alignment vertical="center" shrinkToFit="1"/>
    </xf>
    <xf numFmtId="176" fontId="1" fillId="0" borderId="0" xfId="2" applyNumberFormat="1" applyFont="1" applyFill="1" applyAlignment="1">
      <alignment vertical="center"/>
    </xf>
    <xf numFmtId="0" fontId="1" fillId="0" borderId="0" xfId="2" applyFont="1" applyFill="1" applyAlignment="1">
      <alignment vertical="center" shrinkToFit="1"/>
    </xf>
    <xf numFmtId="0" fontId="4" fillId="2" borderId="0" xfId="2" applyFont="1" applyFill="1" applyAlignment="1">
      <alignment horizontal="center" vertical="center"/>
    </xf>
    <xf numFmtId="0" fontId="2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left" vertical="center"/>
    </xf>
    <xf numFmtId="0" fontId="5" fillId="2" borderId="0" xfId="2" applyFont="1" applyFill="1" applyAlignment="1">
      <alignment horizontal="left" vertical="center" wrapText="1"/>
    </xf>
    <xf numFmtId="0" fontId="5" fillId="2" borderId="0" xfId="2" applyFont="1" applyFill="1" applyBorder="1" applyAlignment="1">
      <alignment horizontal="left" vertical="center" shrinkToFit="1"/>
    </xf>
    <xf numFmtId="176" fontId="7" fillId="0" borderId="1" xfId="7" applyNumberFormat="1" applyFont="1" applyBorder="1" applyAlignment="1">
      <alignment horizontal="center" vertical="center" wrapText="1"/>
    </xf>
    <xf numFmtId="176" fontId="7" fillId="0" borderId="1" xfId="7" applyNumberFormat="1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vertical="center" wrapText="1"/>
    </xf>
    <xf numFmtId="0" fontId="5" fillId="0" borderId="0" xfId="2" applyFont="1" applyFill="1" applyBorder="1" applyAlignment="1">
      <alignment vertical="center"/>
    </xf>
    <xf numFmtId="0" fontId="16" fillId="0" borderId="0" xfId="2" applyFont="1" applyFill="1">
      <alignment vertical="center"/>
    </xf>
    <xf numFmtId="0" fontId="1" fillId="0" borderId="1" xfId="2" applyFont="1" applyFill="1" applyBorder="1" applyAlignment="1">
      <alignment horizontal="center" vertical="center" wrapText="1" shrinkToFit="1"/>
    </xf>
    <xf numFmtId="0" fontId="9" fillId="0" borderId="1" xfId="8" applyFont="1" applyFill="1" applyBorder="1" applyAlignment="1">
      <alignment horizontal="center" vertical="center" wrapText="1"/>
    </xf>
    <xf numFmtId="0" fontId="16" fillId="0" borderId="1" xfId="8" applyFont="1" applyFill="1" applyBorder="1" applyAlignment="1">
      <alignment horizontal="center" vertical="center" wrapText="1"/>
    </xf>
    <xf numFmtId="0" fontId="5" fillId="2" borderId="0" xfId="2" applyFont="1" applyFill="1" applyBorder="1" applyAlignment="1">
      <alignment horizontal="left" vertical="center" shrinkToFit="1"/>
    </xf>
    <xf numFmtId="0" fontId="4" fillId="2" borderId="0" xfId="2" applyFont="1" applyFill="1" applyAlignment="1">
      <alignment horizontal="center" vertical="center"/>
    </xf>
    <xf numFmtId="0" fontId="2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left" vertical="center"/>
    </xf>
    <xf numFmtId="0" fontId="5" fillId="2" borderId="0" xfId="2" applyFont="1" applyFill="1" applyAlignment="1">
      <alignment horizontal="left" vertical="center" wrapText="1"/>
    </xf>
    <xf numFmtId="0" fontId="5" fillId="0" borderId="0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vertical="center"/>
    </xf>
    <xf numFmtId="176" fontId="7" fillId="0" borderId="1" xfId="7" applyNumberFormat="1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vertical="center" wrapText="1"/>
    </xf>
    <xf numFmtId="176" fontId="7" fillId="0" borderId="1" xfId="7" applyNumberFormat="1" applyFont="1" applyBorder="1" applyAlignment="1">
      <alignment horizontal="center" vertical="center" wrapText="1"/>
    </xf>
    <xf numFmtId="0" fontId="5" fillId="2" borderId="0" xfId="2" applyFont="1" applyFill="1" applyBorder="1" applyAlignment="1">
      <alignment horizontal="left" vertical="center" shrinkToFit="1"/>
    </xf>
    <xf numFmtId="0" fontId="4" fillId="2" borderId="0" xfId="2" applyFont="1" applyFill="1" applyAlignment="1">
      <alignment horizontal="center" vertical="center"/>
    </xf>
    <xf numFmtId="0" fontId="2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left" vertical="center"/>
    </xf>
    <xf numFmtId="0" fontId="5" fillId="2" borderId="0" xfId="2" applyFont="1" applyFill="1" applyAlignment="1">
      <alignment horizontal="left" vertical="center" wrapText="1"/>
    </xf>
    <xf numFmtId="0" fontId="5" fillId="0" borderId="0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vertical="center"/>
    </xf>
    <xf numFmtId="176" fontId="7" fillId="0" borderId="1" xfId="7" applyNumberFormat="1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vertical="center" wrapText="1"/>
    </xf>
    <xf numFmtId="176" fontId="7" fillId="0" borderId="1" xfId="7" applyNumberFormat="1" applyFont="1" applyBorder="1" applyAlignment="1">
      <alignment horizontal="center" vertical="center" wrapText="1"/>
    </xf>
    <xf numFmtId="0" fontId="1" fillId="2" borderId="1" xfId="2" applyFont="1" applyFill="1" applyBorder="1" applyAlignment="1">
      <alignment horizontal="center" vertical="center" wrapText="1"/>
    </xf>
    <xf numFmtId="43" fontId="9" fillId="0" borderId="1" xfId="1" applyNumberFormat="1" applyFont="1" applyFill="1" applyBorder="1" applyAlignment="1">
      <alignment horizontal="center" vertical="center"/>
    </xf>
    <xf numFmtId="0" fontId="5" fillId="2" borderId="0" xfId="2" applyFont="1" applyFill="1" applyBorder="1" applyAlignment="1">
      <alignment horizontal="left" vertical="center" shrinkToFit="1"/>
    </xf>
    <xf numFmtId="0" fontId="4" fillId="2" borderId="0" xfId="2" applyFont="1" applyFill="1" applyAlignment="1">
      <alignment horizontal="center" vertical="center"/>
    </xf>
    <xf numFmtId="0" fontId="2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left" vertical="center"/>
    </xf>
    <xf numFmtId="0" fontId="5" fillId="2" borderId="0" xfId="2" applyFont="1" applyFill="1" applyAlignment="1">
      <alignment horizontal="left" vertical="center" wrapText="1"/>
    </xf>
    <xf numFmtId="0" fontId="5" fillId="0" borderId="0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vertical="center"/>
    </xf>
    <xf numFmtId="0" fontId="7" fillId="0" borderId="1" xfId="8" applyFont="1" applyFill="1" applyBorder="1" applyAlignment="1">
      <alignment horizontal="center" vertical="center" wrapText="1"/>
    </xf>
    <xf numFmtId="177" fontId="5" fillId="2" borderId="1" xfId="2" applyNumberFormat="1" applyFont="1" applyFill="1" applyBorder="1" applyAlignment="1">
      <alignment horizontal="center" vertical="center" shrinkToFit="1"/>
    </xf>
    <xf numFmtId="176" fontId="7" fillId="0" borderId="1" xfId="7" applyNumberFormat="1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vertical="center" wrapText="1"/>
    </xf>
    <xf numFmtId="0" fontId="5" fillId="0" borderId="0" xfId="2" applyFont="1" applyFill="1" applyBorder="1" applyAlignment="1">
      <alignment vertical="center" wrapText="1"/>
    </xf>
    <xf numFmtId="0" fontId="1" fillId="2" borderId="1" xfId="2" applyFont="1" applyFill="1" applyBorder="1" applyAlignment="1">
      <alignment horizontal="center" vertical="center" wrapText="1"/>
    </xf>
    <xf numFmtId="49" fontId="5" fillId="2" borderId="1" xfId="2" applyNumberFormat="1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176" fontId="7" fillId="0" borderId="1" xfId="7" applyNumberFormat="1" applyFont="1" applyBorder="1" applyAlignment="1">
      <alignment horizontal="center" vertical="center" wrapText="1"/>
    </xf>
  </cellXfs>
  <cellStyles count="9">
    <cellStyle name="常规" xfId="0" builtinId="0"/>
    <cellStyle name="常规 2" xfId="2"/>
    <cellStyle name="常规 2 10" xfId="3"/>
    <cellStyle name="常规 2 2" xfId="4"/>
    <cellStyle name="常规 2 2 10" xfId="5"/>
    <cellStyle name="常规 2 2 3" xfId="6"/>
    <cellStyle name="常规 2 2 6" xfId="7"/>
    <cellStyle name="常规 3" xfId="8"/>
    <cellStyle name="千位分隔" xfId="1" builtinId="3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W60"/>
  <sheetViews>
    <sheetView tabSelected="1" zoomScaleSheetLayoutView="70" workbookViewId="0">
      <selection activeCell="H19" sqref="H19"/>
    </sheetView>
  </sheetViews>
  <sheetFormatPr defaultColWidth="9" defaultRowHeight="14.25"/>
  <cols>
    <col min="1" max="1" width="7.875" style="3" customWidth="1"/>
    <col min="2" max="2" width="16.375" style="4" customWidth="1"/>
    <col min="3" max="3" width="28.875" style="3" customWidth="1"/>
    <col min="4" max="4" width="14.625" style="5" customWidth="1"/>
    <col min="5" max="5" width="6.125" style="6" customWidth="1"/>
    <col min="6" max="6" width="8.375" style="7" customWidth="1"/>
    <col min="7" max="7" width="10.125" style="7" customWidth="1"/>
    <col min="8" max="8" width="9.875" style="7" customWidth="1"/>
    <col min="9" max="9" width="7.125" style="7" customWidth="1"/>
    <col min="10" max="10" width="8.375" style="7" customWidth="1"/>
    <col min="11" max="11" width="12.875" style="7" customWidth="1"/>
    <col min="12" max="12" width="10.875" style="7" customWidth="1"/>
    <col min="13" max="13" width="12.5" style="7" customWidth="1"/>
    <col min="14" max="14" width="11.625" style="8" customWidth="1"/>
    <col min="15" max="15" width="24.62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73"/>
    </row>
    <row r="2" spans="1:205" ht="16.5" customHeight="1">
      <c r="A2" s="86" t="s">
        <v>241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74"/>
    </row>
    <row r="3" spans="1:205" ht="19.5" customHeight="1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75"/>
    </row>
    <row r="4" spans="1:205" ht="19.5" customHeight="1">
      <c r="A4" s="87" t="s">
        <v>3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75"/>
    </row>
    <row r="5" spans="1:205" ht="19.5" customHeight="1">
      <c r="A5" s="88" t="s">
        <v>4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76"/>
    </row>
    <row r="6" spans="1:205" ht="19.5" customHeight="1">
      <c r="A6" s="84" t="s">
        <v>5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72"/>
    </row>
    <row r="7" spans="1:205" ht="33.75" customHeight="1">
      <c r="A7" s="96" t="s">
        <v>6</v>
      </c>
      <c r="B7" s="97" t="s">
        <v>7</v>
      </c>
      <c r="C7" s="98" t="s">
        <v>8</v>
      </c>
      <c r="D7" s="98" t="s">
        <v>9</v>
      </c>
      <c r="E7" s="99" t="s">
        <v>10</v>
      </c>
      <c r="F7" s="100" t="s">
        <v>11</v>
      </c>
      <c r="G7" s="100"/>
      <c r="H7" s="91" t="s">
        <v>12</v>
      </c>
      <c r="I7" s="91"/>
      <c r="J7" s="91"/>
      <c r="K7" s="79" t="s">
        <v>13</v>
      </c>
      <c r="L7" s="79" t="s">
        <v>14</v>
      </c>
      <c r="M7" s="79" t="s">
        <v>15</v>
      </c>
      <c r="N7" s="92" t="s">
        <v>16</v>
      </c>
      <c r="O7" s="26"/>
    </row>
    <row r="8" spans="1:205" ht="25.5" customHeight="1">
      <c r="A8" s="96"/>
      <c r="B8" s="97"/>
      <c r="C8" s="98"/>
      <c r="D8" s="98"/>
      <c r="E8" s="99"/>
      <c r="F8" s="81" t="s">
        <v>17</v>
      </c>
      <c r="G8" s="81" t="s">
        <v>18</v>
      </c>
      <c r="H8" s="16" t="s">
        <v>19</v>
      </c>
      <c r="I8" s="16" t="s">
        <v>20</v>
      </c>
      <c r="J8" s="16" t="s">
        <v>21</v>
      </c>
      <c r="K8" s="93" t="s">
        <v>18</v>
      </c>
      <c r="L8" s="93"/>
      <c r="M8" s="93"/>
      <c r="N8" s="92"/>
      <c r="O8" s="26"/>
    </row>
    <row r="9" spans="1:205" s="1" customFormat="1" ht="20.25" customHeight="1">
      <c r="A9" s="82">
        <v>1</v>
      </c>
      <c r="B9" s="18" t="s">
        <v>76</v>
      </c>
      <c r="C9" s="18" t="s">
        <v>285</v>
      </c>
      <c r="D9" s="19"/>
      <c r="E9" s="20" t="s">
        <v>249</v>
      </c>
      <c r="F9" s="19"/>
      <c r="G9" s="22">
        <v>28.36</v>
      </c>
      <c r="H9" s="21" t="s">
        <v>26</v>
      </c>
      <c r="I9" s="21" t="s">
        <v>26</v>
      </c>
      <c r="J9" s="21" t="s">
        <v>26</v>
      </c>
      <c r="K9" s="83">
        <v>28.36</v>
      </c>
      <c r="L9" s="28">
        <f>K9*0.13</f>
        <v>3.6867999999999999</v>
      </c>
      <c r="M9" s="22">
        <f>K9+L9</f>
        <v>32.046799999999998</v>
      </c>
      <c r="N9" s="29" t="s">
        <v>293</v>
      </c>
      <c r="O9" s="30"/>
      <c r="P9" s="31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  <c r="GB9" s="34"/>
      <c r="GC9" s="34"/>
      <c r="GD9" s="34"/>
      <c r="GE9" s="34"/>
      <c r="GF9" s="34"/>
      <c r="GG9" s="34"/>
      <c r="GH9" s="34"/>
      <c r="GI9" s="34"/>
      <c r="GJ9" s="34"/>
      <c r="GK9" s="34"/>
      <c r="GL9" s="34"/>
      <c r="GM9" s="34"/>
      <c r="GN9" s="34"/>
      <c r="GO9" s="34"/>
      <c r="GP9" s="34"/>
      <c r="GQ9" s="34"/>
      <c r="GR9" s="34"/>
      <c r="GS9" s="34"/>
      <c r="GT9" s="34"/>
      <c r="GU9" s="34"/>
      <c r="GV9" s="34"/>
      <c r="GW9" s="34"/>
    </row>
    <row r="10" spans="1:205" s="1" customFormat="1" ht="20.25" customHeight="1">
      <c r="A10" s="82">
        <v>2</v>
      </c>
      <c r="B10" s="18" t="s">
        <v>81</v>
      </c>
      <c r="C10" s="18" t="s">
        <v>286</v>
      </c>
      <c r="D10" s="19"/>
      <c r="E10" s="20" t="s">
        <v>249</v>
      </c>
      <c r="F10" s="19"/>
      <c r="G10" s="22">
        <v>28.36</v>
      </c>
      <c r="H10" s="21" t="s">
        <v>26</v>
      </c>
      <c r="I10" s="21" t="s">
        <v>26</v>
      </c>
      <c r="J10" s="21" t="s">
        <v>26</v>
      </c>
      <c r="K10" s="83">
        <v>28.36</v>
      </c>
      <c r="L10" s="28">
        <f t="shared" ref="L10:L13" si="0">K10*0.13</f>
        <v>3.6867999999999999</v>
      </c>
      <c r="M10" s="22">
        <f t="shared" ref="M10:M13" si="1">K10+L10</f>
        <v>32.046799999999998</v>
      </c>
      <c r="N10" s="29" t="s">
        <v>294</v>
      </c>
      <c r="O10" s="30"/>
      <c r="P10" s="31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4"/>
      <c r="GB10" s="34"/>
      <c r="GC10" s="34"/>
      <c r="GD10" s="34"/>
      <c r="GE10" s="34"/>
      <c r="GF10" s="34"/>
      <c r="GG10" s="34"/>
      <c r="GH10" s="34"/>
      <c r="GI10" s="34"/>
      <c r="GJ10" s="34"/>
      <c r="GK10" s="34"/>
      <c r="GL10" s="34"/>
      <c r="GM10" s="34"/>
      <c r="GN10" s="34"/>
      <c r="GO10" s="34"/>
      <c r="GP10" s="34"/>
      <c r="GQ10" s="34"/>
      <c r="GR10" s="34"/>
      <c r="GS10" s="34"/>
      <c r="GT10" s="34"/>
      <c r="GU10" s="34"/>
      <c r="GV10" s="34"/>
      <c r="GW10" s="34"/>
    </row>
    <row r="11" spans="1:205" s="1" customFormat="1" ht="20.25" customHeight="1">
      <c r="A11" s="82">
        <v>3</v>
      </c>
      <c r="B11" s="18" t="s">
        <v>287</v>
      </c>
      <c r="C11" s="18" t="s">
        <v>288</v>
      </c>
      <c r="D11" s="19"/>
      <c r="E11" s="20" t="s">
        <v>249</v>
      </c>
      <c r="F11" s="19"/>
      <c r="G11" s="22">
        <v>37.159999999999997</v>
      </c>
      <c r="H11" s="21" t="s">
        <v>26</v>
      </c>
      <c r="I11" s="21" t="s">
        <v>26</v>
      </c>
      <c r="J11" s="21" t="s">
        <v>26</v>
      </c>
      <c r="K11" s="83">
        <v>37.159999999999997</v>
      </c>
      <c r="L11" s="28">
        <f t="shared" si="0"/>
        <v>4.8308</v>
      </c>
      <c r="M11" s="22">
        <f t="shared" si="1"/>
        <v>41.990799999999993</v>
      </c>
      <c r="N11" s="29" t="s">
        <v>294</v>
      </c>
      <c r="O11" s="30"/>
      <c r="P11" s="31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  <c r="FJ11" s="34"/>
      <c r="FK11" s="34"/>
      <c r="FL11" s="34"/>
      <c r="FM11" s="34"/>
      <c r="FN11" s="34"/>
      <c r="FO11" s="34"/>
      <c r="FP11" s="34"/>
      <c r="FQ11" s="34"/>
      <c r="FR11" s="34"/>
      <c r="FS11" s="34"/>
      <c r="FT11" s="34"/>
      <c r="FU11" s="34"/>
      <c r="FV11" s="34"/>
      <c r="FW11" s="34"/>
      <c r="FX11" s="34"/>
      <c r="FY11" s="34"/>
      <c r="FZ11" s="34"/>
      <c r="GA11" s="34"/>
      <c r="GB11" s="34"/>
      <c r="GC11" s="34"/>
      <c r="GD11" s="34"/>
      <c r="GE11" s="34"/>
      <c r="GF11" s="34"/>
      <c r="GG11" s="34"/>
      <c r="GH11" s="34"/>
      <c r="GI11" s="34"/>
      <c r="GJ11" s="34"/>
      <c r="GK11" s="34"/>
      <c r="GL11" s="34"/>
      <c r="GM11" s="34"/>
      <c r="GN11" s="34"/>
      <c r="GO11" s="34"/>
      <c r="GP11" s="34"/>
      <c r="GQ11" s="34"/>
      <c r="GR11" s="34"/>
      <c r="GS11" s="34"/>
      <c r="GT11" s="34"/>
      <c r="GU11" s="34"/>
      <c r="GV11" s="34"/>
      <c r="GW11" s="34"/>
    </row>
    <row r="12" spans="1:205" s="1" customFormat="1" ht="20.25" customHeight="1">
      <c r="A12" s="82">
        <v>4</v>
      </c>
      <c r="B12" s="18" t="s">
        <v>289</v>
      </c>
      <c r="C12" s="18" t="s">
        <v>290</v>
      </c>
      <c r="D12" s="19"/>
      <c r="E12" s="20" t="s">
        <v>249</v>
      </c>
      <c r="F12" s="19"/>
      <c r="G12" s="22">
        <v>54.76</v>
      </c>
      <c r="H12" s="21" t="s">
        <v>26</v>
      </c>
      <c r="I12" s="21" t="s">
        <v>26</v>
      </c>
      <c r="J12" s="21" t="s">
        <v>26</v>
      </c>
      <c r="K12" s="83">
        <v>54.76</v>
      </c>
      <c r="L12" s="28">
        <f t="shared" si="0"/>
        <v>7.1188000000000002</v>
      </c>
      <c r="M12" s="22">
        <f t="shared" si="1"/>
        <v>61.878799999999998</v>
      </c>
      <c r="N12" s="29" t="s">
        <v>294</v>
      </c>
      <c r="O12" s="30"/>
      <c r="P12" s="31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  <c r="FP12" s="34"/>
      <c r="FQ12" s="34"/>
      <c r="FR12" s="34"/>
      <c r="FS12" s="34"/>
      <c r="FT12" s="34"/>
      <c r="FU12" s="34"/>
      <c r="FV12" s="34"/>
      <c r="FW12" s="34"/>
      <c r="FX12" s="34"/>
      <c r="FY12" s="34"/>
      <c r="FZ12" s="34"/>
      <c r="GA12" s="34"/>
      <c r="GB12" s="34"/>
      <c r="GC12" s="34"/>
      <c r="GD12" s="34"/>
      <c r="GE12" s="34"/>
      <c r="GF12" s="34"/>
      <c r="GG12" s="34"/>
      <c r="GH12" s="34"/>
      <c r="GI12" s="34"/>
      <c r="GJ12" s="34"/>
      <c r="GK12" s="34"/>
      <c r="GL12" s="34"/>
      <c r="GM12" s="34"/>
      <c r="GN12" s="34"/>
      <c r="GO12" s="34"/>
      <c r="GP12" s="34"/>
      <c r="GQ12" s="34"/>
      <c r="GR12" s="34"/>
      <c r="GS12" s="34"/>
      <c r="GT12" s="34"/>
      <c r="GU12" s="34"/>
      <c r="GV12" s="34"/>
      <c r="GW12" s="34"/>
    </row>
    <row r="13" spans="1:205" s="1" customFormat="1" ht="20.25" customHeight="1">
      <c r="A13" s="82">
        <v>5</v>
      </c>
      <c r="B13" s="18" t="s">
        <v>291</v>
      </c>
      <c r="C13" s="18" t="s">
        <v>292</v>
      </c>
      <c r="D13" s="19"/>
      <c r="E13" s="20" t="s">
        <v>249</v>
      </c>
      <c r="F13" s="19"/>
      <c r="G13" s="22">
        <v>55.74</v>
      </c>
      <c r="H13" s="21" t="s">
        <v>26</v>
      </c>
      <c r="I13" s="21" t="s">
        <v>26</v>
      </c>
      <c r="J13" s="21" t="s">
        <v>26</v>
      </c>
      <c r="K13" s="83">
        <v>55.74</v>
      </c>
      <c r="L13" s="28">
        <f t="shared" si="0"/>
        <v>7.2462000000000009</v>
      </c>
      <c r="M13" s="22">
        <f t="shared" si="1"/>
        <v>62.986200000000004</v>
      </c>
      <c r="N13" s="29" t="s">
        <v>294</v>
      </c>
      <c r="O13" s="30"/>
      <c r="P13" s="31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  <c r="EP13" s="34"/>
      <c r="EQ13" s="34"/>
      <c r="ER13" s="34"/>
      <c r="ES13" s="34"/>
      <c r="ET13" s="34"/>
      <c r="EU13" s="34"/>
      <c r="EV13" s="34"/>
      <c r="EW13" s="34"/>
      <c r="EX13" s="34"/>
      <c r="EY13" s="34"/>
      <c r="EZ13" s="34"/>
      <c r="FA13" s="34"/>
      <c r="FB13" s="34"/>
      <c r="FC13" s="34"/>
      <c r="FD13" s="34"/>
      <c r="FE13" s="34"/>
      <c r="FF13" s="34"/>
      <c r="FG13" s="34"/>
      <c r="FH13" s="34"/>
      <c r="FI13" s="34"/>
      <c r="FJ13" s="34"/>
      <c r="FK13" s="34"/>
      <c r="FL13" s="34"/>
      <c r="FM13" s="34"/>
      <c r="FN13" s="34"/>
      <c r="FO13" s="34"/>
      <c r="FP13" s="34"/>
      <c r="FQ13" s="34"/>
      <c r="FR13" s="34"/>
      <c r="FS13" s="34"/>
      <c r="FT13" s="34"/>
      <c r="FU13" s="34"/>
      <c r="FV13" s="34"/>
      <c r="FW13" s="34"/>
      <c r="FX13" s="34"/>
      <c r="FY13" s="34"/>
      <c r="FZ13" s="34"/>
      <c r="GA13" s="34"/>
      <c r="GB13" s="34"/>
      <c r="GC13" s="34"/>
      <c r="GD13" s="34"/>
      <c r="GE13" s="34"/>
      <c r="GF13" s="34"/>
      <c r="GG13" s="34"/>
      <c r="GH13" s="34"/>
      <c r="GI13" s="34"/>
      <c r="GJ13" s="34"/>
      <c r="GK13" s="34"/>
      <c r="GL13" s="34"/>
      <c r="GM13" s="34"/>
      <c r="GN13" s="34"/>
      <c r="GO13" s="34"/>
      <c r="GP13" s="34"/>
      <c r="GQ13" s="34"/>
      <c r="GR13" s="34"/>
      <c r="GS13" s="34"/>
      <c r="GT13" s="34"/>
      <c r="GU13" s="34"/>
      <c r="GV13" s="34"/>
      <c r="GW13" s="34"/>
    </row>
    <row r="14" spans="1:205" s="1" customFormat="1" ht="20.25" customHeight="1">
      <c r="A14" s="82">
        <v>6</v>
      </c>
      <c r="B14" s="18" t="s">
        <v>246</v>
      </c>
      <c r="C14" s="18" t="s">
        <v>247</v>
      </c>
      <c r="D14" s="19" t="s">
        <v>248</v>
      </c>
      <c r="E14" s="20" t="s">
        <v>249</v>
      </c>
      <c r="F14" s="19"/>
      <c r="G14" s="22">
        <v>55.44</v>
      </c>
      <c r="H14" s="21" t="s">
        <v>26</v>
      </c>
      <c r="I14" s="21" t="s">
        <v>26</v>
      </c>
      <c r="J14" s="21" t="s">
        <v>26</v>
      </c>
      <c r="K14" s="83">
        <v>55.44</v>
      </c>
      <c r="L14" s="28">
        <f>K14*0.13</f>
        <v>7.2072000000000003</v>
      </c>
      <c r="M14" s="22">
        <f>K14+L14</f>
        <v>62.647199999999998</v>
      </c>
      <c r="N14" s="29" t="s">
        <v>242</v>
      </c>
      <c r="O14" s="30"/>
      <c r="P14" s="31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  <c r="FY14" s="34"/>
      <c r="FZ14" s="34"/>
      <c r="GA14" s="34"/>
      <c r="GB14" s="34"/>
      <c r="GC14" s="34"/>
      <c r="GD14" s="34"/>
      <c r="GE14" s="34"/>
      <c r="GF14" s="34"/>
      <c r="GG14" s="34"/>
      <c r="GH14" s="34"/>
      <c r="GI14" s="34"/>
      <c r="GJ14" s="34"/>
      <c r="GK14" s="34"/>
      <c r="GL14" s="34"/>
      <c r="GM14" s="34"/>
      <c r="GN14" s="34"/>
      <c r="GO14" s="34"/>
      <c r="GP14" s="34"/>
      <c r="GQ14" s="34"/>
      <c r="GR14" s="34"/>
      <c r="GS14" s="34"/>
      <c r="GT14" s="34"/>
      <c r="GU14" s="34"/>
      <c r="GV14" s="34"/>
      <c r="GW14" s="34"/>
    </row>
    <row r="15" spans="1:205" s="1" customFormat="1" ht="20.25" customHeight="1">
      <c r="A15" s="82">
        <v>7</v>
      </c>
      <c r="B15" s="18" t="s">
        <v>250</v>
      </c>
      <c r="C15" s="18" t="s">
        <v>251</v>
      </c>
      <c r="D15" s="19" t="s">
        <v>252</v>
      </c>
      <c r="E15" s="20" t="s">
        <v>249</v>
      </c>
      <c r="F15" s="19"/>
      <c r="G15" s="22">
        <v>58.21</v>
      </c>
      <c r="H15" s="21" t="s">
        <v>26</v>
      </c>
      <c r="I15" s="21" t="s">
        <v>26</v>
      </c>
      <c r="J15" s="21" t="s">
        <v>26</v>
      </c>
      <c r="K15" s="83">
        <v>58.21</v>
      </c>
      <c r="L15" s="28">
        <f t="shared" ref="L15:L17" si="2">K15*0.13</f>
        <v>7.5673000000000004</v>
      </c>
      <c r="M15" s="22">
        <f t="shared" ref="M15:M17" si="3">K15+L15</f>
        <v>65.777299999999997</v>
      </c>
      <c r="N15" s="29" t="s">
        <v>243</v>
      </c>
      <c r="O15" s="30"/>
      <c r="P15" s="31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  <c r="FR15" s="34"/>
      <c r="FS15" s="34"/>
      <c r="FT15" s="34"/>
      <c r="FU15" s="34"/>
      <c r="FV15" s="34"/>
      <c r="FW15" s="34"/>
      <c r="FX15" s="34"/>
      <c r="FY15" s="34"/>
      <c r="FZ15" s="34"/>
      <c r="GA15" s="34"/>
      <c r="GB15" s="34"/>
      <c r="GC15" s="34"/>
      <c r="GD15" s="34"/>
      <c r="GE15" s="34"/>
      <c r="GF15" s="34"/>
      <c r="GG15" s="34"/>
      <c r="GH15" s="34"/>
      <c r="GI15" s="34"/>
      <c r="GJ15" s="34"/>
      <c r="GK15" s="34"/>
      <c r="GL15" s="34"/>
      <c r="GM15" s="34"/>
      <c r="GN15" s="34"/>
      <c r="GO15" s="34"/>
      <c r="GP15" s="34"/>
      <c r="GQ15" s="34"/>
      <c r="GR15" s="34"/>
      <c r="GS15" s="34"/>
      <c r="GT15" s="34"/>
      <c r="GU15" s="34"/>
      <c r="GV15" s="34"/>
      <c r="GW15" s="34"/>
    </row>
    <row r="16" spans="1:205" s="1" customFormat="1" ht="20.25" customHeight="1">
      <c r="A16" s="82">
        <v>8</v>
      </c>
      <c r="B16" s="18" t="s">
        <v>253</v>
      </c>
      <c r="C16" s="18" t="s">
        <v>254</v>
      </c>
      <c r="D16" s="19" t="s">
        <v>255</v>
      </c>
      <c r="E16" s="20" t="s">
        <v>249</v>
      </c>
      <c r="F16" s="19"/>
      <c r="G16" s="22">
        <v>90.13</v>
      </c>
      <c r="H16" s="21" t="s">
        <v>26</v>
      </c>
      <c r="I16" s="21" t="s">
        <v>26</v>
      </c>
      <c r="J16" s="21" t="s">
        <v>26</v>
      </c>
      <c r="K16" s="83">
        <v>90.13</v>
      </c>
      <c r="L16" s="28">
        <f t="shared" si="2"/>
        <v>11.716899999999999</v>
      </c>
      <c r="M16" s="22">
        <f t="shared" si="3"/>
        <v>101.84689999999999</v>
      </c>
      <c r="N16" s="29" t="s">
        <v>243</v>
      </c>
      <c r="O16" s="30"/>
      <c r="P16" s="31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  <c r="GB16" s="34"/>
      <c r="GC16" s="34"/>
      <c r="GD16" s="34"/>
      <c r="GE16" s="34"/>
      <c r="GF16" s="34"/>
      <c r="GG16" s="34"/>
      <c r="GH16" s="34"/>
      <c r="GI16" s="34"/>
      <c r="GJ16" s="34"/>
      <c r="GK16" s="34"/>
      <c r="GL16" s="34"/>
      <c r="GM16" s="34"/>
      <c r="GN16" s="34"/>
      <c r="GO16" s="34"/>
      <c r="GP16" s="34"/>
      <c r="GQ16" s="34"/>
      <c r="GR16" s="34"/>
      <c r="GS16" s="34"/>
      <c r="GT16" s="34"/>
      <c r="GU16" s="34"/>
      <c r="GV16" s="34"/>
      <c r="GW16" s="34"/>
    </row>
    <row r="17" spans="1:205" s="1" customFormat="1" ht="20.25" customHeight="1">
      <c r="A17" s="82">
        <v>9</v>
      </c>
      <c r="B17" s="18" t="s">
        <v>256</v>
      </c>
      <c r="C17" s="18" t="s">
        <v>257</v>
      </c>
      <c r="D17" s="19" t="s">
        <v>258</v>
      </c>
      <c r="E17" s="20" t="s">
        <v>249</v>
      </c>
      <c r="F17" s="19"/>
      <c r="G17" s="22">
        <v>81.63</v>
      </c>
      <c r="H17" s="21" t="s">
        <v>26</v>
      </c>
      <c r="I17" s="21" t="s">
        <v>26</v>
      </c>
      <c r="J17" s="21" t="s">
        <v>26</v>
      </c>
      <c r="K17" s="83">
        <v>81.63</v>
      </c>
      <c r="L17" s="28">
        <f t="shared" si="2"/>
        <v>10.6119</v>
      </c>
      <c r="M17" s="22">
        <f t="shared" si="3"/>
        <v>92.241900000000001</v>
      </c>
      <c r="N17" s="29" t="s">
        <v>242</v>
      </c>
      <c r="O17" s="30"/>
      <c r="P17" s="31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  <c r="FP17" s="34"/>
      <c r="FQ17" s="34"/>
      <c r="FR17" s="34"/>
      <c r="FS17" s="34"/>
      <c r="FT17" s="34"/>
      <c r="FU17" s="34"/>
      <c r="FV17" s="34"/>
      <c r="FW17" s="34"/>
      <c r="FX17" s="34"/>
      <c r="FY17" s="34"/>
      <c r="FZ17" s="34"/>
      <c r="GA17" s="34"/>
      <c r="GB17" s="34"/>
      <c r="GC17" s="34"/>
      <c r="GD17" s="34"/>
      <c r="GE17" s="34"/>
      <c r="GF17" s="34"/>
      <c r="GG17" s="34"/>
      <c r="GH17" s="34"/>
      <c r="GI17" s="34"/>
      <c r="GJ17" s="34"/>
      <c r="GK17" s="34"/>
      <c r="GL17" s="34"/>
      <c r="GM17" s="34"/>
      <c r="GN17" s="34"/>
      <c r="GO17" s="34"/>
      <c r="GP17" s="34"/>
      <c r="GQ17" s="34"/>
      <c r="GR17" s="34"/>
      <c r="GS17" s="34"/>
      <c r="GT17" s="34"/>
      <c r="GU17" s="34"/>
      <c r="GV17" s="34"/>
      <c r="GW17" s="34"/>
    </row>
    <row r="18" spans="1:205" s="1" customFormat="1" ht="20.25" customHeight="1">
      <c r="A18" s="82">
        <v>10</v>
      </c>
      <c r="B18" s="18" t="s">
        <v>259</v>
      </c>
      <c r="C18" s="18" t="s">
        <v>260</v>
      </c>
      <c r="D18" s="19" t="s">
        <v>261</v>
      </c>
      <c r="E18" s="20" t="s">
        <v>249</v>
      </c>
      <c r="F18" s="19"/>
      <c r="G18" s="22">
        <v>62.26</v>
      </c>
      <c r="H18" s="21" t="s">
        <v>26</v>
      </c>
      <c r="I18" s="21" t="s">
        <v>26</v>
      </c>
      <c r="J18" s="21" t="s">
        <v>26</v>
      </c>
      <c r="K18" s="83">
        <v>62.26</v>
      </c>
      <c r="L18" s="28">
        <f t="shared" ref="L18:L25" si="4">K18*0.13</f>
        <v>8.0937999999999999</v>
      </c>
      <c r="M18" s="22">
        <f t="shared" ref="M18:M25" si="5">K18+L18</f>
        <v>70.353799999999993</v>
      </c>
      <c r="N18" s="29" t="s">
        <v>242</v>
      </c>
      <c r="O18" s="30"/>
      <c r="P18" s="31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34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  <c r="DT18" s="34"/>
      <c r="DU18" s="34"/>
      <c r="DV18" s="34"/>
      <c r="DW18" s="34"/>
      <c r="DX18" s="34"/>
      <c r="DY18" s="34"/>
      <c r="DZ18" s="34"/>
      <c r="EA18" s="34"/>
      <c r="EB18" s="34"/>
      <c r="EC18" s="34"/>
      <c r="ED18" s="34"/>
      <c r="EE18" s="34"/>
      <c r="EF18" s="34"/>
      <c r="EG18" s="34"/>
      <c r="EH18" s="34"/>
      <c r="EI18" s="34"/>
      <c r="EJ18" s="34"/>
      <c r="EK18" s="34"/>
      <c r="EL18" s="34"/>
      <c r="EM18" s="34"/>
      <c r="EN18" s="34"/>
      <c r="EO18" s="34"/>
      <c r="EP18" s="34"/>
      <c r="EQ18" s="34"/>
      <c r="ER18" s="34"/>
      <c r="ES18" s="34"/>
      <c r="ET18" s="34"/>
      <c r="EU18" s="34"/>
      <c r="EV18" s="34"/>
      <c r="EW18" s="34"/>
      <c r="EX18" s="34"/>
      <c r="EY18" s="34"/>
      <c r="EZ18" s="34"/>
      <c r="FA18" s="34"/>
      <c r="FB18" s="34"/>
      <c r="FC18" s="34"/>
      <c r="FD18" s="34"/>
      <c r="FE18" s="34"/>
      <c r="FF18" s="34"/>
      <c r="FG18" s="34"/>
      <c r="FH18" s="34"/>
      <c r="FI18" s="34"/>
      <c r="FJ18" s="34"/>
      <c r="FK18" s="34"/>
      <c r="FL18" s="34"/>
      <c r="FM18" s="34"/>
      <c r="FN18" s="34"/>
      <c r="FO18" s="34"/>
      <c r="FP18" s="34"/>
      <c r="FQ18" s="34"/>
      <c r="FR18" s="34"/>
      <c r="FS18" s="34"/>
      <c r="FT18" s="34"/>
      <c r="FU18" s="34"/>
      <c r="FV18" s="34"/>
      <c r="FW18" s="34"/>
      <c r="FX18" s="34"/>
      <c r="FY18" s="34"/>
      <c r="FZ18" s="34"/>
      <c r="GA18" s="34"/>
      <c r="GB18" s="34"/>
      <c r="GC18" s="34"/>
      <c r="GD18" s="34"/>
      <c r="GE18" s="34"/>
      <c r="GF18" s="34"/>
      <c r="GG18" s="34"/>
      <c r="GH18" s="34"/>
      <c r="GI18" s="34"/>
      <c r="GJ18" s="34"/>
      <c r="GK18" s="34"/>
      <c r="GL18" s="34"/>
      <c r="GM18" s="34"/>
      <c r="GN18" s="34"/>
      <c r="GO18" s="34"/>
      <c r="GP18" s="34"/>
      <c r="GQ18" s="34"/>
      <c r="GR18" s="34"/>
      <c r="GS18" s="34"/>
      <c r="GT18" s="34"/>
      <c r="GU18" s="34"/>
      <c r="GV18" s="34"/>
      <c r="GW18" s="34"/>
    </row>
    <row r="19" spans="1:205" s="1" customFormat="1" ht="20.25" customHeight="1">
      <c r="A19" s="82">
        <v>11</v>
      </c>
      <c r="B19" s="18" t="s">
        <v>262</v>
      </c>
      <c r="C19" s="18" t="s">
        <v>263</v>
      </c>
      <c r="D19" s="19" t="s">
        <v>264</v>
      </c>
      <c r="E19" s="20" t="s">
        <v>249</v>
      </c>
      <c r="F19" s="19"/>
      <c r="G19" s="22">
        <v>91.12</v>
      </c>
      <c r="H19" s="21" t="s">
        <v>26</v>
      </c>
      <c r="I19" s="21" t="s">
        <v>26</v>
      </c>
      <c r="J19" s="21" t="s">
        <v>26</v>
      </c>
      <c r="K19" s="83">
        <v>91.12</v>
      </c>
      <c r="L19" s="28">
        <f t="shared" si="4"/>
        <v>11.845600000000001</v>
      </c>
      <c r="M19" s="22">
        <f t="shared" si="5"/>
        <v>102.96560000000001</v>
      </c>
      <c r="N19" s="29" t="s">
        <v>244</v>
      </c>
      <c r="O19" s="30"/>
      <c r="P19" s="31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34"/>
      <c r="DE19" s="34"/>
      <c r="DF19" s="34"/>
      <c r="DG19" s="34"/>
      <c r="DH19" s="34"/>
      <c r="DI19" s="34"/>
      <c r="DJ19" s="34"/>
      <c r="DK19" s="34"/>
      <c r="DL19" s="34"/>
      <c r="DM19" s="34"/>
      <c r="DN19" s="34"/>
      <c r="DO19" s="34"/>
      <c r="DP19" s="34"/>
      <c r="DQ19" s="34"/>
      <c r="DR19" s="34"/>
      <c r="DS19" s="34"/>
      <c r="DT19" s="34"/>
      <c r="DU19" s="34"/>
      <c r="DV19" s="34"/>
      <c r="DW19" s="34"/>
      <c r="DX19" s="34"/>
      <c r="DY19" s="34"/>
      <c r="DZ19" s="34"/>
      <c r="EA19" s="34"/>
      <c r="EB19" s="34"/>
      <c r="EC19" s="34"/>
      <c r="ED19" s="34"/>
      <c r="EE19" s="34"/>
      <c r="EF19" s="34"/>
      <c r="EG19" s="34"/>
      <c r="EH19" s="34"/>
      <c r="EI19" s="34"/>
      <c r="EJ19" s="34"/>
      <c r="EK19" s="34"/>
      <c r="EL19" s="34"/>
      <c r="EM19" s="34"/>
      <c r="EN19" s="34"/>
      <c r="EO19" s="34"/>
      <c r="EP19" s="34"/>
      <c r="EQ19" s="34"/>
      <c r="ER19" s="34"/>
      <c r="ES19" s="34"/>
      <c r="ET19" s="34"/>
      <c r="EU19" s="34"/>
      <c r="EV19" s="34"/>
      <c r="EW19" s="34"/>
      <c r="EX19" s="34"/>
      <c r="EY19" s="34"/>
      <c r="EZ19" s="34"/>
      <c r="FA19" s="34"/>
      <c r="FB19" s="34"/>
      <c r="FC19" s="34"/>
      <c r="FD19" s="34"/>
      <c r="FE19" s="34"/>
      <c r="FF19" s="34"/>
      <c r="FG19" s="34"/>
      <c r="FH19" s="34"/>
      <c r="FI19" s="34"/>
      <c r="FJ19" s="34"/>
      <c r="FK19" s="34"/>
      <c r="FL19" s="34"/>
      <c r="FM19" s="34"/>
      <c r="FN19" s="34"/>
      <c r="FO19" s="34"/>
      <c r="FP19" s="34"/>
      <c r="FQ19" s="34"/>
      <c r="FR19" s="34"/>
      <c r="FS19" s="34"/>
      <c r="FT19" s="34"/>
      <c r="FU19" s="34"/>
      <c r="FV19" s="34"/>
      <c r="FW19" s="34"/>
      <c r="FX19" s="34"/>
      <c r="FY19" s="34"/>
      <c r="FZ19" s="34"/>
      <c r="GA19" s="34"/>
      <c r="GB19" s="34"/>
      <c r="GC19" s="34"/>
      <c r="GD19" s="34"/>
      <c r="GE19" s="34"/>
      <c r="GF19" s="34"/>
      <c r="GG19" s="34"/>
      <c r="GH19" s="34"/>
      <c r="GI19" s="34"/>
      <c r="GJ19" s="34"/>
      <c r="GK19" s="34"/>
      <c r="GL19" s="34"/>
      <c r="GM19" s="34"/>
      <c r="GN19" s="34"/>
      <c r="GO19" s="34"/>
      <c r="GP19" s="34"/>
      <c r="GQ19" s="34"/>
      <c r="GR19" s="34"/>
      <c r="GS19" s="34"/>
      <c r="GT19" s="34"/>
      <c r="GU19" s="34"/>
      <c r="GV19" s="34"/>
      <c r="GW19" s="34"/>
    </row>
    <row r="20" spans="1:205" s="1" customFormat="1" ht="20.25" customHeight="1">
      <c r="A20" s="82">
        <v>12</v>
      </c>
      <c r="B20" s="18" t="s">
        <v>265</v>
      </c>
      <c r="C20" s="18" t="s">
        <v>266</v>
      </c>
      <c r="D20" s="19" t="s">
        <v>267</v>
      </c>
      <c r="E20" s="20" t="s">
        <v>249</v>
      </c>
      <c r="F20" s="19"/>
      <c r="G20" s="22">
        <v>85.8</v>
      </c>
      <c r="H20" s="21" t="s">
        <v>26</v>
      </c>
      <c r="I20" s="21" t="s">
        <v>26</v>
      </c>
      <c r="J20" s="21" t="s">
        <v>26</v>
      </c>
      <c r="K20" s="83">
        <v>85.8</v>
      </c>
      <c r="L20" s="28">
        <f t="shared" si="4"/>
        <v>11.154</v>
      </c>
      <c r="M20" s="22">
        <f t="shared" si="5"/>
        <v>96.953999999999994</v>
      </c>
      <c r="N20" s="29" t="s">
        <v>245</v>
      </c>
      <c r="O20" s="30"/>
      <c r="P20" s="31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4"/>
      <c r="ER20" s="34"/>
      <c r="ES20" s="34"/>
      <c r="ET20" s="34"/>
      <c r="EU20" s="34"/>
      <c r="EV20" s="34"/>
      <c r="EW20" s="34"/>
      <c r="EX20" s="34"/>
      <c r="EY20" s="34"/>
      <c r="EZ20" s="34"/>
      <c r="FA20" s="34"/>
      <c r="FB20" s="34"/>
      <c r="FC20" s="34"/>
      <c r="FD20" s="34"/>
      <c r="FE20" s="34"/>
      <c r="FF20" s="34"/>
      <c r="FG20" s="34"/>
      <c r="FH20" s="34"/>
      <c r="FI20" s="34"/>
      <c r="FJ20" s="34"/>
      <c r="FK20" s="34"/>
      <c r="FL20" s="34"/>
      <c r="FM20" s="34"/>
      <c r="FN20" s="34"/>
      <c r="FO20" s="34"/>
      <c r="FP20" s="34"/>
      <c r="FQ20" s="34"/>
      <c r="FR20" s="34"/>
      <c r="FS20" s="34"/>
      <c r="FT20" s="34"/>
      <c r="FU20" s="34"/>
      <c r="FV20" s="34"/>
      <c r="FW20" s="34"/>
      <c r="FX20" s="34"/>
      <c r="FY20" s="34"/>
      <c r="FZ20" s="34"/>
      <c r="GA20" s="34"/>
      <c r="GB20" s="34"/>
      <c r="GC20" s="34"/>
      <c r="GD20" s="34"/>
      <c r="GE20" s="34"/>
      <c r="GF20" s="34"/>
      <c r="GG20" s="34"/>
      <c r="GH20" s="34"/>
      <c r="GI20" s="34"/>
      <c r="GJ20" s="34"/>
      <c r="GK20" s="34"/>
      <c r="GL20" s="34"/>
      <c r="GM20" s="34"/>
      <c r="GN20" s="34"/>
      <c r="GO20" s="34"/>
      <c r="GP20" s="34"/>
      <c r="GQ20" s="34"/>
      <c r="GR20" s="34"/>
      <c r="GS20" s="34"/>
      <c r="GT20" s="34"/>
      <c r="GU20" s="34"/>
      <c r="GV20" s="34"/>
      <c r="GW20" s="34"/>
    </row>
    <row r="21" spans="1:205" s="1" customFormat="1" ht="20.25" customHeight="1">
      <c r="A21" s="82">
        <v>13</v>
      </c>
      <c r="B21" s="18" t="s">
        <v>268</v>
      </c>
      <c r="C21" s="18" t="s">
        <v>269</v>
      </c>
      <c r="D21" s="19" t="s">
        <v>270</v>
      </c>
      <c r="E21" s="20" t="s">
        <v>249</v>
      </c>
      <c r="F21" s="19"/>
      <c r="G21" s="22">
        <v>62.26</v>
      </c>
      <c r="H21" s="21" t="s">
        <v>26</v>
      </c>
      <c r="I21" s="21" t="s">
        <v>26</v>
      </c>
      <c r="J21" s="21" t="s">
        <v>26</v>
      </c>
      <c r="K21" s="83">
        <v>62.26</v>
      </c>
      <c r="L21" s="28">
        <f t="shared" si="4"/>
        <v>8.0937999999999999</v>
      </c>
      <c r="M21" s="22">
        <f t="shared" si="5"/>
        <v>70.353799999999993</v>
      </c>
      <c r="N21" s="29" t="s">
        <v>242</v>
      </c>
      <c r="O21" s="30"/>
      <c r="P21" s="31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  <c r="DT21" s="34"/>
      <c r="DU21" s="34"/>
      <c r="DV21" s="34"/>
      <c r="DW21" s="34"/>
      <c r="DX21" s="34"/>
      <c r="DY21" s="34"/>
      <c r="DZ21" s="34"/>
      <c r="EA21" s="34"/>
      <c r="EB21" s="34"/>
      <c r="EC21" s="34"/>
      <c r="ED21" s="34"/>
      <c r="EE21" s="34"/>
      <c r="EF21" s="34"/>
      <c r="EG21" s="34"/>
      <c r="EH21" s="34"/>
      <c r="EI21" s="34"/>
      <c r="EJ21" s="34"/>
      <c r="EK21" s="34"/>
      <c r="EL21" s="34"/>
      <c r="EM21" s="34"/>
      <c r="EN21" s="34"/>
      <c r="EO21" s="34"/>
      <c r="EP21" s="34"/>
      <c r="EQ21" s="34"/>
      <c r="ER21" s="34"/>
      <c r="ES21" s="34"/>
      <c r="ET21" s="34"/>
      <c r="EU21" s="34"/>
      <c r="EV21" s="34"/>
      <c r="EW21" s="34"/>
      <c r="EX21" s="34"/>
      <c r="EY21" s="34"/>
      <c r="EZ21" s="34"/>
      <c r="FA21" s="34"/>
      <c r="FB21" s="34"/>
      <c r="FC21" s="34"/>
      <c r="FD21" s="34"/>
      <c r="FE21" s="34"/>
      <c r="FF21" s="34"/>
      <c r="FG21" s="34"/>
      <c r="FH21" s="34"/>
      <c r="FI21" s="34"/>
      <c r="FJ21" s="34"/>
      <c r="FK21" s="34"/>
      <c r="FL21" s="34"/>
      <c r="FM21" s="34"/>
      <c r="FN21" s="34"/>
      <c r="FO21" s="34"/>
      <c r="FP21" s="34"/>
      <c r="FQ21" s="34"/>
      <c r="FR21" s="34"/>
      <c r="FS21" s="34"/>
      <c r="FT21" s="34"/>
      <c r="FU21" s="34"/>
      <c r="FV21" s="34"/>
      <c r="FW21" s="34"/>
      <c r="FX21" s="34"/>
      <c r="FY21" s="34"/>
      <c r="FZ21" s="34"/>
      <c r="GA21" s="34"/>
      <c r="GB21" s="34"/>
      <c r="GC21" s="34"/>
      <c r="GD21" s="34"/>
      <c r="GE21" s="34"/>
      <c r="GF21" s="34"/>
      <c r="GG21" s="34"/>
      <c r="GH21" s="34"/>
      <c r="GI21" s="34"/>
      <c r="GJ21" s="34"/>
      <c r="GK21" s="34"/>
      <c r="GL21" s="34"/>
      <c r="GM21" s="34"/>
      <c r="GN21" s="34"/>
      <c r="GO21" s="34"/>
      <c r="GP21" s="34"/>
      <c r="GQ21" s="34"/>
      <c r="GR21" s="34"/>
      <c r="GS21" s="34"/>
      <c r="GT21" s="34"/>
      <c r="GU21" s="34"/>
      <c r="GV21" s="34"/>
      <c r="GW21" s="34"/>
    </row>
    <row r="22" spans="1:205" s="1" customFormat="1" ht="20.25" customHeight="1">
      <c r="A22" s="82">
        <v>14</v>
      </c>
      <c r="B22" s="18" t="s">
        <v>271</v>
      </c>
      <c r="C22" s="18" t="s">
        <v>272</v>
      </c>
      <c r="D22" s="19" t="s">
        <v>273</v>
      </c>
      <c r="E22" s="20" t="s">
        <v>249</v>
      </c>
      <c r="F22" s="19"/>
      <c r="G22" s="22">
        <v>59.1</v>
      </c>
      <c r="H22" s="21" t="s">
        <v>26</v>
      </c>
      <c r="I22" s="21" t="s">
        <v>26</v>
      </c>
      <c r="J22" s="21" t="s">
        <v>26</v>
      </c>
      <c r="K22" s="83">
        <v>59.1</v>
      </c>
      <c r="L22" s="28">
        <f t="shared" si="4"/>
        <v>7.6830000000000007</v>
      </c>
      <c r="M22" s="22">
        <f t="shared" si="5"/>
        <v>66.783000000000001</v>
      </c>
      <c r="N22" s="29" t="s">
        <v>243</v>
      </c>
      <c r="O22" s="30"/>
      <c r="P22" s="31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  <c r="DZ22" s="34"/>
      <c r="EA22" s="34"/>
      <c r="EB22" s="34"/>
      <c r="EC22" s="34"/>
      <c r="ED22" s="34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  <c r="FE22" s="34"/>
      <c r="FF22" s="34"/>
      <c r="FG22" s="34"/>
      <c r="FH22" s="34"/>
      <c r="FI22" s="34"/>
      <c r="FJ22" s="34"/>
      <c r="FK22" s="34"/>
      <c r="FL22" s="34"/>
      <c r="FM22" s="34"/>
      <c r="FN22" s="34"/>
      <c r="FO22" s="34"/>
      <c r="FP22" s="34"/>
      <c r="FQ22" s="34"/>
      <c r="FR22" s="34"/>
      <c r="FS22" s="34"/>
      <c r="FT22" s="34"/>
      <c r="FU22" s="34"/>
      <c r="FV22" s="34"/>
      <c r="FW22" s="34"/>
      <c r="FX22" s="34"/>
      <c r="FY22" s="34"/>
      <c r="FZ22" s="34"/>
      <c r="GA22" s="34"/>
      <c r="GB22" s="34"/>
      <c r="GC22" s="34"/>
      <c r="GD22" s="34"/>
      <c r="GE22" s="34"/>
      <c r="GF22" s="34"/>
      <c r="GG22" s="34"/>
      <c r="GH22" s="34"/>
      <c r="GI22" s="34"/>
      <c r="GJ22" s="34"/>
      <c r="GK22" s="34"/>
      <c r="GL22" s="34"/>
      <c r="GM22" s="34"/>
      <c r="GN22" s="34"/>
      <c r="GO22" s="34"/>
      <c r="GP22" s="34"/>
      <c r="GQ22" s="34"/>
      <c r="GR22" s="34"/>
      <c r="GS22" s="34"/>
      <c r="GT22" s="34"/>
      <c r="GU22" s="34"/>
      <c r="GV22" s="34"/>
      <c r="GW22" s="34"/>
    </row>
    <row r="23" spans="1:205" s="1" customFormat="1" ht="20.25" customHeight="1">
      <c r="A23" s="82">
        <v>15</v>
      </c>
      <c r="B23" s="18" t="s">
        <v>274</v>
      </c>
      <c r="C23" s="18" t="s">
        <v>275</v>
      </c>
      <c r="D23" s="19" t="s">
        <v>276</v>
      </c>
      <c r="E23" s="20" t="s">
        <v>249</v>
      </c>
      <c r="F23" s="19"/>
      <c r="G23" s="22">
        <v>31.82</v>
      </c>
      <c r="H23" s="21" t="s">
        <v>26</v>
      </c>
      <c r="I23" s="21" t="s">
        <v>26</v>
      </c>
      <c r="J23" s="21" t="s">
        <v>26</v>
      </c>
      <c r="K23" s="83">
        <v>31.82</v>
      </c>
      <c r="L23" s="28">
        <f t="shared" si="4"/>
        <v>4.1366000000000005</v>
      </c>
      <c r="M23" s="22">
        <f t="shared" si="5"/>
        <v>35.956600000000002</v>
      </c>
      <c r="N23" s="29" t="s">
        <v>245</v>
      </c>
      <c r="O23" s="30"/>
      <c r="P23" s="31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  <c r="FL23" s="34"/>
      <c r="FM23" s="34"/>
      <c r="FN23" s="34"/>
      <c r="FO23" s="34"/>
      <c r="FP23" s="34"/>
      <c r="FQ23" s="34"/>
      <c r="FR23" s="34"/>
      <c r="FS23" s="34"/>
      <c r="FT23" s="34"/>
      <c r="FU23" s="34"/>
      <c r="FV23" s="34"/>
      <c r="FW23" s="34"/>
      <c r="FX23" s="34"/>
      <c r="FY23" s="34"/>
      <c r="FZ23" s="34"/>
      <c r="GA23" s="34"/>
      <c r="GB23" s="34"/>
      <c r="GC23" s="34"/>
      <c r="GD23" s="34"/>
      <c r="GE23" s="34"/>
      <c r="GF23" s="34"/>
      <c r="GG23" s="34"/>
      <c r="GH23" s="34"/>
      <c r="GI23" s="34"/>
      <c r="GJ23" s="34"/>
      <c r="GK23" s="34"/>
      <c r="GL23" s="34"/>
      <c r="GM23" s="34"/>
      <c r="GN23" s="34"/>
      <c r="GO23" s="34"/>
      <c r="GP23" s="34"/>
      <c r="GQ23" s="34"/>
      <c r="GR23" s="34"/>
      <c r="GS23" s="34"/>
      <c r="GT23" s="34"/>
      <c r="GU23" s="34"/>
      <c r="GV23" s="34"/>
      <c r="GW23" s="34"/>
    </row>
    <row r="24" spans="1:205" s="1" customFormat="1" ht="20.25" customHeight="1">
      <c r="A24" s="82">
        <v>16</v>
      </c>
      <c r="B24" s="18" t="s">
        <v>277</v>
      </c>
      <c r="C24" s="18" t="s">
        <v>278</v>
      </c>
      <c r="D24" s="19" t="s">
        <v>279</v>
      </c>
      <c r="E24" s="20" t="s">
        <v>249</v>
      </c>
      <c r="F24" s="19"/>
      <c r="G24" s="22">
        <v>35.450000000000003</v>
      </c>
      <c r="H24" s="21" t="s">
        <v>26</v>
      </c>
      <c r="I24" s="21" t="s">
        <v>26</v>
      </c>
      <c r="J24" s="21" t="s">
        <v>26</v>
      </c>
      <c r="K24" s="83">
        <v>35.450000000000003</v>
      </c>
      <c r="L24" s="28">
        <f t="shared" si="4"/>
        <v>4.6085000000000003</v>
      </c>
      <c r="M24" s="22">
        <f t="shared" si="5"/>
        <v>40.058500000000002</v>
      </c>
      <c r="N24" s="29" t="s">
        <v>242</v>
      </c>
      <c r="O24" s="30"/>
      <c r="P24" s="31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4"/>
      <c r="DQ24" s="34"/>
      <c r="DR24" s="34"/>
      <c r="DS24" s="34"/>
      <c r="DT24" s="34"/>
      <c r="DU24" s="34"/>
      <c r="DV24" s="34"/>
      <c r="DW24" s="34"/>
      <c r="DX24" s="34"/>
      <c r="DY24" s="34"/>
      <c r="DZ24" s="34"/>
      <c r="EA24" s="34"/>
      <c r="EB24" s="34"/>
      <c r="EC24" s="34"/>
      <c r="ED24" s="34"/>
      <c r="EE24" s="34"/>
      <c r="EF24" s="34"/>
      <c r="EG24" s="34"/>
      <c r="EH24" s="34"/>
      <c r="EI24" s="34"/>
      <c r="EJ24" s="34"/>
      <c r="EK24" s="34"/>
      <c r="EL24" s="34"/>
      <c r="EM24" s="34"/>
      <c r="EN24" s="34"/>
      <c r="EO24" s="34"/>
      <c r="EP24" s="34"/>
      <c r="EQ24" s="34"/>
      <c r="ER24" s="34"/>
      <c r="ES24" s="34"/>
      <c r="ET24" s="34"/>
      <c r="EU24" s="34"/>
      <c r="EV24" s="34"/>
      <c r="EW24" s="34"/>
      <c r="EX24" s="34"/>
      <c r="EY24" s="34"/>
      <c r="EZ24" s="34"/>
      <c r="FA24" s="34"/>
      <c r="FB24" s="34"/>
      <c r="FC24" s="34"/>
      <c r="FD24" s="34"/>
      <c r="FE24" s="34"/>
      <c r="FF24" s="34"/>
      <c r="FG24" s="34"/>
      <c r="FH24" s="34"/>
      <c r="FI24" s="34"/>
      <c r="FJ24" s="34"/>
      <c r="FK24" s="34"/>
      <c r="FL24" s="34"/>
      <c r="FM24" s="34"/>
      <c r="FN24" s="34"/>
      <c r="FO24" s="34"/>
      <c r="FP24" s="34"/>
      <c r="FQ24" s="34"/>
      <c r="FR24" s="34"/>
      <c r="FS24" s="34"/>
      <c r="FT24" s="34"/>
      <c r="FU24" s="34"/>
      <c r="FV24" s="34"/>
      <c r="FW24" s="34"/>
      <c r="FX24" s="34"/>
      <c r="FY24" s="34"/>
      <c r="FZ24" s="34"/>
      <c r="GA24" s="34"/>
      <c r="GB24" s="34"/>
      <c r="GC24" s="34"/>
      <c r="GD24" s="34"/>
      <c r="GE24" s="34"/>
      <c r="GF24" s="34"/>
      <c r="GG24" s="34"/>
      <c r="GH24" s="34"/>
      <c r="GI24" s="34"/>
      <c r="GJ24" s="34"/>
      <c r="GK24" s="34"/>
      <c r="GL24" s="34"/>
      <c r="GM24" s="34"/>
      <c r="GN24" s="34"/>
      <c r="GO24" s="34"/>
      <c r="GP24" s="34"/>
      <c r="GQ24" s="34"/>
      <c r="GR24" s="34"/>
      <c r="GS24" s="34"/>
      <c r="GT24" s="34"/>
      <c r="GU24" s="34"/>
      <c r="GV24" s="34"/>
      <c r="GW24" s="34"/>
    </row>
    <row r="25" spans="1:205" s="1" customFormat="1" ht="20.25" customHeight="1">
      <c r="A25" s="82">
        <v>17</v>
      </c>
      <c r="B25" s="18" t="s">
        <v>280</v>
      </c>
      <c r="C25" s="18" t="s">
        <v>281</v>
      </c>
      <c r="D25" s="19" t="s">
        <v>282</v>
      </c>
      <c r="E25" s="20" t="s">
        <v>249</v>
      </c>
      <c r="F25" s="19"/>
      <c r="G25" s="22">
        <v>28.62</v>
      </c>
      <c r="H25" s="21" t="s">
        <v>26</v>
      </c>
      <c r="I25" s="21" t="s">
        <v>26</v>
      </c>
      <c r="J25" s="21" t="s">
        <v>26</v>
      </c>
      <c r="K25" s="83">
        <v>28.62</v>
      </c>
      <c r="L25" s="28">
        <f t="shared" si="4"/>
        <v>3.7206000000000001</v>
      </c>
      <c r="M25" s="22">
        <f t="shared" si="5"/>
        <v>32.340600000000002</v>
      </c>
      <c r="N25" s="29" t="s">
        <v>245</v>
      </c>
      <c r="O25" s="30"/>
      <c r="P25" s="31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34"/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4"/>
      <c r="CU25" s="34"/>
      <c r="CV25" s="34"/>
      <c r="CW25" s="34"/>
      <c r="CX25" s="34"/>
      <c r="CY25" s="34"/>
      <c r="CZ25" s="34"/>
      <c r="DA25" s="34"/>
      <c r="DB25" s="34"/>
      <c r="DC25" s="34"/>
      <c r="DD25" s="34"/>
      <c r="DE25" s="34"/>
      <c r="DF25" s="34"/>
      <c r="DG25" s="34"/>
      <c r="DH25" s="34"/>
      <c r="DI25" s="34"/>
      <c r="DJ25" s="34"/>
      <c r="DK25" s="34"/>
      <c r="DL25" s="34"/>
      <c r="DM25" s="34"/>
      <c r="DN25" s="34"/>
      <c r="DO25" s="34"/>
      <c r="DP25" s="34"/>
      <c r="DQ25" s="34"/>
      <c r="DR25" s="34"/>
      <c r="DS25" s="34"/>
      <c r="DT25" s="34"/>
      <c r="DU25" s="34"/>
      <c r="DV25" s="34"/>
      <c r="DW25" s="34"/>
      <c r="DX25" s="34"/>
      <c r="DY25" s="34"/>
      <c r="DZ25" s="34"/>
      <c r="EA25" s="34"/>
      <c r="EB25" s="34"/>
      <c r="EC25" s="34"/>
      <c r="ED25" s="34"/>
      <c r="EE25" s="34"/>
      <c r="EF25" s="34"/>
      <c r="EG25" s="34"/>
      <c r="EH25" s="34"/>
      <c r="EI25" s="34"/>
      <c r="EJ25" s="34"/>
      <c r="EK25" s="34"/>
      <c r="EL25" s="34"/>
      <c r="EM25" s="34"/>
      <c r="EN25" s="34"/>
      <c r="EO25" s="34"/>
      <c r="EP25" s="34"/>
      <c r="EQ25" s="34"/>
      <c r="ER25" s="34"/>
      <c r="ES25" s="34"/>
      <c r="ET25" s="34"/>
      <c r="EU25" s="34"/>
      <c r="EV25" s="34"/>
      <c r="EW25" s="34"/>
      <c r="EX25" s="34"/>
      <c r="EY25" s="34"/>
      <c r="EZ25" s="34"/>
      <c r="FA25" s="34"/>
      <c r="FB25" s="34"/>
      <c r="FC25" s="34"/>
      <c r="FD25" s="34"/>
      <c r="FE25" s="34"/>
      <c r="FF25" s="34"/>
      <c r="FG25" s="34"/>
      <c r="FH25" s="34"/>
      <c r="FI25" s="34"/>
      <c r="FJ25" s="34"/>
      <c r="FK25" s="34"/>
      <c r="FL25" s="34"/>
      <c r="FM25" s="34"/>
      <c r="FN25" s="34"/>
      <c r="FO25" s="34"/>
      <c r="FP25" s="34"/>
      <c r="FQ25" s="34"/>
      <c r="FR25" s="34"/>
      <c r="FS25" s="34"/>
      <c r="FT25" s="34"/>
      <c r="FU25" s="34"/>
      <c r="FV25" s="34"/>
      <c r="FW25" s="34"/>
      <c r="FX25" s="34"/>
      <c r="FY25" s="34"/>
      <c r="FZ25" s="34"/>
      <c r="GA25" s="34"/>
      <c r="GB25" s="34"/>
      <c r="GC25" s="34"/>
      <c r="GD25" s="34"/>
      <c r="GE25" s="34"/>
      <c r="GF25" s="34"/>
      <c r="GG25" s="34"/>
      <c r="GH25" s="34"/>
      <c r="GI25" s="34"/>
      <c r="GJ25" s="34"/>
      <c r="GK25" s="34"/>
      <c r="GL25" s="34"/>
      <c r="GM25" s="34"/>
      <c r="GN25" s="34"/>
      <c r="GO25" s="34"/>
      <c r="GP25" s="34"/>
      <c r="GQ25" s="34"/>
      <c r="GR25" s="34"/>
      <c r="GS25" s="34"/>
      <c r="GT25" s="34"/>
      <c r="GU25" s="34"/>
      <c r="GV25" s="34"/>
      <c r="GW25" s="34"/>
    </row>
    <row r="26" spans="1:205" s="2" customFormat="1" ht="17.25" customHeight="1">
      <c r="A26" s="94" t="s">
        <v>61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80"/>
      <c r="P26" s="33"/>
    </row>
    <row r="27" spans="1:205" s="2" customFormat="1" ht="17.25" customHeight="1">
      <c r="A27" s="89" t="s">
        <v>283</v>
      </c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77"/>
      <c r="P27" s="33"/>
    </row>
    <row r="28" spans="1:205" s="2" customFormat="1" ht="17.25" customHeight="1">
      <c r="A28" s="95" t="s">
        <v>63</v>
      </c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77"/>
      <c r="P28" s="33"/>
    </row>
    <row r="29" spans="1:205" s="2" customFormat="1" ht="17.25" customHeight="1">
      <c r="A29" s="89" t="s">
        <v>64</v>
      </c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77"/>
      <c r="P29" s="33"/>
    </row>
    <row r="30" spans="1:205" s="2" customFormat="1" ht="17.25" customHeight="1">
      <c r="A30" s="89" t="s">
        <v>65</v>
      </c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77"/>
      <c r="P30" s="33"/>
    </row>
    <row r="31" spans="1:205" s="2" customFormat="1" ht="17.25" customHeight="1">
      <c r="A31" s="89" t="s">
        <v>66</v>
      </c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77"/>
      <c r="P31" s="33"/>
    </row>
    <row r="32" spans="1:205" s="2" customFormat="1" ht="17.25" customHeight="1">
      <c r="A32" s="90" t="s">
        <v>67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78"/>
      <c r="P32" s="33"/>
    </row>
    <row r="33" spans="1:16" s="2" customFormat="1" ht="8.25" customHeigh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41"/>
      <c r="L33" s="78"/>
      <c r="M33" s="78"/>
      <c r="N33" s="78"/>
      <c r="O33" s="78"/>
      <c r="P33" s="33"/>
    </row>
    <row r="34" spans="1:16" s="2" customFormat="1" ht="17.25" customHeight="1">
      <c r="A34" s="36" t="s">
        <v>68</v>
      </c>
      <c r="B34" s="37"/>
      <c r="C34" s="38"/>
      <c r="H34" s="2" t="s">
        <v>69</v>
      </c>
      <c r="I34" s="42"/>
      <c r="J34" s="38"/>
      <c r="K34" s="43"/>
      <c r="L34" s="40"/>
      <c r="M34" s="40"/>
      <c r="N34" s="44"/>
      <c r="O34" s="45"/>
      <c r="P34" s="33"/>
    </row>
    <row r="35" spans="1:16" s="2" customFormat="1" ht="17.25" customHeight="1">
      <c r="A35" s="38" t="s">
        <v>70</v>
      </c>
      <c r="B35" s="37"/>
      <c r="C35" s="38"/>
      <c r="H35" s="2" t="s">
        <v>71</v>
      </c>
      <c r="I35" s="38"/>
      <c r="J35" s="38"/>
      <c r="K35" s="43"/>
      <c r="L35" s="38"/>
      <c r="M35" s="38"/>
      <c r="N35" s="46"/>
      <c r="O35" s="47"/>
      <c r="P35" s="33"/>
    </row>
    <row r="36" spans="1:16" s="2" customFormat="1" ht="17.25" customHeight="1">
      <c r="A36" s="38"/>
      <c r="B36" s="37"/>
      <c r="C36" s="38"/>
      <c r="I36" s="38"/>
      <c r="J36" s="38"/>
      <c r="K36" s="43"/>
      <c r="L36" s="38"/>
      <c r="M36" s="38"/>
      <c r="N36" s="46"/>
      <c r="O36" s="47"/>
      <c r="P36" s="33"/>
    </row>
    <row r="37" spans="1:16" s="2" customFormat="1" ht="17.25" customHeight="1">
      <c r="A37" s="36" t="s">
        <v>72</v>
      </c>
      <c r="B37" s="36"/>
      <c r="C37" s="39"/>
      <c r="H37" s="2" t="s">
        <v>73</v>
      </c>
      <c r="I37" s="36"/>
      <c r="J37" s="39"/>
      <c r="K37" s="43"/>
      <c r="L37" s="40"/>
      <c r="M37" s="40"/>
      <c r="N37" s="46"/>
      <c r="O37" s="47"/>
      <c r="P37" s="33"/>
    </row>
    <row r="38" spans="1:16" s="2" customFormat="1" ht="17.25" customHeight="1">
      <c r="A38" s="40">
        <v>2025</v>
      </c>
      <c r="B38" s="40" t="s">
        <v>284</v>
      </c>
      <c r="C38" s="40"/>
      <c r="I38" s="40" t="s">
        <v>74</v>
      </c>
      <c r="J38" s="40"/>
      <c r="K38" s="43"/>
      <c r="L38" s="40"/>
      <c r="M38" s="40"/>
      <c r="N38" s="46"/>
      <c r="O38" s="47"/>
      <c r="P38" s="33"/>
    </row>
    <row r="39" spans="1:16">
      <c r="B39" s="3"/>
    </row>
    <row r="40" spans="1:16">
      <c r="B40" s="3"/>
    </row>
    <row r="41" spans="1:16">
      <c r="B41" s="3"/>
    </row>
    <row r="42" spans="1:16">
      <c r="B42" s="3"/>
    </row>
    <row r="43" spans="1:16">
      <c r="B43" s="3"/>
    </row>
    <row r="44" spans="1:16">
      <c r="B44" s="3"/>
    </row>
    <row r="45" spans="1:16">
      <c r="B45" s="3"/>
    </row>
    <row r="46" spans="1:16">
      <c r="B46" s="3"/>
    </row>
    <row r="47" spans="1:16">
      <c r="B47" s="3"/>
    </row>
    <row r="48" spans="1:16">
      <c r="B48" s="3"/>
    </row>
    <row r="49" spans="2:2">
      <c r="B49" s="3"/>
    </row>
    <row r="50" spans="2:2">
      <c r="B50" s="3"/>
    </row>
    <row r="51" spans="2:2">
      <c r="B51" s="3"/>
    </row>
    <row r="52" spans="2:2">
      <c r="B52" s="3"/>
    </row>
    <row r="53" spans="2:2">
      <c r="B53" s="3"/>
    </row>
    <row r="54" spans="2:2">
      <c r="B54" s="3"/>
    </row>
    <row r="55" spans="2:2">
      <c r="B55" s="3"/>
    </row>
    <row r="56" spans="2:2">
      <c r="B56" s="3"/>
    </row>
    <row r="57" spans="2:2">
      <c r="B57" s="3"/>
    </row>
    <row r="58" spans="2:2">
      <c r="B58" s="3"/>
    </row>
    <row r="59" spans="2:2">
      <c r="B59" s="3"/>
    </row>
    <row r="60" spans="2:2">
      <c r="B60" s="3"/>
    </row>
  </sheetData>
  <mergeCells count="22">
    <mergeCell ref="A29:N29"/>
    <mergeCell ref="A30:N30"/>
    <mergeCell ref="A31:N31"/>
    <mergeCell ref="A32:N32"/>
    <mergeCell ref="H7:J7"/>
    <mergeCell ref="N7:N8"/>
    <mergeCell ref="K8:M8"/>
    <mergeCell ref="A26:N26"/>
    <mergeCell ref="A27:N27"/>
    <mergeCell ref="A28:N28"/>
    <mergeCell ref="A7:A8"/>
    <mergeCell ref="B7:B8"/>
    <mergeCell ref="C7:C8"/>
    <mergeCell ref="D7:D8"/>
    <mergeCell ref="E7:E8"/>
    <mergeCell ref="F7:G7"/>
    <mergeCell ref="A6:N6"/>
    <mergeCell ref="A1:N1"/>
    <mergeCell ref="A2:N2"/>
    <mergeCell ref="A3:N3"/>
    <mergeCell ref="A4:N4"/>
    <mergeCell ref="A5:N5"/>
  </mergeCells>
  <phoneticPr fontId="15" type="noConversion"/>
  <conditionalFormatting sqref="D39:D1048576 I34:I38 D1:D8 D26:D33">
    <cfRule type="duplicateValues" dxfId="4" priority="1"/>
  </conditionalFormatting>
  <printOptions horizontalCentered="1"/>
  <pageMargins left="0.23622047244094491" right="0.23622047244094491" top="0.55118110236220474" bottom="0.55118110236220474" header="0.31496062992125984" footer="0.31496062992125984"/>
  <pageSetup paperSize="9" scale="69" orientation="landscape" horizontalDpi="200" verticalDpi="300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7"/>
  <sheetViews>
    <sheetView zoomScaleSheetLayoutView="70" workbookViewId="0">
      <selection activeCell="B25" sqref="B25"/>
    </sheetView>
  </sheetViews>
  <sheetFormatPr defaultColWidth="9" defaultRowHeight="14.25"/>
  <cols>
    <col min="1" max="1" width="5.5" style="3" customWidth="1"/>
    <col min="2" max="2" width="12.625" style="4" customWidth="1"/>
    <col min="3" max="3" width="16.625" style="3" customWidth="1"/>
    <col min="4" max="4" width="14.75" style="5" customWidth="1"/>
    <col min="5" max="5" width="6.125" style="6" customWidth="1"/>
    <col min="6" max="6" width="8.375" style="7" customWidth="1"/>
    <col min="7" max="7" width="9.375" style="7" customWidth="1"/>
    <col min="8" max="8" width="9.875" style="7" customWidth="1"/>
    <col min="9" max="9" width="7.125" style="7" customWidth="1"/>
    <col min="10" max="10" width="8.375" style="7" customWidth="1"/>
    <col min="11" max="11" width="13" style="7" customWidth="1"/>
    <col min="12" max="12" width="10.25" style="7" customWidth="1"/>
    <col min="13" max="13" width="11.875" style="7" customWidth="1"/>
    <col min="14" max="14" width="9.5" style="8" customWidth="1"/>
    <col min="15" max="15" width="24.62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63"/>
    </row>
    <row r="2" spans="1:205" ht="16.5" customHeight="1">
      <c r="A2" s="86" t="s">
        <v>236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64"/>
    </row>
    <row r="3" spans="1:205" ht="19.5" customHeight="1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65"/>
    </row>
    <row r="4" spans="1:205" ht="19.5" customHeight="1">
      <c r="A4" s="87" t="s">
        <v>3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65"/>
    </row>
    <row r="5" spans="1:205" ht="19.5" customHeight="1">
      <c r="A5" s="88" t="s">
        <v>4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66"/>
    </row>
    <row r="6" spans="1:205" ht="19.5" customHeight="1">
      <c r="A6" s="84" t="s">
        <v>5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62"/>
    </row>
    <row r="7" spans="1:205" ht="33.75" customHeight="1">
      <c r="A7" s="96" t="s">
        <v>6</v>
      </c>
      <c r="B7" s="97" t="s">
        <v>7</v>
      </c>
      <c r="C7" s="98" t="s">
        <v>8</v>
      </c>
      <c r="D7" s="98" t="s">
        <v>9</v>
      </c>
      <c r="E7" s="99" t="s">
        <v>10</v>
      </c>
      <c r="F7" s="100" t="s">
        <v>11</v>
      </c>
      <c r="G7" s="100"/>
      <c r="H7" s="91" t="s">
        <v>12</v>
      </c>
      <c r="I7" s="91"/>
      <c r="J7" s="91"/>
      <c r="K7" s="69" t="s">
        <v>13</v>
      </c>
      <c r="L7" s="69" t="s">
        <v>14</v>
      </c>
      <c r="M7" s="69" t="s">
        <v>15</v>
      </c>
      <c r="N7" s="92" t="s">
        <v>16</v>
      </c>
      <c r="O7" s="26"/>
    </row>
    <row r="8" spans="1:205" ht="30" customHeight="1">
      <c r="A8" s="96"/>
      <c r="B8" s="97"/>
      <c r="C8" s="98"/>
      <c r="D8" s="98"/>
      <c r="E8" s="99"/>
      <c r="F8" s="71" t="s">
        <v>17</v>
      </c>
      <c r="G8" s="71" t="s">
        <v>18</v>
      </c>
      <c r="H8" s="16" t="s">
        <v>19</v>
      </c>
      <c r="I8" s="16" t="s">
        <v>20</v>
      </c>
      <c r="J8" s="16" t="s">
        <v>21</v>
      </c>
      <c r="K8" s="93" t="s">
        <v>18</v>
      </c>
      <c r="L8" s="93"/>
      <c r="M8" s="93"/>
      <c r="N8" s="92"/>
      <c r="O8" s="26"/>
    </row>
    <row r="9" spans="1:205" s="1" customFormat="1" ht="24" customHeight="1">
      <c r="A9" s="17">
        <v>1</v>
      </c>
      <c r="B9" s="18" t="s">
        <v>225</v>
      </c>
      <c r="C9" s="18" t="s">
        <v>226</v>
      </c>
      <c r="D9" s="19" t="s">
        <v>227</v>
      </c>
      <c r="E9" s="20" t="s">
        <v>237</v>
      </c>
      <c r="F9" s="19"/>
      <c r="G9" s="23">
        <v>3.351</v>
      </c>
      <c r="H9" s="21" t="s">
        <v>26</v>
      </c>
      <c r="I9" s="21" t="s">
        <v>26</v>
      </c>
      <c r="J9" s="21" t="s">
        <v>26</v>
      </c>
      <c r="K9" s="27">
        <v>3.351</v>
      </c>
      <c r="L9" s="28">
        <f>K9*0.13</f>
        <v>0.43563000000000002</v>
      </c>
      <c r="M9" s="22">
        <f>K9+L9</f>
        <v>3.7866300000000002</v>
      </c>
      <c r="N9" s="29" t="s">
        <v>234</v>
      </c>
      <c r="O9" s="30"/>
      <c r="P9" s="31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  <c r="GB9" s="34"/>
      <c r="GC9" s="34"/>
      <c r="GD9" s="34"/>
      <c r="GE9" s="34"/>
      <c r="GF9" s="34"/>
      <c r="GG9" s="34"/>
      <c r="GH9" s="34"/>
      <c r="GI9" s="34"/>
      <c r="GJ9" s="34"/>
      <c r="GK9" s="34"/>
      <c r="GL9" s="34"/>
      <c r="GM9" s="34"/>
      <c r="GN9" s="34"/>
      <c r="GO9" s="34"/>
      <c r="GP9" s="34"/>
      <c r="GQ9" s="34"/>
      <c r="GR9" s="34"/>
      <c r="GS9" s="34"/>
      <c r="GT9" s="34"/>
      <c r="GU9" s="34"/>
      <c r="GV9" s="34"/>
      <c r="GW9" s="34"/>
    </row>
    <row r="10" spans="1:205" s="1" customFormat="1" ht="24" customHeight="1">
      <c r="A10" s="17">
        <v>2</v>
      </c>
      <c r="B10" s="18" t="s">
        <v>228</v>
      </c>
      <c r="C10" s="18" t="s">
        <v>226</v>
      </c>
      <c r="D10" s="19" t="s">
        <v>229</v>
      </c>
      <c r="E10" s="20" t="s">
        <v>238</v>
      </c>
      <c r="F10" s="19"/>
      <c r="G10" s="23">
        <v>3.5186000000000002</v>
      </c>
      <c r="H10" s="21" t="s">
        <v>26</v>
      </c>
      <c r="I10" s="21" t="s">
        <v>26</v>
      </c>
      <c r="J10" s="21" t="s">
        <v>26</v>
      </c>
      <c r="K10" s="27">
        <v>3.5186000000000002</v>
      </c>
      <c r="L10" s="28">
        <f t="shared" ref="L10:L12" si="0">K10*0.13</f>
        <v>0.45741800000000005</v>
      </c>
      <c r="M10" s="22">
        <f t="shared" ref="M10:M12" si="1">K10+L10</f>
        <v>3.9760180000000003</v>
      </c>
      <c r="N10" s="29" t="s">
        <v>234</v>
      </c>
      <c r="O10" s="30"/>
      <c r="P10" s="31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4"/>
      <c r="GB10" s="34"/>
      <c r="GC10" s="34"/>
      <c r="GD10" s="34"/>
      <c r="GE10" s="34"/>
      <c r="GF10" s="34"/>
      <c r="GG10" s="34"/>
      <c r="GH10" s="34"/>
      <c r="GI10" s="34"/>
      <c r="GJ10" s="34"/>
      <c r="GK10" s="34"/>
      <c r="GL10" s="34"/>
      <c r="GM10" s="34"/>
      <c r="GN10" s="34"/>
      <c r="GO10" s="34"/>
      <c r="GP10" s="34"/>
      <c r="GQ10" s="34"/>
      <c r="GR10" s="34"/>
      <c r="GS10" s="34"/>
      <c r="GT10" s="34"/>
      <c r="GU10" s="34"/>
      <c r="GV10" s="34"/>
      <c r="GW10" s="34"/>
    </row>
    <row r="11" spans="1:205" s="1" customFormat="1" ht="24" customHeight="1">
      <c r="A11" s="17">
        <v>3</v>
      </c>
      <c r="B11" s="18" t="s">
        <v>230</v>
      </c>
      <c r="C11" s="18" t="s">
        <v>226</v>
      </c>
      <c r="D11" s="19" t="s">
        <v>231</v>
      </c>
      <c r="E11" s="20" t="s">
        <v>239</v>
      </c>
      <c r="F11" s="19"/>
      <c r="G11" s="23">
        <v>5.2778999999999998</v>
      </c>
      <c r="H11" s="21" t="s">
        <v>26</v>
      </c>
      <c r="I11" s="21" t="s">
        <v>26</v>
      </c>
      <c r="J11" s="21" t="s">
        <v>26</v>
      </c>
      <c r="K11" s="27">
        <v>5.2778999999999998</v>
      </c>
      <c r="L11" s="28">
        <f t="shared" si="0"/>
        <v>0.68612700000000004</v>
      </c>
      <c r="M11" s="22">
        <f t="shared" si="1"/>
        <v>5.9640269999999997</v>
      </c>
      <c r="N11" s="29" t="s">
        <v>234</v>
      </c>
      <c r="O11" s="30"/>
      <c r="P11" s="31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  <c r="FJ11" s="34"/>
      <c r="FK11" s="34"/>
      <c r="FL11" s="34"/>
      <c r="FM11" s="34"/>
      <c r="FN11" s="34"/>
      <c r="FO11" s="34"/>
      <c r="FP11" s="34"/>
      <c r="FQ11" s="34"/>
      <c r="FR11" s="34"/>
      <c r="FS11" s="34"/>
      <c r="FT11" s="34"/>
      <c r="FU11" s="34"/>
      <c r="FV11" s="34"/>
      <c r="FW11" s="34"/>
      <c r="FX11" s="34"/>
      <c r="FY11" s="34"/>
      <c r="FZ11" s="34"/>
      <c r="GA11" s="34"/>
      <c r="GB11" s="34"/>
      <c r="GC11" s="34"/>
      <c r="GD11" s="34"/>
      <c r="GE11" s="34"/>
      <c r="GF11" s="34"/>
      <c r="GG11" s="34"/>
      <c r="GH11" s="34"/>
      <c r="GI11" s="34"/>
      <c r="GJ11" s="34"/>
      <c r="GK11" s="34"/>
      <c r="GL11" s="34"/>
      <c r="GM11" s="34"/>
      <c r="GN11" s="34"/>
      <c r="GO11" s="34"/>
      <c r="GP11" s="34"/>
      <c r="GQ11" s="34"/>
      <c r="GR11" s="34"/>
      <c r="GS11" s="34"/>
      <c r="GT11" s="34"/>
      <c r="GU11" s="34"/>
      <c r="GV11" s="34"/>
      <c r="GW11" s="34"/>
    </row>
    <row r="12" spans="1:205" s="1" customFormat="1" ht="24" customHeight="1">
      <c r="A12" s="17">
        <v>4</v>
      </c>
      <c r="B12" s="18" t="s">
        <v>232</v>
      </c>
      <c r="C12" s="18" t="s">
        <v>226</v>
      </c>
      <c r="D12" s="19" t="s">
        <v>233</v>
      </c>
      <c r="E12" s="20" t="s">
        <v>238</v>
      </c>
      <c r="F12" s="19"/>
      <c r="G12" s="23">
        <v>7.0372000000000003</v>
      </c>
      <c r="H12" s="21" t="s">
        <v>26</v>
      </c>
      <c r="I12" s="21" t="s">
        <v>26</v>
      </c>
      <c r="J12" s="21" t="s">
        <v>26</v>
      </c>
      <c r="K12" s="27">
        <v>7.0372000000000003</v>
      </c>
      <c r="L12" s="28">
        <f t="shared" si="0"/>
        <v>0.91483600000000009</v>
      </c>
      <c r="M12" s="22">
        <f t="shared" si="1"/>
        <v>7.9520360000000005</v>
      </c>
      <c r="N12" s="29" t="s">
        <v>234</v>
      </c>
      <c r="O12" s="30"/>
      <c r="P12" s="31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  <c r="FP12" s="34"/>
      <c r="FQ12" s="34"/>
      <c r="FR12" s="34"/>
      <c r="FS12" s="34"/>
      <c r="FT12" s="34"/>
      <c r="FU12" s="34"/>
      <c r="FV12" s="34"/>
      <c r="FW12" s="34"/>
      <c r="FX12" s="34"/>
      <c r="FY12" s="34"/>
      <c r="FZ12" s="34"/>
      <c r="GA12" s="34"/>
      <c r="GB12" s="34"/>
      <c r="GC12" s="34"/>
      <c r="GD12" s="34"/>
      <c r="GE12" s="34"/>
      <c r="GF12" s="34"/>
      <c r="GG12" s="34"/>
      <c r="GH12" s="34"/>
      <c r="GI12" s="34"/>
      <c r="GJ12" s="34"/>
      <c r="GK12" s="34"/>
      <c r="GL12" s="34"/>
      <c r="GM12" s="34"/>
      <c r="GN12" s="34"/>
      <c r="GO12" s="34"/>
      <c r="GP12" s="34"/>
      <c r="GQ12" s="34"/>
      <c r="GR12" s="34"/>
      <c r="GS12" s="34"/>
      <c r="GT12" s="34"/>
      <c r="GU12" s="34"/>
      <c r="GV12" s="34"/>
      <c r="GW12" s="34"/>
    </row>
    <row r="13" spans="1:205" s="2" customFormat="1" ht="17.25" customHeight="1">
      <c r="A13" s="94" t="s">
        <v>61</v>
      </c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70"/>
      <c r="P13" s="33"/>
    </row>
    <row r="14" spans="1:205" s="2" customFormat="1" ht="17.25" customHeight="1">
      <c r="A14" s="89" t="s">
        <v>235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67"/>
      <c r="P14" s="33"/>
    </row>
    <row r="15" spans="1:205" s="2" customFormat="1" ht="17.25" customHeight="1">
      <c r="A15" s="95" t="s">
        <v>63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67"/>
      <c r="P15" s="33"/>
    </row>
    <row r="16" spans="1:205" s="2" customFormat="1" ht="17.25" customHeight="1">
      <c r="A16" s="89" t="s">
        <v>64</v>
      </c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67"/>
      <c r="P16" s="33"/>
    </row>
    <row r="17" spans="1:16" s="2" customFormat="1" ht="17.25" customHeight="1">
      <c r="A17" s="89" t="s">
        <v>65</v>
      </c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67"/>
      <c r="P17" s="33"/>
    </row>
    <row r="18" spans="1:16" s="2" customFormat="1" ht="17.25" customHeight="1">
      <c r="A18" s="89" t="s">
        <v>66</v>
      </c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67"/>
      <c r="P18" s="33"/>
    </row>
    <row r="19" spans="1:16" s="2" customFormat="1" ht="17.25" customHeight="1">
      <c r="A19" s="90" t="s">
        <v>67</v>
      </c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68"/>
      <c r="P19" s="33"/>
    </row>
    <row r="20" spans="1:16" s="2" customFormat="1" ht="8.25" customHeight="1">
      <c r="A20" s="68"/>
      <c r="B20" s="68"/>
      <c r="C20" s="68"/>
      <c r="D20" s="68"/>
      <c r="E20" s="68"/>
      <c r="F20" s="68"/>
      <c r="G20" s="68"/>
      <c r="H20" s="68"/>
      <c r="I20" s="68"/>
      <c r="J20" s="68"/>
      <c r="K20" s="41"/>
      <c r="L20" s="68"/>
      <c r="M20" s="68"/>
      <c r="N20" s="68"/>
      <c r="O20" s="68"/>
      <c r="P20" s="33"/>
    </row>
    <row r="21" spans="1:16" s="2" customFormat="1" ht="17.25" customHeight="1">
      <c r="A21" s="36" t="s">
        <v>68</v>
      </c>
      <c r="B21" s="37"/>
      <c r="C21" s="38"/>
      <c r="H21" s="2" t="s">
        <v>69</v>
      </c>
      <c r="I21" s="42"/>
      <c r="J21" s="38"/>
      <c r="K21" s="43"/>
      <c r="L21" s="40"/>
      <c r="M21" s="40"/>
      <c r="N21" s="44"/>
      <c r="O21" s="45"/>
      <c r="P21" s="33"/>
    </row>
    <row r="22" spans="1:16" s="2" customFormat="1" ht="17.25" customHeight="1">
      <c r="A22" s="38" t="s">
        <v>70</v>
      </c>
      <c r="B22" s="37"/>
      <c r="C22" s="38"/>
      <c r="H22" s="2" t="s">
        <v>71</v>
      </c>
      <c r="I22" s="38"/>
      <c r="J22" s="38"/>
      <c r="K22" s="43"/>
      <c r="L22" s="38"/>
      <c r="M22" s="38"/>
      <c r="N22" s="46"/>
      <c r="O22" s="47"/>
      <c r="P22" s="33"/>
    </row>
    <row r="23" spans="1:16" s="2" customFormat="1" ht="17.25" customHeight="1">
      <c r="A23" s="38"/>
      <c r="B23" s="37"/>
      <c r="C23" s="38"/>
      <c r="I23" s="38"/>
      <c r="J23" s="38"/>
      <c r="K23" s="43"/>
      <c r="L23" s="38"/>
      <c r="M23" s="38"/>
      <c r="N23" s="46"/>
      <c r="O23" s="47"/>
      <c r="P23" s="33"/>
    </row>
    <row r="24" spans="1:16" s="2" customFormat="1" ht="17.25" customHeight="1">
      <c r="A24" s="36" t="s">
        <v>72</v>
      </c>
      <c r="B24" s="36"/>
      <c r="C24" s="39"/>
      <c r="H24" s="2" t="s">
        <v>73</v>
      </c>
      <c r="I24" s="36"/>
      <c r="J24" s="39"/>
      <c r="K24" s="43"/>
      <c r="L24" s="40"/>
      <c r="M24" s="40"/>
      <c r="N24" s="46"/>
      <c r="O24" s="47"/>
      <c r="P24" s="33"/>
    </row>
    <row r="25" spans="1:16" s="2" customFormat="1" ht="17.25" customHeight="1">
      <c r="A25" s="40">
        <v>2025</v>
      </c>
      <c r="B25" s="40" t="s">
        <v>240</v>
      </c>
      <c r="C25" s="40"/>
      <c r="I25" s="40" t="s">
        <v>74</v>
      </c>
      <c r="J25" s="40"/>
      <c r="K25" s="43"/>
      <c r="L25" s="40"/>
      <c r="M25" s="40"/>
      <c r="N25" s="46"/>
      <c r="O25" s="47"/>
      <c r="P25" s="33"/>
    </row>
    <row r="26" spans="1:16">
      <c r="B26" s="3"/>
    </row>
    <row r="27" spans="1:16">
      <c r="B27" s="3"/>
    </row>
    <row r="28" spans="1:16">
      <c r="B28" s="3"/>
    </row>
    <row r="29" spans="1:16">
      <c r="B29" s="3"/>
    </row>
    <row r="30" spans="1:16">
      <c r="B30" s="3"/>
    </row>
    <row r="31" spans="1:16">
      <c r="B31" s="3"/>
    </row>
    <row r="32" spans="1:16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</sheetData>
  <mergeCells count="22">
    <mergeCell ref="A6:N6"/>
    <mergeCell ref="A1:N1"/>
    <mergeCell ref="A2:N2"/>
    <mergeCell ref="A3:N3"/>
    <mergeCell ref="A4:N4"/>
    <mergeCell ref="A5:N5"/>
    <mergeCell ref="A16:N16"/>
    <mergeCell ref="A17:N17"/>
    <mergeCell ref="A18:N18"/>
    <mergeCell ref="A19:N19"/>
    <mergeCell ref="H7:J7"/>
    <mergeCell ref="N7:N8"/>
    <mergeCell ref="K8:M8"/>
    <mergeCell ref="A13:N13"/>
    <mergeCell ref="A14:N14"/>
    <mergeCell ref="A15:N15"/>
    <mergeCell ref="A7:A8"/>
    <mergeCell ref="B7:B8"/>
    <mergeCell ref="C7:C8"/>
    <mergeCell ref="D7:D8"/>
    <mergeCell ref="E7:E8"/>
    <mergeCell ref="F7:G7"/>
  </mergeCells>
  <phoneticPr fontId="15" type="noConversion"/>
  <conditionalFormatting sqref="D26:D1048576 I21:I25 D1:D8 D13:D20">
    <cfRule type="duplicateValues" dxfId="3" priority="1"/>
  </conditionalFormatting>
  <printOptions horizontalCentered="1"/>
  <pageMargins left="0.23622047244094499" right="0.23622047244094499" top="0.74803149606299202" bottom="0.74803149606299202" header="0.31496062992126" footer="0.31496062992126"/>
  <pageSetup paperSize="9" scale="86" orientation="landscape" horizontalDpi="200" verticalDpi="300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W51"/>
  <sheetViews>
    <sheetView zoomScaleSheetLayoutView="70" workbookViewId="0">
      <selection activeCell="I13" sqref="I13"/>
    </sheetView>
  </sheetViews>
  <sheetFormatPr defaultColWidth="9" defaultRowHeight="14.25"/>
  <cols>
    <col min="1" max="1" width="4.75" style="3" customWidth="1"/>
    <col min="2" max="2" width="11.875" style="4" customWidth="1"/>
    <col min="3" max="3" width="29.625" style="3" customWidth="1"/>
    <col min="4" max="4" width="16.75" style="5" customWidth="1"/>
    <col min="5" max="5" width="5.25" style="6" customWidth="1"/>
    <col min="6" max="6" width="6.25" style="7" customWidth="1"/>
    <col min="7" max="7" width="9.5" style="7" customWidth="1"/>
    <col min="8" max="8" width="9.875" style="7" customWidth="1"/>
    <col min="9" max="9" width="7.125" style="7" customWidth="1"/>
    <col min="10" max="10" width="7.875" style="7" customWidth="1"/>
    <col min="11" max="11" width="12.25" style="7" customWidth="1"/>
    <col min="12" max="12" width="9.75" style="7" customWidth="1"/>
    <col min="13" max="13" width="11.875" style="7" customWidth="1"/>
    <col min="14" max="14" width="8.75" style="8" customWidth="1"/>
    <col min="15" max="15" width="11.12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48"/>
    </row>
    <row r="2" spans="1:205" ht="16.5" customHeight="1">
      <c r="A2" s="86" t="s">
        <v>196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49"/>
    </row>
    <row r="3" spans="1:205" ht="19.5" customHeight="1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50"/>
    </row>
    <row r="4" spans="1:205" ht="19.5" customHeight="1">
      <c r="A4" s="87" t="s">
        <v>3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50"/>
    </row>
    <row r="5" spans="1:205" ht="19.5" customHeight="1">
      <c r="A5" s="88" t="s">
        <v>4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51"/>
    </row>
    <row r="6" spans="1:205" ht="19.5" customHeight="1">
      <c r="A6" s="84" t="s">
        <v>5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52"/>
    </row>
    <row r="7" spans="1:205" ht="30.75" customHeight="1">
      <c r="A7" s="96" t="s">
        <v>6</v>
      </c>
      <c r="B7" s="97" t="s">
        <v>7</v>
      </c>
      <c r="C7" s="98" t="s">
        <v>8</v>
      </c>
      <c r="D7" s="98" t="s">
        <v>9</v>
      </c>
      <c r="E7" s="99" t="s">
        <v>10</v>
      </c>
      <c r="F7" s="100" t="s">
        <v>11</v>
      </c>
      <c r="G7" s="100"/>
      <c r="H7" s="91" t="s">
        <v>12</v>
      </c>
      <c r="I7" s="91"/>
      <c r="J7" s="91"/>
      <c r="K7" s="54" t="s">
        <v>13</v>
      </c>
      <c r="L7" s="54" t="s">
        <v>14</v>
      </c>
      <c r="M7" s="54" t="s">
        <v>15</v>
      </c>
      <c r="N7" s="92" t="s">
        <v>16</v>
      </c>
      <c r="O7" s="26"/>
    </row>
    <row r="8" spans="1:205" ht="25.5" customHeight="1">
      <c r="A8" s="96"/>
      <c r="B8" s="97"/>
      <c r="C8" s="98"/>
      <c r="D8" s="98"/>
      <c r="E8" s="99"/>
      <c r="F8" s="53" t="s">
        <v>17</v>
      </c>
      <c r="G8" s="53" t="s">
        <v>18</v>
      </c>
      <c r="H8" s="16" t="s">
        <v>19</v>
      </c>
      <c r="I8" s="16" t="s">
        <v>20</v>
      </c>
      <c r="J8" s="16" t="s">
        <v>21</v>
      </c>
      <c r="K8" s="93" t="s">
        <v>18</v>
      </c>
      <c r="L8" s="93"/>
      <c r="M8" s="93"/>
      <c r="N8" s="92"/>
      <c r="O8" s="26"/>
    </row>
    <row r="9" spans="1:205" s="1" customFormat="1" ht="24" customHeight="1">
      <c r="A9" s="17">
        <v>1</v>
      </c>
      <c r="B9" s="18" t="s">
        <v>197</v>
      </c>
      <c r="C9" s="18" t="s">
        <v>198</v>
      </c>
      <c r="D9" s="19" t="s">
        <v>199</v>
      </c>
      <c r="E9" s="20" t="s">
        <v>212</v>
      </c>
      <c r="F9" s="19"/>
      <c r="G9" s="19">
        <v>22.055399999999999</v>
      </c>
      <c r="H9" s="21" t="s">
        <v>26</v>
      </c>
      <c r="I9" s="21" t="s">
        <v>26</v>
      </c>
      <c r="J9" s="21" t="s">
        <v>26</v>
      </c>
      <c r="K9" s="27">
        <v>22.055399999999999</v>
      </c>
      <c r="L9" s="28">
        <f>K9*0.13</f>
        <v>2.8672019999999998</v>
      </c>
      <c r="M9" s="22">
        <f>K9+L9</f>
        <v>24.922601999999998</v>
      </c>
      <c r="N9" s="59" t="s">
        <v>214</v>
      </c>
      <c r="O9" s="58"/>
      <c r="P9" s="31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  <c r="GB9" s="34"/>
      <c r="GC9" s="34"/>
      <c r="GD9" s="34"/>
      <c r="GE9" s="34"/>
      <c r="GF9" s="34"/>
      <c r="GG9" s="34"/>
      <c r="GH9" s="34"/>
      <c r="GI9" s="34"/>
      <c r="GJ9" s="34"/>
      <c r="GK9" s="34"/>
      <c r="GL9" s="34"/>
      <c r="GM9" s="34"/>
      <c r="GN9" s="34"/>
      <c r="GO9" s="34"/>
      <c r="GP9" s="34"/>
      <c r="GQ9" s="34"/>
      <c r="GR9" s="34"/>
      <c r="GS9" s="34"/>
      <c r="GT9" s="34"/>
      <c r="GU9" s="34"/>
      <c r="GV9" s="34"/>
      <c r="GW9" s="34"/>
    </row>
    <row r="10" spans="1:205" s="1" customFormat="1" ht="24" customHeight="1">
      <c r="A10" s="17">
        <v>2</v>
      </c>
      <c r="B10" s="18" t="s">
        <v>200</v>
      </c>
      <c r="C10" s="18" t="s">
        <v>201</v>
      </c>
      <c r="D10" s="60" t="s">
        <v>202</v>
      </c>
      <c r="E10" s="20" t="s">
        <v>212</v>
      </c>
      <c r="F10" s="19"/>
      <c r="G10" s="22">
        <v>22.055399999999999</v>
      </c>
      <c r="H10" s="21" t="s">
        <v>26</v>
      </c>
      <c r="I10" s="21" t="s">
        <v>26</v>
      </c>
      <c r="J10" s="21" t="s">
        <v>26</v>
      </c>
      <c r="K10" s="27">
        <v>22.055399999999999</v>
      </c>
      <c r="L10" s="28">
        <f t="shared" ref="L10:L16" si="0">K10*0.13</f>
        <v>2.8672019999999998</v>
      </c>
      <c r="M10" s="22">
        <f t="shared" ref="M10:M16" si="1">K10+L10</f>
        <v>24.922601999999998</v>
      </c>
      <c r="N10" s="59" t="s">
        <v>215</v>
      </c>
      <c r="O10" s="58"/>
      <c r="P10" s="31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4"/>
      <c r="GB10" s="34"/>
      <c r="GC10" s="34"/>
      <c r="GD10" s="34"/>
      <c r="GE10" s="34"/>
      <c r="GF10" s="34"/>
      <c r="GG10" s="34"/>
      <c r="GH10" s="34"/>
      <c r="GI10" s="34"/>
      <c r="GJ10" s="34"/>
      <c r="GK10" s="34"/>
      <c r="GL10" s="34"/>
      <c r="GM10" s="34"/>
      <c r="GN10" s="34"/>
      <c r="GO10" s="34"/>
      <c r="GP10" s="34"/>
      <c r="GQ10" s="34"/>
      <c r="GR10" s="34"/>
      <c r="GS10" s="34"/>
      <c r="GT10" s="34"/>
      <c r="GU10" s="34"/>
      <c r="GV10" s="34"/>
      <c r="GW10" s="34"/>
    </row>
    <row r="11" spans="1:205" s="1" customFormat="1" ht="24" customHeight="1">
      <c r="A11" s="17">
        <v>3</v>
      </c>
      <c r="B11" s="18" t="s">
        <v>203</v>
      </c>
      <c r="C11" s="18" t="s">
        <v>204</v>
      </c>
      <c r="D11" s="60" t="s">
        <v>205</v>
      </c>
      <c r="E11" s="20" t="s">
        <v>213</v>
      </c>
      <c r="F11" s="19"/>
      <c r="G11" s="22">
        <v>20.0684</v>
      </c>
      <c r="H11" s="21" t="s">
        <v>26</v>
      </c>
      <c r="I11" s="21" t="s">
        <v>26</v>
      </c>
      <c r="J11" s="21" t="s">
        <v>26</v>
      </c>
      <c r="K11" s="27">
        <v>20.0684</v>
      </c>
      <c r="L11" s="28">
        <f t="shared" si="0"/>
        <v>2.608892</v>
      </c>
      <c r="M11" s="22">
        <f t="shared" si="1"/>
        <v>22.677292000000001</v>
      </c>
      <c r="N11" s="59" t="s">
        <v>216</v>
      </c>
      <c r="O11" s="58"/>
      <c r="P11" s="31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  <c r="FJ11" s="34"/>
      <c r="FK11" s="34"/>
      <c r="FL11" s="34"/>
      <c r="FM11" s="34"/>
      <c r="FN11" s="34"/>
      <c r="FO11" s="34"/>
      <c r="FP11" s="34"/>
      <c r="FQ11" s="34"/>
      <c r="FR11" s="34"/>
      <c r="FS11" s="34"/>
      <c r="FT11" s="34"/>
      <c r="FU11" s="34"/>
      <c r="FV11" s="34"/>
      <c r="FW11" s="34"/>
      <c r="FX11" s="34"/>
      <c r="FY11" s="34"/>
      <c r="FZ11" s="34"/>
      <c r="GA11" s="34"/>
      <c r="GB11" s="34"/>
      <c r="GC11" s="34"/>
      <c r="GD11" s="34"/>
      <c r="GE11" s="34"/>
      <c r="GF11" s="34"/>
      <c r="GG11" s="34"/>
      <c r="GH11" s="34"/>
      <c r="GI11" s="34"/>
      <c r="GJ11" s="34"/>
      <c r="GK11" s="34"/>
      <c r="GL11" s="34"/>
      <c r="GM11" s="34"/>
      <c r="GN11" s="34"/>
      <c r="GO11" s="34"/>
      <c r="GP11" s="34"/>
      <c r="GQ11" s="34"/>
      <c r="GR11" s="34"/>
      <c r="GS11" s="34"/>
      <c r="GT11" s="34"/>
      <c r="GU11" s="34"/>
      <c r="GV11" s="34"/>
      <c r="GW11" s="34"/>
    </row>
    <row r="12" spans="1:205" s="1" customFormat="1" ht="24" customHeight="1">
      <c r="A12" s="17">
        <v>4</v>
      </c>
      <c r="B12" s="18" t="s">
        <v>206</v>
      </c>
      <c r="C12" s="18" t="s">
        <v>207</v>
      </c>
      <c r="D12" s="60" t="s">
        <v>208</v>
      </c>
      <c r="E12" s="20" t="s">
        <v>213</v>
      </c>
      <c r="F12" s="19"/>
      <c r="G12" s="23">
        <v>22.055399999999999</v>
      </c>
      <c r="H12" s="21" t="s">
        <v>26</v>
      </c>
      <c r="I12" s="21" t="s">
        <v>26</v>
      </c>
      <c r="J12" s="21" t="s">
        <v>26</v>
      </c>
      <c r="K12" s="27">
        <v>22.055399999999999</v>
      </c>
      <c r="L12" s="28">
        <f t="shared" si="0"/>
        <v>2.8672019999999998</v>
      </c>
      <c r="M12" s="22">
        <f t="shared" si="1"/>
        <v>24.922601999999998</v>
      </c>
      <c r="N12" s="59" t="s">
        <v>215</v>
      </c>
      <c r="O12" s="58"/>
      <c r="P12" s="31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  <c r="FP12" s="34"/>
      <c r="FQ12" s="34"/>
      <c r="FR12" s="34"/>
      <c r="FS12" s="34"/>
      <c r="FT12" s="34"/>
      <c r="FU12" s="34"/>
      <c r="FV12" s="34"/>
      <c r="FW12" s="34"/>
      <c r="FX12" s="34"/>
      <c r="FY12" s="34"/>
      <c r="FZ12" s="34"/>
      <c r="GA12" s="34"/>
      <c r="GB12" s="34"/>
      <c r="GC12" s="34"/>
      <c r="GD12" s="34"/>
      <c r="GE12" s="34"/>
      <c r="GF12" s="34"/>
      <c r="GG12" s="34"/>
      <c r="GH12" s="34"/>
      <c r="GI12" s="34"/>
      <c r="GJ12" s="34"/>
      <c r="GK12" s="34"/>
      <c r="GL12" s="34"/>
      <c r="GM12" s="34"/>
      <c r="GN12" s="34"/>
      <c r="GO12" s="34"/>
      <c r="GP12" s="34"/>
      <c r="GQ12" s="34"/>
      <c r="GR12" s="34"/>
      <c r="GS12" s="34"/>
      <c r="GT12" s="34"/>
      <c r="GU12" s="34"/>
      <c r="GV12" s="34"/>
      <c r="GW12" s="34"/>
    </row>
    <row r="13" spans="1:205" s="1" customFormat="1" ht="24" customHeight="1">
      <c r="A13" s="17">
        <v>5</v>
      </c>
      <c r="B13" s="18" t="s">
        <v>209</v>
      </c>
      <c r="C13" s="18" t="s">
        <v>210</v>
      </c>
      <c r="D13" s="60" t="s">
        <v>211</v>
      </c>
      <c r="E13" s="20" t="s">
        <v>212</v>
      </c>
      <c r="F13" s="19"/>
      <c r="G13" s="23">
        <v>29.009799999999998</v>
      </c>
      <c r="H13" s="21" t="s">
        <v>26</v>
      </c>
      <c r="I13" s="21" t="s">
        <v>26</v>
      </c>
      <c r="J13" s="21" t="s">
        <v>26</v>
      </c>
      <c r="K13" s="27">
        <v>29.009799999999998</v>
      </c>
      <c r="L13" s="28">
        <f t="shared" si="0"/>
        <v>3.771274</v>
      </c>
      <c r="M13" s="22">
        <f t="shared" si="1"/>
        <v>32.781073999999997</v>
      </c>
      <c r="N13" s="59" t="s">
        <v>214</v>
      </c>
      <c r="O13" s="58"/>
      <c r="P13" s="31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  <c r="EP13" s="34"/>
      <c r="EQ13" s="34"/>
      <c r="ER13" s="34"/>
      <c r="ES13" s="34"/>
      <c r="ET13" s="34"/>
      <c r="EU13" s="34"/>
      <c r="EV13" s="34"/>
      <c r="EW13" s="34"/>
      <c r="EX13" s="34"/>
      <c r="EY13" s="34"/>
      <c r="EZ13" s="34"/>
      <c r="FA13" s="34"/>
      <c r="FB13" s="34"/>
      <c r="FC13" s="34"/>
      <c r="FD13" s="34"/>
      <c r="FE13" s="34"/>
      <c r="FF13" s="34"/>
      <c r="FG13" s="34"/>
      <c r="FH13" s="34"/>
      <c r="FI13" s="34"/>
      <c r="FJ13" s="34"/>
      <c r="FK13" s="34"/>
      <c r="FL13" s="34"/>
      <c r="FM13" s="34"/>
      <c r="FN13" s="34"/>
      <c r="FO13" s="34"/>
      <c r="FP13" s="34"/>
      <c r="FQ13" s="34"/>
      <c r="FR13" s="34"/>
      <c r="FS13" s="34"/>
      <c r="FT13" s="34"/>
      <c r="FU13" s="34"/>
      <c r="FV13" s="34"/>
      <c r="FW13" s="34"/>
      <c r="FX13" s="34"/>
      <c r="FY13" s="34"/>
      <c r="FZ13" s="34"/>
      <c r="GA13" s="34"/>
      <c r="GB13" s="34"/>
      <c r="GC13" s="34"/>
      <c r="GD13" s="34"/>
      <c r="GE13" s="34"/>
      <c r="GF13" s="34"/>
      <c r="GG13" s="34"/>
      <c r="GH13" s="34"/>
      <c r="GI13" s="34"/>
      <c r="GJ13" s="34"/>
      <c r="GK13" s="34"/>
      <c r="GL13" s="34"/>
      <c r="GM13" s="34"/>
      <c r="GN13" s="34"/>
      <c r="GO13" s="34"/>
      <c r="GP13" s="34"/>
      <c r="GQ13" s="34"/>
      <c r="GR13" s="34"/>
      <c r="GS13" s="34"/>
      <c r="GT13" s="34"/>
      <c r="GU13" s="34"/>
      <c r="GV13" s="34"/>
      <c r="GW13" s="34"/>
    </row>
    <row r="14" spans="1:205" s="1" customFormat="1" ht="24" customHeight="1">
      <c r="A14" s="17">
        <v>6</v>
      </c>
      <c r="B14" s="18" t="s">
        <v>217</v>
      </c>
      <c r="C14" s="18" t="s">
        <v>218</v>
      </c>
      <c r="D14" s="61" t="s">
        <v>219</v>
      </c>
      <c r="E14" s="20" t="s">
        <v>40</v>
      </c>
      <c r="F14" s="19"/>
      <c r="G14" s="23">
        <v>90.942999999999998</v>
      </c>
      <c r="H14" s="21" t="s">
        <v>26</v>
      </c>
      <c r="I14" s="21" t="s">
        <v>26</v>
      </c>
      <c r="J14" s="21" t="s">
        <v>26</v>
      </c>
      <c r="K14" s="27">
        <v>90.942999999999998</v>
      </c>
      <c r="L14" s="28">
        <f t="shared" si="0"/>
        <v>11.82259</v>
      </c>
      <c r="M14" s="22">
        <f t="shared" si="1"/>
        <v>102.76559</v>
      </c>
      <c r="N14" s="59" t="s">
        <v>224</v>
      </c>
      <c r="O14" s="58"/>
      <c r="P14" s="31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  <c r="FY14" s="34"/>
      <c r="FZ14" s="34"/>
      <c r="GA14" s="34"/>
      <c r="GB14" s="34"/>
      <c r="GC14" s="34"/>
      <c r="GD14" s="34"/>
      <c r="GE14" s="34"/>
      <c r="GF14" s="34"/>
      <c r="GG14" s="34"/>
      <c r="GH14" s="34"/>
      <c r="GI14" s="34"/>
      <c r="GJ14" s="34"/>
      <c r="GK14" s="34"/>
      <c r="GL14" s="34"/>
      <c r="GM14" s="34"/>
      <c r="GN14" s="34"/>
      <c r="GO14" s="34"/>
      <c r="GP14" s="34"/>
      <c r="GQ14" s="34"/>
      <c r="GR14" s="34"/>
      <c r="GS14" s="34"/>
      <c r="GT14" s="34"/>
      <c r="GU14" s="34"/>
      <c r="GV14" s="34"/>
      <c r="GW14" s="34"/>
    </row>
    <row r="15" spans="1:205" s="1" customFormat="1" ht="24" customHeight="1">
      <c r="A15" s="17">
        <v>7</v>
      </c>
      <c r="B15" s="18" t="s">
        <v>220</v>
      </c>
      <c r="C15" s="18" t="s">
        <v>221</v>
      </c>
      <c r="D15" s="61" t="s">
        <v>222</v>
      </c>
      <c r="E15" s="20" t="s">
        <v>40</v>
      </c>
      <c r="F15" s="19"/>
      <c r="G15" s="23">
        <v>89.965100000000007</v>
      </c>
      <c r="H15" s="21" t="s">
        <v>26</v>
      </c>
      <c r="I15" s="21" t="s">
        <v>26</v>
      </c>
      <c r="J15" s="21" t="s">
        <v>26</v>
      </c>
      <c r="K15" s="27">
        <v>89.965100000000007</v>
      </c>
      <c r="L15" s="28">
        <f t="shared" si="0"/>
        <v>11.695463000000002</v>
      </c>
      <c r="M15" s="22">
        <f t="shared" si="1"/>
        <v>101.66056300000001</v>
      </c>
      <c r="N15" s="59" t="s">
        <v>224</v>
      </c>
      <c r="O15" s="58"/>
      <c r="P15" s="31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  <c r="FR15" s="34"/>
      <c r="FS15" s="34"/>
      <c r="FT15" s="34"/>
      <c r="FU15" s="34"/>
      <c r="FV15" s="34"/>
      <c r="FW15" s="34"/>
      <c r="FX15" s="34"/>
      <c r="FY15" s="34"/>
      <c r="FZ15" s="34"/>
      <c r="GA15" s="34"/>
      <c r="GB15" s="34"/>
      <c r="GC15" s="34"/>
      <c r="GD15" s="34"/>
      <c r="GE15" s="34"/>
      <c r="GF15" s="34"/>
      <c r="GG15" s="34"/>
      <c r="GH15" s="34"/>
      <c r="GI15" s="34"/>
      <c r="GJ15" s="34"/>
      <c r="GK15" s="34"/>
      <c r="GL15" s="34"/>
      <c r="GM15" s="34"/>
      <c r="GN15" s="34"/>
      <c r="GO15" s="34"/>
      <c r="GP15" s="34"/>
      <c r="GQ15" s="34"/>
      <c r="GR15" s="34"/>
      <c r="GS15" s="34"/>
      <c r="GT15" s="34"/>
      <c r="GU15" s="34"/>
      <c r="GV15" s="34"/>
      <c r="GW15" s="34"/>
    </row>
    <row r="16" spans="1:205" s="1" customFormat="1" ht="24" customHeight="1">
      <c r="A16" s="17">
        <v>8</v>
      </c>
      <c r="B16" s="18" t="s">
        <v>164</v>
      </c>
      <c r="C16" s="18" t="s">
        <v>165</v>
      </c>
      <c r="D16" s="60" t="s">
        <v>223</v>
      </c>
      <c r="E16" s="20" t="s">
        <v>40</v>
      </c>
      <c r="F16" s="19"/>
      <c r="G16" s="23">
        <v>76.274799999999999</v>
      </c>
      <c r="H16" s="21" t="s">
        <v>26</v>
      </c>
      <c r="I16" s="21" t="s">
        <v>26</v>
      </c>
      <c r="J16" s="21" t="s">
        <v>26</v>
      </c>
      <c r="K16" s="27">
        <v>76.274799999999999</v>
      </c>
      <c r="L16" s="28">
        <f t="shared" si="0"/>
        <v>9.9157240000000009</v>
      </c>
      <c r="M16" s="22">
        <f t="shared" si="1"/>
        <v>86.190523999999996</v>
      </c>
      <c r="N16" s="59" t="s">
        <v>224</v>
      </c>
      <c r="O16" s="58"/>
      <c r="P16" s="31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  <c r="GB16" s="34"/>
      <c r="GC16" s="34"/>
      <c r="GD16" s="34"/>
      <c r="GE16" s="34"/>
      <c r="GF16" s="34"/>
      <c r="GG16" s="34"/>
      <c r="GH16" s="34"/>
      <c r="GI16" s="34"/>
      <c r="GJ16" s="34"/>
      <c r="GK16" s="34"/>
      <c r="GL16" s="34"/>
      <c r="GM16" s="34"/>
      <c r="GN16" s="34"/>
      <c r="GO16" s="34"/>
      <c r="GP16" s="34"/>
      <c r="GQ16" s="34"/>
      <c r="GR16" s="34"/>
      <c r="GS16" s="34"/>
      <c r="GT16" s="34"/>
      <c r="GU16" s="34"/>
      <c r="GV16" s="34"/>
      <c r="GW16" s="34"/>
    </row>
    <row r="17" spans="1:16" s="2" customFormat="1" ht="17.25" customHeight="1">
      <c r="A17" s="94" t="s">
        <v>61</v>
      </c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56"/>
      <c r="P17" s="33"/>
    </row>
    <row r="18" spans="1:16" s="2" customFormat="1" ht="17.25" customHeight="1">
      <c r="A18" s="89" t="s">
        <v>195</v>
      </c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55"/>
      <c r="P18" s="33"/>
    </row>
    <row r="19" spans="1:16" s="2" customFormat="1" ht="17.25" customHeight="1">
      <c r="A19" s="95" t="s">
        <v>63</v>
      </c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55"/>
      <c r="P19" s="33"/>
    </row>
    <row r="20" spans="1:16" s="2" customFormat="1" ht="17.25" customHeight="1">
      <c r="A20" s="89" t="s">
        <v>64</v>
      </c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55"/>
      <c r="P20" s="33"/>
    </row>
    <row r="21" spans="1:16" s="2" customFormat="1" ht="17.25" customHeight="1">
      <c r="A21" s="89" t="s">
        <v>65</v>
      </c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55"/>
      <c r="P21" s="33"/>
    </row>
    <row r="22" spans="1:16" s="2" customFormat="1" ht="17.25" customHeight="1">
      <c r="A22" s="89" t="s">
        <v>66</v>
      </c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55"/>
      <c r="P22" s="33"/>
    </row>
    <row r="23" spans="1:16" s="2" customFormat="1" ht="17.25" customHeight="1">
      <c r="A23" s="90" t="s">
        <v>67</v>
      </c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57"/>
      <c r="P23" s="33"/>
    </row>
    <row r="24" spans="1:16" s="2" customFormat="1" ht="8.25" customHeight="1">
      <c r="A24" s="57"/>
      <c r="B24" s="57"/>
      <c r="C24" s="57"/>
      <c r="D24" s="57"/>
      <c r="E24" s="57"/>
      <c r="F24" s="57"/>
      <c r="G24" s="57"/>
      <c r="H24" s="57"/>
      <c r="I24" s="57"/>
      <c r="J24" s="57"/>
      <c r="K24" s="41"/>
      <c r="L24" s="57"/>
      <c r="M24" s="57"/>
      <c r="N24" s="57"/>
      <c r="O24" s="57"/>
      <c r="P24" s="33"/>
    </row>
    <row r="25" spans="1:16" s="2" customFormat="1" ht="17.25" customHeight="1">
      <c r="A25" s="36" t="s">
        <v>68</v>
      </c>
      <c r="B25" s="37"/>
      <c r="C25" s="38"/>
      <c r="H25" s="2" t="s">
        <v>69</v>
      </c>
      <c r="I25" s="42"/>
      <c r="J25" s="38"/>
      <c r="K25" s="43"/>
      <c r="L25" s="40"/>
      <c r="M25" s="40"/>
      <c r="N25" s="44"/>
      <c r="O25" s="45"/>
      <c r="P25" s="33"/>
    </row>
    <row r="26" spans="1:16" s="2" customFormat="1" ht="17.25" customHeight="1">
      <c r="A26" s="38" t="s">
        <v>70</v>
      </c>
      <c r="B26" s="37"/>
      <c r="C26" s="38"/>
      <c r="H26" s="2" t="s">
        <v>71</v>
      </c>
      <c r="I26" s="38"/>
      <c r="J26" s="38"/>
      <c r="K26" s="43"/>
      <c r="L26" s="38"/>
      <c r="M26" s="38"/>
      <c r="N26" s="46"/>
      <c r="O26" s="47"/>
      <c r="P26" s="33"/>
    </row>
    <row r="27" spans="1:16" s="2" customFormat="1" ht="10.5" customHeight="1">
      <c r="A27" s="38"/>
      <c r="B27" s="37"/>
      <c r="C27" s="38"/>
      <c r="I27" s="38"/>
      <c r="J27" s="38"/>
      <c r="K27" s="43"/>
      <c r="L27" s="38"/>
      <c r="M27" s="38"/>
      <c r="N27" s="46"/>
      <c r="O27" s="47"/>
      <c r="P27" s="33"/>
    </row>
    <row r="28" spans="1:16" s="2" customFormat="1" ht="17.25" customHeight="1">
      <c r="A28" s="36" t="s">
        <v>72</v>
      </c>
      <c r="B28" s="36"/>
      <c r="C28" s="39"/>
      <c r="H28" s="2" t="s">
        <v>73</v>
      </c>
      <c r="I28" s="36"/>
      <c r="J28" s="39"/>
      <c r="K28" s="43"/>
      <c r="L28" s="40"/>
      <c r="M28" s="40"/>
      <c r="N28" s="46"/>
      <c r="O28" s="47"/>
      <c r="P28" s="33"/>
    </row>
    <row r="29" spans="1:16" s="2" customFormat="1" ht="17.25" customHeight="1">
      <c r="A29" s="40"/>
      <c r="B29" s="40" t="s">
        <v>74</v>
      </c>
      <c r="C29" s="40"/>
      <c r="I29" s="40" t="s">
        <v>74</v>
      </c>
      <c r="J29" s="40"/>
      <c r="K29" s="43"/>
      <c r="L29" s="40"/>
      <c r="M29" s="40"/>
      <c r="N29" s="46"/>
      <c r="O29" s="47"/>
      <c r="P29" s="33"/>
    </row>
    <row r="30" spans="1:16">
      <c r="B30" s="3"/>
    </row>
    <row r="31" spans="1:16">
      <c r="B31" s="3"/>
    </row>
    <row r="32" spans="1:16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  <row r="51" spans="2:2">
      <c r="B51" s="3"/>
    </row>
  </sheetData>
  <mergeCells count="22">
    <mergeCell ref="A20:N20"/>
    <mergeCell ref="A21:N21"/>
    <mergeCell ref="A22:N22"/>
    <mergeCell ref="A23:N23"/>
    <mergeCell ref="H7:J7"/>
    <mergeCell ref="N7:N8"/>
    <mergeCell ref="K8:M8"/>
    <mergeCell ref="A17:N17"/>
    <mergeCell ref="A18:N18"/>
    <mergeCell ref="A19:N19"/>
    <mergeCell ref="A7:A8"/>
    <mergeCell ref="B7:B8"/>
    <mergeCell ref="C7:C8"/>
    <mergeCell ref="D7:D8"/>
    <mergeCell ref="E7:E8"/>
    <mergeCell ref="F7:G7"/>
    <mergeCell ref="A6:N6"/>
    <mergeCell ref="A1:N1"/>
    <mergeCell ref="A2:N2"/>
    <mergeCell ref="A3:N3"/>
    <mergeCell ref="A4:N4"/>
    <mergeCell ref="A5:N5"/>
  </mergeCells>
  <phoneticPr fontId="15" type="noConversion"/>
  <conditionalFormatting sqref="D30:D1048576 I25:I29 D1:D8 D17:D24">
    <cfRule type="duplicateValues" dxfId="2" priority="1"/>
  </conditionalFormatting>
  <printOptions horizontalCentered="1"/>
  <pageMargins left="3.937007874015748E-2" right="3.937007874015748E-2" top="0.35433070866141736" bottom="0.35433070866141736" header="0.31496062992125984" footer="0.31496062992125984"/>
  <pageSetup paperSize="9" scale="94" orientation="landscape" r:id="rId1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W56"/>
  <sheetViews>
    <sheetView topLeftCell="A9" zoomScaleSheetLayoutView="70" workbookViewId="0">
      <selection sqref="A1:O34"/>
    </sheetView>
  </sheetViews>
  <sheetFormatPr defaultColWidth="9" defaultRowHeight="14.25"/>
  <cols>
    <col min="1" max="1" width="4.75" style="3" customWidth="1"/>
    <col min="2" max="2" width="11.875" style="4" customWidth="1"/>
    <col min="3" max="3" width="21.125" style="3" customWidth="1"/>
    <col min="4" max="4" width="14.25" style="5" customWidth="1"/>
    <col min="5" max="5" width="5.25" style="6" customWidth="1"/>
    <col min="6" max="6" width="7.375" style="7" customWidth="1"/>
    <col min="7" max="7" width="9.5" style="7" customWidth="1"/>
    <col min="8" max="8" width="9.875" style="7" customWidth="1"/>
    <col min="9" max="9" width="7.125" style="7" customWidth="1"/>
    <col min="10" max="10" width="8.375" style="7" customWidth="1"/>
    <col min="11" max="11" width="14.625" style="7" customWidth="1"/>
    <col min="12" max="12" width="9" style="7" customWidth="1"/>
    <col min="13" max="13" width="11.875" style="7" customWidth="1"/>
    <col min="14" max="14" width="9.375" style="8" customWidth="1"/>
    <col min="15" max="15" width="11.12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10"/>
    </row>
    <row r="2" spans="1:205" ht="16.5" customHeight="1">
      <c r="A2" s="86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11"/>
    </row>
    <row r="3" spans="1:205" ht="19.5" customHeight="1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12"/>
    </row>
    <row r="4" spans="1:205" ht="19.5" customHeight="1">
      <c r="A4" s="87" t="s">
        <v>3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12"/>
    </row>
    <row r="5" spans="1:205" ht="19.5" customHeight="1">
      <c r="A5" s="88" t="s">
        <v>4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13"/>
    </row>
    <row r="6" spans="1:205" ht="19.5" customHeight="1">
      <c r="A6" s="84" t="s">
        <v>5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14"/>
    </row>
    <row r="7" spans="1:205" ht="30.75" customHeight="1">
      <c r="A7" s="96" t="s">
        <v>6</v>
      </c>
      <c r="B7" s="97" t="s">
        <v>7</v>
      </c>
      <c r="C7" s="98" t="s">
        <v>8</v>
      </c>
      <c r="D7" s="98" t="s">
        <v>9</v>
      </c>
      <c r="E7" s="99" t="s">
        <v>10</v>
      </c>
      <c r="F7" s="100" t="s">
        <v>11</v>
      </c>
      <c r="G7" s="100"/>
      <c r="H7" s="91" t="s">
        <v>12</v>
      </c>
      <c r="I7" s="91"/>
      <c r="J7" s="91"/>
      <c r="K7" s="25" t="s">
        <v>13</v>
      </c>
      <c r="L7" s="25" t="s">
        <v>14</v>
      </c>
      <c r="M7" s="25" t="s">
        <v>15</v>
      </c>
      <c r="N7" s="92" t="s">
        <v>16</v>
      </c>
      <c r="O7" s="26"/>
    </row>
    <row r="8" spans="1:205" ht="21" customHeight="1">
      <c r="A8" s="96"/>
      <c r="B8" s="97"/>
      <c r="C8" s="98"/>
      <c r="D8" s="98"/>
      <c r="E8" s="99"/>
      <c r="F8" s="15" t="s">
        <v>17</v>
      </c>
      <c r="G8" s="15" t="s">
        <v>18</v>
      </c>
      <c r="H8" s="16" t="s">
        <v>19</v>
      </c>
      <c r="I8" s="16" t="s">
        <v>20</v>
      </c>
      <c r="J8" s="16" t="s">
        <v>21</v>
      </c>
      <c r="K8" s="93" t="s">
        <v>18</v>
      </c>
      <c r="L8" s="93"/>
      <c r="M8" s="93"/>
      <c r="N8" s="92"/>
      <c r="O8" s="26"/>
    </row>
    <row r="9" spans="1:205" s="1" customFormat="1" ht="19.5" customHeight="1">
      <c r="A9" s="17">
        <v>1</v>
      </c>
      <c r="B9" s="18" t="s">
        <v>22</v>
      </c>
      <c r="C9" s="18" t="s">
        <v>23</v>
      </c>
      <c r="D9" s="19" t="s">
        <v>24</v>
      </c>
      <c r="E9" s="20" t="s">
        <v>25</v>
      </c>
      <c r="F9" s="19"/>
      <c r="G9" s="19">
        <v>3.4434</v>
      </c>
      <c r="H9" s="21" t="s">
        <v>26</v>
      </c>
      <c r="I9" s="21" t="s">
        <v>26</v>
      </c>
      <c r="J9" s="21" t="s">
        <v>26</v>
      </c>
      <c r="K9" s="27">
        <v>3.4434</v>
      </c>
      <c r="L9" s="28">
        <f>K9*0.13</f>
        <v>0.44764199999999998</v>
      </c>
      <c r="M9" s="22">
        <f>K9+L9</f>
        <v>3.8910420000000001</v>
      </c>
      <c r="N9" s="29">
        <v>12110011</v>
      </c>
      <c r="O9" s="58" t="s">
        <v>27</v>
      </c>
      <c r="P9" s="31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  <c r="GB9" s="34"/>
      <c r="GC9" s="34"/>
      <c r="GD9" s="34"/>
      <c r="GE9" s="34"/>
      <c r="GF9" s="34"/>
      <c r="GG9" s="34"/>
      <c r="GH9" s="34"/>
      <c r="GI9" s="34"/>
      <c r="GJ9" s="34"/>
      <c r="GK9" s="34"/>
      <c r="GL9" s="34"/>
      <c r="GM9" s="34"/>
      <c r="GN9" s="34"/>
      <c r="GO9" s="34"/>
      <c r="GP9" s="34"/>
      <c r="GQ9" s="34"/>
      <c r="GR9" s="34"/>
      <c r="GS9" s="34"/>
      <c r="GT9" s="34"/>
      <c r="GU9" s="34"/>
      <c r="GV9" s="34"/>
      <c r="GW9" s="34"/>
    </row>
    <row r="10" spans="1:205" s="1" customFormat="1" ht="19.5" customHeight="1">
      <c r="A10" s="17">
        <v>2</v>
      </c>
      <c r="B10" s="18" t="s">
        <v>28</v>
      </c>
      <c r="C10" s="18" t="s">
        <v>29</v>
      </c>
      <c r="D10" s="19" t="s">
        <v>30</v>
      </c>
      <c r="E10" s="20" t="s">
        <v>25</v>
      </c>
      <c r="F10" s="19"/>
      <c r="G10" s="22">
        <v>1.7373000000000001</v>
      </c>
      <c r="H10" s="21" t="s">
        <v>26</v>
      </c>
      <c r="I10" s="21" t="s">
        <v>26</v>
      </c>
      <c r="J10" s="21" t="s">
        <v>26</v>
      </c>
      <c r="K10" s="27">
        <v>1.7373000000000001</v>
      </c>
      <c r="L10" s="28">
        <f t="shared" ref="L10:L21" si="0">K10*0.13</f>
        <v>0.22584899999999999</v>
      </c>
      <c r="M10" s="22">
        <f t="shared" ref="M10:M21" si="1">K10+L10</f>
        <v>1.963149</v>
      </c>
      <c r="N10" s="29">
        <v>12110012</v>
      </c>
      <c r="O10" s="58" t="s">
        <v>27</v>
      </c>
      <c r="P10" s="31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4"/>
      <c r="GB10" s="34"/>
      <c r="GC10" s="34"/>
      <c r="GD10" s="34"/>
      <c r="GE10" s="34"/>
      <c r="GF10" s="34"/>
      <c r="GG10" s="34"/>
      <c r="GH10" s="34"/>
      <c r="GI10" s="34"/>
      <c r="GJ10" s="34"/>
      <c r="GK10" s="34"/>
      <c r="GL10" s="34"/>
      <c r="GM10" s="34"/>
      <c r="GN10" s="34"/>
      <c r="GO10" s="34"/>
      <c r="GP10" s="34"/>
      <c r="GQ10" s="34"/>
      <c r="GR10" s="34"/>
      <c r="GS10" s="34"/>
      <c r="GT10" s="34"/>
      <c r="GU10" s="34"/>
      <c r="GV10" s="34"/>
      <c r="GW10" s="34"/>
    </row>
    <row r="11" spans="1:205" s="1" customFormat="1" ht="19.5" customHeight="1">
      <c r="A11" s="17">
        <v>3</v>
      </c>
      <c r="B11" s="18" t="s">
        <v>31</v>
      </c>
      <c r="C11" s="18" t="s">
        <v>32</v>
      </c>
      <c r="D11" s="19" t="s">
        <v>33</v>
      </c>
      <c r="E11" s="20" t="s">
        <v>25</v>
      </c>
      <c r="F11" s="19"/>
      <c r="G11" s="22">
        <v>3.2978000000000001</v>
      </c>
      <c r="H11" s="21" t="s">
        <v>26</v>
      </c>
      <c r="I11" s="21" t="s">
        <v>26</v>
      </c>
      <c r="J11" s="21" t="s">
        <v>26</v>
      </c>
      <c r="K11" s="27">
        <v>3.2978000000000001</v>
      </c>
      <c r="L11" s="28">
        <f t="shared" si="0"/>
        <v>0.42871399999999998</v>
      </c>
      <c r="M11" s="22">
        <f t="shared" si="1"/>
        <v>3.7265139999999999</v>
      </c>
      <c r="N11" s="29">
        <v>12110013</v>
      </c>
      <c r="O11" s="58" t="s">
        <v>27</v>
      </c>
      <c r="P11" s="31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  <c r="FJ11" s="34"/>
      <c r="FK11" s="34"/>
      <c r="FL11" s="34"/>
      <c r="FM11" s="34"/>
      <c r="FN11" s="34"/>
      <c r="FO11" s="34"/>
      <c r="FP11" s="34"/>
      <c r="FQ11" s="34"/>
      <c r="FR11" s="34"/>
      <c r="FS11" s="34"/>
      <c r="FT11" s="34"/>
      <c r="FU11" s="34"/>
      <c r="FV11" s="34"/>
      <c r="FW11" s="34"/>
      <c r="FX11" s="34"/>
      <c r="FY11" s="34"/>
      <c r="FZ11" s="34"/>
      <c r="GA11" s="34"/>
      <c r="GB11" s="34"/>
      <c r="GC11" s="34"/>
      <c r="GD11" s="34"/>
      <c r="GE11" s="34"/>
      <c r="GF11" s="34"/>
      <c r="GG11" s="34"/>
      <c r="GH11" s="34"/>
      <c r="GI11" s="34"/>
      <c r="GJ11" s="34"/>
      <c r="GK11" s="34"/>
      <c r="GL11" s="34"/>
      <c r="GM11" s="34"/>
      <c r="GN11" s="34"/>
      <c r="GO11" s="34"/>
      <c r="GP11" s="34"/>
      <c r="GQ11" s="34"/>
      <c r="GR11" s="34"/>
      <c r="GS11" s="34"/>
      <c r="GT11" s="34"/>
      <c r="GU11" s="34"/>
      <c r="GV11" s="34"/>
      <c r="GW11" s="34"/>
    </row>
    <row r="12" spans="1:205" s="1" customFormat="1" ht="19.5" customHeight="1">
      <c r="A12" s="17">
        <v>4</v>
      </c>
      <c r="B12" s="18" t="s">
        <v>34</v>
      </c>
      <c r="C12" s="18" t="s">
        <v>35</v>
      </c>
      <c r="D12" s="19" t="s">
        <v>36</v>
      </c>
      <c r="E12" s="20" t="s">
        <v>25</v>
      </c>
      <c r="F12" s="19"/>
      <c r="G12" s="23">
        <v>23.708400000000001</v>
      </c>
      <c r="H12" s="21" t="s">
        <v>26</v>
      </c>
      <c r="I12" s="21" t="s">
        <v>26</v>
      </c>
      <c r="J12" s="21" t="s">
        <v>26</v>
      </c>
      <c r="K12" s="27">
        <v>23.708400000000001</v>
      </c>
      <c r="L12" s="28">
        <f t="shared" si="0"/>
        <v>3.0820919999999998</v>
      </c>
      <c r="M12" s="22">
        <f t="shared" si="1"/>
        <v>26.790492</v>
      </c>
      <c r="N12" s="29">
        <v>64150020</v>
      </c>
      <c r="O12" s="58" t="s">
        <v>27</v>
      </c>
      <c r="P12" s="31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  <c r="FP12" s="34"/>
      <c r="FQ12" s="34"/>
      <c r="FR12" s="34"/>
      <c r="FS12" s="34"/>
      <c r="FT12" s="34"/>
      <c r="FU12" s="34"/>
      <c r="FV12" s="34"/>
      <c r="FW12" s="34"/>
      <c r="FX12" s="34"/>
      <c r="FY12" s="34"/>
      <c r="FZ12" s="34"/>
      <c r="GA12" s="34"/>
      <c r="GB12" s="34"/>
      <c r="GC12" s="34"/>
      <c r="GD12" s="34"/>
      <c r="GE12" s="34"/>
      <c r="GF12" s="34"/>
      <c r="GG12" s="34"/>
      <c r="GH12" s="34"/>
      <c r="GI12" s="34"/>
      <c r="GJ12" s="34"/>
      <c r="GK12" s="34"/>
      <c r="GL12" s="34"/>
      <c r="GM12" s="34"/>
      <c r="GN12" s="34"/>
      <c r="GO12" s="34"/>
      <c r="GP12" s="34"/>
      <c r="GQ12" s="34"/>
      <c r="GR12" s="34"/>
      <c r="GS12" s="34"/>
      <c r="GT12" s="34"/>
      <c r="GU12" s="34"/>
      <c r="GV12" s="34"/>
      <c r="GW12" s="34"/>
    </row>
    <row r="13" spans="1:205" s="1" customFormat="1" ht="19.5" customHeight="1">
      <c r="A13" s="17">
        <v>5</v>
      </c>
      <c r="B13" s="18" t="s">
        <v>37</v>
      </c>
      <c r="C13" s="18" t="s">
        <v>38</v>
      </c>
      <c r="D13" s="19" t="s">
        <v>39</v>
      </c>
      <c r="E13" s="20" t="s">
        <v>40</v>
      </c>
      <c r="F13" s="19"/>
      <c r="G13" s="23">
        <v>0.64500000000000002</v>
      </c>
      <c r="H13" s="21" t="s">
        <v>26</v>
      </c>
      <c r="I13" s="21" t="s">
        <v>26</v>
      </c>
      <c r="J13" s="21" t="s">
        <v>26</v>
      </c>
      <c r="K13" s="27">
        <v>0.64500000000000002</v>
      </c>
      <c r="L13" s="28">
        <f t="shared" si="0"/>
        <v>8.3849999999999994E-2</v>
      </c>
      <c r="M13" s="22">
        <f t="shared" si="1"/>
        <v>0.72885</v>
      </c>
      <c r="N13" s="29">
        <v>66140021</v>
      </c>
      <c r="O13" s="58" t="s">
        <v>41</v>
      </c>
      <c r="P13" s="31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  <c r="EP13" s="34"/>
      <c r="EQ13" s="34"/>
      <c r="ER13" s="34"/>
      <c r="ES13" s="34"/>
      <c r="ET13" s="34"/>
      <c r="EU13" s="34"/>
      <c r="EV13" s="34"/>
      <c r="EW13" s="34"/>
      <c r="EX13" s="34"/>
      <c r="EY13" s="34"/>
      <c r="EZ13" s="34"/>
      <c r="FA13" s="34"/>
      <c r="FB13" s="34"/>
      <c r="FC13" s="34"/>
      <c r="FD13" s="34"/>
      <c r="FE13" s="34"/>
      <c r="FF13" s="34"/>
      <c r="FG13" s="34"/>
      <c r="FH13" s="34"/>
      <c r="FI13" s="34"/>
      <c r="FJ13" s="34"/>
      <c r="FK13" s="34"/>
      <c r="FL13" s="34"/>
      <c r="FM13" s="34"/>
      <c r="FN13" s="34"/>
      <c r="FO13" s="34"/>
      <c r="FP13" s="34"/>
      <c r="FQ13" s="34"/>
      <c r="FR13" s="34"/>
      <c r="FS13" s="34"/>
      <c r="FT13" s="34"/>
      <c r="FU13" s="34"/>
      <c r="FV13" s="34"/>
      <c r="FW13" s="34"/>
      <c r="FX13" s="34"/>
      <c r="FY13" s="34"/>
      <c r="FZ13" s="34"/>
      <c r="GA13" s="34"/>
      <c r="GB13" s="34"/>
      <c r="GC13" s="34"/>
      <c r="GD13" s="34"/>
      <c r="GE13" s="34"/>
      <c r="GF13" s="34"/>
      <c r="GG13" s="34"/>
      <c r="GH13" s="34"/>
      <c r="GI13" s="34"/>
      <c r="GJ13" s="34"/>
      <c r="GK13" s="34"/>
      <c r="GL13" s="34"/>
      <c r="GM13" s="34"/>
      <c r="GN13" s="34"/>
      <c r="GO13" s="34"/>
      <c r="GP13" s="34"/>
      <c r="GQ13" s="34"/>
      <c r="GR13" s="34"/>
      <c r="GS13" s="34"/>
      <c r="GT13" s="34"/>
      <c r="GU13" s="34"/>
      <c r="GV13" s="34"/>
      <c r="GW13" s="34"/>
    </row>
    <row r="14" spans="1:205" s="1" customFormat="1" ht="19.5" customHeight="1">
      <c r="A14" s="17">
        <v>6</v>
      </c>
      <c r="B14" s="18" t="s">
        <v>42</v>
      </c>
      <c r="C14" s="18" t="s">
        <v>38</v>
      </c>
      <c r="D14" s="19" t="s">
        <v>43</v>
      </c>
      <c r="E14" s="20" t="s">
        <v>40</v>
      </c>
      <c r="F14" s="19"/>
      <c r="G14" s="23">
        <v>0.73860000000000003</v>
      </c>
      <c r="H14" s="21" t="s">
        <v>26</v>
      </c>
      <c r="I14" s="21" t="s">
        <v>26</v>
      </c>
      <c r="J14" s="21" t="s">
        <v>26</v>
      </c>
      <c r="K14" s="27">
        <v>0.73860000000000003</v>
      </c>
      <c r="L14" s="28">
        <f t="shared" si="0"/>
        <v>9.6018000000000006E-2</v>
      </c>
      <c r="M14" s="22">
        <f t="shared" si="1"/>
        <v>0.83461799999999997</v>
      </c>
      <c r="N14" s="29">
        <v>66140022</v>
      </c>
      <c r="O14" s="58" t="s">
        <v>41</v>
      </c>
      <c r="P14" s="31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  <c r="FY14" s="34"/>
      <c r="FZ14" s="34"/>
      <c r="GA14" s="34"/>
      <c r="GB14" s="34"/>
      <c r="GC14" s="34"/>
      <c r="GD14" s="34"/>
      <c r="GE14" s="34"/>
      <c r="GF14" s="34"/>
      <c r="GG14" s="34"/>
      <c r="GH14" s="34"/>
      <c r="GI14" s="34"/>
      <c r="GJ14" s="34"/>
      <c r="GK14" s="34"/>
      <c r="GL14" s="34"/>
      <c r="GM14" s="34"/>
      <c r="GN14" s="34"/>
      <c r="GO14" s="34"/>
      <c r="GP14" s="34"/>
      <c r="GQ14" s="34"/>
      <c r="GR14" s="34"/>
      <c r="GS14" s="34"/>
      <c r="GT14" s="34"/>
      <c r="GU14" s="34"/>
      <c r="GV14" s="34"/>
      <c r="GW14" s="34"/>
    </row>
    <row r="15" spans="1:205" s="1" customFormat="1" ht="19.5" customHeight="1">
      <c r="A15" s="17">
        <v>7</v>
      </c>
      <c r="B15" s="18" t="s">
        <v>44</v>
      </c>
      <c r="C15" s="18" t="s">
        <v>38</v>
      </c>
      <c r="D15" s="19" t="s">
        <v>45</v>
      </c>
      <c r="E15" s="20" t="s">
        <v>40</v>
      </c>
      <c r="F15" s="19"/>
      <c r="G15" s="23">
        <v>1.1027</v>
      </c>
      <c r="H15" s="21" t="s">
        <v>26</v>
      </c>
      <c r="I15" s="21" t="s">
        <v>26</v>
      </c>
      <c r="J15" s="21" t="s">
        <v>26</v>
      </c>
      <c r="K15" s="27">
        <v>1.1027</v>
      </c>
      <c r="L15" s="28">
        <f t="shared" si="0"/>
        <v>0.14335100000000001</v>
      </c>
      <c r="M15" s="22">
        <f t="shared" si="1"/>
        <v>1.246051</v>
      </c>
      <c r="N15" s="29">
        <v>66140023</v>
      </c>
      <c r="O15" s="58" t="s">
        <v>41</v>
      </c>
      <c r="P15" s="31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  <c r="FR15" s="34"/>
      <c r="FS15" s="34"/>
      <c r="FT15" s="34"/>
      <c r="FU15" s="34"/>
      <c r="FV15" s="34"/>
      <c r="FW15" s="34"/>
      <c r="FX15" s="34"/>
      <c r="FY15" s="34"/>
      <c r="FZ15" s="34"/>
      <c r="GA15" s="34"/>
      <c r="GB15" s="34"/>
      <c r="GC15" s="34"/>
      <c r="GD15" s="34"/>
      <c r="GE15" s="34"/>
      <c r="GF15" s="34"/>
      <c r="GG15" s="34"/>
      <c r="GH15" s="34"/>
      <c r="GI15" s="34"/>
      <c r="GJ15" s="34"/>
      <c r="GK15" s="34"/>
      <c r="GL15" s="34"/>
      <c r="GM15" s="34"/>
      <c r="GN15" s="34"/>
      <c r="GO15" s="34"/>
      <c r="GP15" s="34"/>
      <c r="GQ15" s="34"/>
      <c r="GR15" s="34"/>
      <c r="GS15" s="34"/>
      <c r="GT15" s="34"/>
      <c r="GU15" s="34"/>
      <c r="GV15" s="34"/>
      <c r="GW15" s="34"/>
    </row>
    <row r="16" spans="1:205" s="1" customFormat="1" ht="19.5" customHeight="1">
      <c r="A16" s="17">
        <v>8</v>
      </c>
      <c r="B16" s="18" t="s">
        <v>46</v>
      </c>
      <c r="C16" s="18" t="s">
        <v>38</v>
      </c>
      <c r="D16" s="19" t="s">
        <v>47</v>
      </c>
      <c r="E16" s="20" t="s">
        <v>40</v>
      </c>
      <c r="F16" s="19"/>
      <c r="G16" s="23">
        <v>1.3835999999999999</v>
      </c>
      <c r="H16" s="21" t="s">
        <v>26</v>
      </c>
      <c r="I16" s="21" t="s">
        <v>26</v>
      </c>
      <c r="J16" s="21" t="s">
        <v>26</v>
      </c>
      <c r="K16" s="27">
        <v>1.3835999999999999</v>
      </c>
      <c r="L16" s="28">
        <f t="shared" si="0"/>
        <v>0.179868</v>
      </c>
      <c r="M16" s="22">
        <f t="shared" si="1"/>
        <v>1.5634680000000001</v>
      </c>
      <c r="N16" s="29">
        <v>66140024</v>
      </c>
      <c r="O16" s="58" t="s">
        <v>41</v>
      </c>
      <c r="P16" s="31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  <c r="GB16" s="34"/>
      <c r="GC16" s="34"/>
      <c r="GD16" s="34"/>
      <c r="GE16" s="34"/>
      <c r="GF16" s="34"/>
      <c r="GG16" s="34"/>
      <c r="GH16" s="34"/>
      <c r="GI16" s="34"/>
      <c r="GJ16" s="34"/>
      <c r="GK16" s="34"/>
      <c r="GL16" s="34"/>
      <c r="GM16" s="34"/>
      <c r="GN16" s="34"/>
      <c r="GO16" s="34"/>
      <c r="GP16" s="34"/>
      <c r="GQ16" s="34"/>
      <c r="GR16" s="34"/>
      <c r="GS16" s="34"/>
      <c r="GT16" s="34"/>
      <c r="GU16" s="34"/>
      <c r="GV16" s="34"/>
      <c r="GW16" s="34"/>
    </row>
    <row r="17" spans="1:205" s="1" customFormat="1" ht="19.5" customHeight="1">
      <c r="A17" s="17">
        <v>9</v>
      </c>
      <c r="B17" s="18" t="s">
        <v>48</v>
      </c>
      <c r="C17" s="18" t="s">
        <v>49</v>
      </c>
      <c r="D17" s="19" t="s">
        <v>50</v>
      </c>
      <c r="E17" s="20" t="s">
        <v>25</v>
      </c>
      <c r="F17" s="19"/>
      <c r="G17" s="23">
        <v>1.1027</v>
      </c>
      <c r="H17" s="21" t="s">
        <v>26</v>
      </c>
      <c r="I17" s="21" t="s">
        <v>26</v>
      </c>
      <c r="J17" s="21" t="s">
        <v>26</v>
      </c>
      <c r="K17" s="27">
        <v>1.1027</v>
      </c>
      <c r="L17" s="28">
        <f t="shared" si="0"/>
        <v>0.14335100000000001</v>
      </c>
      <c r="M17" s="22">
        <f t="shared" si="1"/>
        <v>1.246051</v>
      </c>
      <c r="N17" s="29">
        <v>66150021</v>
      </c>
      <c r="O17" s="58" t="s">
        <v>41</v>
      </c>
      <c r="P17" s="31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  <c r="FP17" s="34"/>
      <c r="FQ17" s="34"/>
      <c r="FR17" s="34"/>
      <c r="FS17" s="34"/>
      <c r="FT17" s="34"/>
      <c r="FU17" s="34"/>
      <c r="FV17" s="34"/>
      <c r="FW17" s="34"/>
      <c r="FX17" s="34"/>
      <c r="FY17" s="34"/>
      <c r="FZ17" s="34"/>
      <c r="GA17" s="34"/>
      <c r="GB17" s="34"/>
      <c r="GC17" s="34"/>
      <c r="GD17" s="34"/>
      <c r="GE17" s="34"/>
      <c r="GF17" s="34"/>
      <c r="GG17" s="34"/>
      <c r="GH17" s="34"/>
      <c r="GI17" s="34"/>
      <c r="GJ17" s="34"/>
      <c r="GK17" s="34"/>
      <c r="GL17" s="34"/>
      <c r="GM17" s="34"/>
      <c r="GN17" s="34"/>
      <c r="GO17" s="34"/>
      <c r="GP17" s="34"/>
      <c r="GQ17" s="34"/>
      <c r="GR17" s="34"/>
      <c r="GS17" s="34"/>
      <c r="GT17" s="34"/>
      <c r="GU17" s="34"/>
      <c r="GV17" s="34"/>
      <c r="GW17" s="34"/>
    </row>
    <row r="18" spans="1:205" s="1" customFormat="1" ht="19.5" customHeight="1">
      <c r="A18" s="17">
        <v>10</v>
      </c>
      <c r="B18" s="18" t="s">
        <v>51</v>
      </c>
      <c r="C18" s="18" t="s">
        <v>49</v>
      </c>
      <c r="D18" s="19" t="s">
        <v>52</v>
      </c>
      <c r="E18" s="20" t="s">
        <v>25</v>
      </c>
      <c r="F18" s="19"/>
      <c r="G18" s="23">
        <v>1.3835999999999999</v>
      </c>
      <c r="H18" s="21" t="s">
        <v>26</v>
      </c>
      <c r="I18" s="21" t="s">
        <v>26</v>
      </c>
      <c r="J18" s="21" t="s">
        <v>26</v>
      </c>
      <c r="K18" s="27">
        <v>1.3835999999999999</v>
      </c>
      <c r="L18" s="28">
        <f t="shared" si="0"/>
        <v>0.179868</v>
      </c>
      <c r="M18" s="22">
        <f t="shared" si="1"/>
        <v>1.5634680000000001</v>
      </c>
      <c r="N18" s="29">
        <v>66150022</v>
      </c>
      <c r="O18" s="58" t="s">
        <v>41</v>
      </c>
      <c r="P18" s="31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34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  <c r="DT18" s="34"/>
      <c r="DU18" s="34"/>
      <c r="DV18" s="34"/>
      <c r="DW18" s="34"/>
      <c r="DX18" s="34"/>
      <c r="DY18" s="34"/>
      <c r="DZ18" s="34"/>
      <c r="EA18" s="34"/>
      <c r="EB18" s="34"/>
      <c r="EC18" s="34"/>
      <c r="ED18" s="34"/>
      <c r="EE18" s="34"/>
      <c r="EF18" s="34"/>
      <c r="EG18" s="34"/>
      <c r="EH18" s="34"/>
      <c r="EI18" s="34"/>
      <c r="EJ18" s="34"/>
      <c r="EK18" s="34"/>
      <c r="EL18" s="34"/>
      <c r="EM18" s="34"/>
      <c r="EN18" s="34"/>
      <c r="EO18" s="34"/>
      <c r="EP18" s="34"/>
      <c r="EQ18" s="34"/>
      <c r="ER18" s="34"/>
      <c r="ES18" s="34"/>
      <c r="ET18" s="34"/>
      <c r="EU18" s="34"/>
      <c r="EV18" s="34"/>
      <c r="EW18" s="34"/>
      <c r="EX18" s="34"/>
      <c r="EY18" s="34"/>
      <c r="EZ18" s="34"/>
      <c r="FA18" s="34"/>
      <c r="FB18" s="34"/>
      <c r="FC18" s="34"/>
      <c r="FD18" s="34"/>
      <c r="FE18" s="34"/>
      <c r="FF18" s="34"/>
      <c r="FG18" s="34"/>
      <c r="FH18" s="34"/>
      <c r="FI18" s="34"/>
      <c r="FJ18" s="34"/>
      <c r="FK18" s="34"/>
      <c r="FL18" s="34"/>
      <c r="FM18" s="34"/>
      <c r="FN18" s="34"/>
      <c r="FO18" s="34"/>
      <c r="FP18" s="34"/>
      <c r="FQ18" s="34"/>
      <c r="FR18" s="34"/>
      <c r="FS18" s="34"/>
      <c r="FT18" s="34"/>
      <c r="FU18" s="34"/>
      <c r="FV18" s="34"/>
      <c r="FW18" s="34"/>
      <c r="FX18" s="34"/>
      <c r="FY18" s="34"/>
      <c r="FZ18" s="34"/>
      <c r="GA18" s="34"/>
      <c r="GB18" s="34"/>
      <c r="GC18" s="34"/>
      <c r="GD18" s="34"/>
      <c r="GE18" s="34"/>
      <c r="GF18" s="34"/>
      <c r="GG18" s="34"/>
      <c r="GH18" s="34"/>
      <c r="GI18" s="34"/>
      <c r="GJ18" s="34"/>
      <c r="GK18" s="34"/>
      <c r="GL18" s="34"/>
      <c r="GM18" s="34"/>
      <c r="GN18" s="34"/>
      <c r="GO18" s="34"/>
      <c r="GP18" s="34"/>
      <c r="GQ18" s="34"/>
      <c r="GR18" s="34"/>
      <c r="GS18" s="34"/>
      <c r="GT18" s="34"/>
      <c r="GU18" s="34"/>
      <c r="GV18" s="34"/>
      <c r="GW18" s="34"/>
    </row>
    <row r="19" spans="1:205" s="1" customFormat="1" ht="19.5" customHeight="1">
      <c r="A19" s="17">
        <v>11</v>
      </c>
      <c r="B19" s="18" t="s">
        <v>53</v>
      </c>
      <c r="C19" s="18" t="s">
        <v>49</v>
      </c>
      <c r="D19" s="19" t="s">
        <v>54</v>
      </c>
      <c r="E19" s="20" t="s">
        <v>25</v>
      </c>
      <c r="F19" s="19"/>
      <c r="G19" s="23">
        <v>1.1962999999999999</v>
      </c>
      <c r="H19" s="21" t="s">
        <v>26</v>
      </c>
      <c r="I19" s="21" t="s">
        <v>26</v>
      </c>
      <c r="J19" s="21" t="s">
        <v>26</v>
      </c>
      <c r="K19" s="27">
        <v>1.1962999999999999</v>
      </c>
      <c r="L19" s="28">
        <f t="shared" si="0"/>
        <v>0.15551899999999999</v>
      </c>
      <c r="M19" s="22">
        <f t="shared" si="1"/>
        <v>1.3518190000000001</v>
      </c>
      <c r="N19" s="29">
        <v>66150023</v>
      </c>
      <c r="O19" s="58" t="s">
        <v>41</v>
      </c>
      <c r="P19" s="31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34"/>
      <c r="DE19" s="34"/>
      <c r="DF19" s="34"/>
      <c r="DG19" s="34"/>
      <c r="DH19" s="34"/>
      <c r="DI19" s="34"/>
      <c r="DJ19" s="34"/>
      <c r="DK19" s="34"/>
      <c r="DL19" s="34"/>
      <c r="DM19" s="34"/>
      <c r="DN19" s="34"/>
      <c r="DO19" s="34"/>
      <c r="DP19" s="34"/>
      <c r="DQ19" s="34"/>
      <c r="DR19" s="34"/>
      <c r="DS19" s="34"/>
      <c r="DT19" s="34"/>
      <c r="DU19" s="34"/>
      <c r="DV19" s="34"/>
      <c r="DW19" s="34"/>
      <c r="DX19" s="34"/>
      <c r="DY19" s="34"/>
      <c r="DZ19" s="34"/>
      <c r="EA19" s="34"/>
      <c r="EB19" s="34"/>
      <c r="EC19" s="34"/>
      <c r="ED19" s="34"/>
      <c r="EE19" s="34"/>
      <c r="EF19" s="34"/>
      <c r="EG19" s="34"/>
      <c r="EH19" s="34"/>
      <c r="EI19" s="34"/>
      <c r="EJ19" s="34"/>
      <c r="EK19" s="34"/>
      <c r="EL19" s="34"/>
      <c r="EM19" s="34"/>
      <c r="EN19" s="34"/>
      <c r="EO19" s="34"/>
      <c r="EP19" s="34"/>
      <c r="EQ19" s="34"/>
      <c r="ER19" s="34"/>
      <c r="ES19" s="34"/>
      <c r="ET19" s="34"/>
      <c r="EU19" s="34"/>
      <c r="EV19" s="34"/>
      <c r="EW19" s="34"/>
      <c r="EX19" s="34"/>
      <c r="EY19" s="34"/>
      <c r="EZ19" s="34"/>
      <c r="FA19" s="34"/>
      <c r="FB19" s="34"/>
      <c r="FC19" s="34"/>
      <c r="FD19" s="34"/>
      <c r="FE19" s="34"/>
      <c r="FF19" s="34"/>
      <c r="FG19" s="34"/>
      <c r="FH19" s="34"/>
      <c r="FI19" s="34"/>
      <c r="FJ19" s="34"/>
      <c r="FK19" s="34"/>
      <c r="FL19" s="34"/>
      <c r="FM19" s="34"/>
      <c r="FN19" s="34"/>
      <c r="FO19" s="34"/>
      <c r="FP19" s="34"/>
      <c r="FQ19" s="34"/>
      <c r="FR19" s="34"/>
      <c r="FS19" s="34"/>
      <c r="FT19" s="34"/>
      <c r="FU19" s="34"/>
      <c r="FV19" s="34"/>
      <c r="FW19" s="34"/>
      <c r="FX19" s="34"/>
      <c r="FY19" s="34"/>
      <c r="FZ19" s="34"/>
      <c r="GA19" s="34"/>
      <c r="GB19" s="34"/>
      <c r="GC19" s="34"/>
      <c r="GD19" s="34"/>
      <c r="GE19" s="34"/>
      <c r="GF19" s="34"/>
      <c r="GG19" s="34"/>
      <c r="GH19" s="34"/>
      <c r="GI19" s="34"/>
      <c r="GJ19" s="34"/>
      <c r="GK19" s="34"/>
      <c r="GL19" s="34"/>
      <c r="GM19" s="34"/>
      <c r="GN19" s="34"/>
      <c r="GO19" s="34"/>
      <c r="GP19" s="34"/>
      <c r="GQ19" s="34"/>
      <c r="GR19" s="34"/>
      <c r="GS19" s="34"/>
      <c r="GT19" s="34"/>
      <c r="GU19" s="34"/>
      <c r="GV19" s="34"/>
      <c r="GW19" s="34"/>
    </row>
    <row r="20" spans="1:205" s="1" customFormat="1" ht="19.5" customHeight="1">
      <c r="A20" s="17">
        <v>12</v>
      </c>
      <c r="B20" s="18" t="s">
        <v>55</v>
      </c>
      <c r="C20" s="18" t="s">
        <v>49</v>
      </c>
      <c r="D20" s="19" t="s">
        <v>56</v>
      </c>
      <c r="E20" s="20" t="s">
        <v>25</v>
      </c>
      <c r="F20" s="19"/>
      <c r="G20" s="23">
        <v>1.1962999999999999</v>
      </c>
      <c r="H20" s="21" t="s">
        <v>26</v>
      </c>
      <c r="I20" s="21" t="s">
        <v>26</v>
      </c>
      <c r="J20" s="21" t="s">
        <v>26</v>
      </c>
      <c r="K20" s="27">
        <v>1.1962999999999999</v>
      </c>
      <c r="L20" s="28">
        <f t="shared" si="0"/>
        <v>0.15551899999999999</v>
      </c>
      <c r="M20" s="22">
        <f t="shared" si="1"/>
        <v>1.3518190000000001</v>
      </c>
      <c r="N20" s="29">
        <v>66150024</v>
      </c>
      <c r="O20" s="58" t="s">
        <v>41</v>
      </c>
      <c r="P20" s="31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4"/>
      <c r="ER20" s="34"/>
      <c r="ES20" s="34"/>
      <c r="ET20" s="34"/>
      <c r="EU20" s="34"/>
      <c r="EV20" s="34"/>
      <c r="EW20" s="34"/>
      <c r="EX20" s="34"/>
      <c r="EY20" s="34"/>
      <c r="EZ20" s="34"/>
      <c r="FA20" s="34"/>
      <c r="FB20" s="34"/>
      <c r="FC20" s="34"/>
      <c r="FD20" s="34"/>
      <c r="FE20" s="34"/>
      <c r="FF20" s="34"/>
      <c r="FG20" s="34"/>
      <c r="FH20" s="34"/>
      <c r="FI20" s="34"/>
      <c r="FJ20" s="34"/>
      <c r="FK20" s="34"/>
      <c r="FL20" s="34"/>
      <c r="FM20" s="34"/>
      <c r="FN20" s="34"/>
      <c r="FO20" s="34"/>
      <c r="FP20" s="34"/>
      <c r="FQ20" s="34"/>
      <c r="FR20" s="34"/>
      <c r="FS20" s="34"/>
      <c r="FT20" s="34"/>
      <c r="FU20" s="34"/>
      <c r="FV20" s="34"/>
      <c r="FW20" s="34"/>
      <c r="FX20" s="34"/>
      <c r="FY20" s="34"/>
      <c r="FZ20" s="34"/>
      <c r="GA20" s="34"/>
      <c r="GB20" s="34"/>
      <c r="GC20" s="34"/>
      <c r="GD20" s="34"/>
      <c r="GE20" s="34"/>
      <c r="GF20" s="34"/>
      <c r="GG20" s="34"/>
      <c r="GH20" s="34"/>
      <c r="GI20" s="34"/>
      <c r="GJ20" s="34"/>
      <c r="GK20" s="34"/>
      <c r="GL20" s="34"/>
      <c r="GM20" s="34"/>
      <c r="GN20" s="34"/>
      <c r="GO20" s="34"/>
      <c r="GP20" s="34"/>
      <c r="GQ20" s="34"/>
      <c r="GR20" s="34"/>
      <c r="GS20" s="34"/>
      <c r="GT20" s="34"/>
      <c r="GU20" s="34"/>
      <c r="GV20" s="34"/>
      <c r="GW20" s="34"/>
    </row>
    <row r="21" spans="1:205" s="1" customFormat="1" ht="19.5" customHeight="1">
      <c r="A21" s="17">
        <v>13</v>
      </c>
      <c r="B21" s="18" t="s">
        <v>57</v>
      </c>
      <c r="C21" s="18" t="s">
        <v>58</v>
      </c>
      <c r="D21" s="19" t="s">
        <v>59</v>
      </c>
      <c r="E21" s="20" t="s">
        <v>25</v>
      </c>
      <c r="F21" s="19"/>
      <c r="G21" s="23">
        <v>46.054099999999998</v>
      </c>
      <c r="H21" s="21" t="s">
        <v>26</v>
      </c>
      <c r="I21" s="21" t="s">
        <v>26</v>
      </c>
      <c r="J21" s="21" t="s">
        <v>26</v>
      </c>
      <c r="K21" s="27">
        <v>46.054099999999998</v>
      </c>
      <c r="L21" s="28">
        <f t="shared" si="0"/>
        <v>5.9870330000000003</v>
      </c>
      <c r="M21" s="22">
        <f t="shared" si="1"/>
        <v>52.041133000000002</v>
      </c>
      <c r="N21" s="29">
        <v>64150120</v>
      </c>
      <c r="O21" s="58" t="s">
        <v>60</v>
      </c>
      <c r="P21" s="31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  <c r="DT21" s="34"/>
      <c r="DU21" s="34"/>
      <c r="DV21" s="34"/>
      <c r="DW21" s="34"/>
      <c r="DX21" s="34"/>
      <c r="DY21" s="34"/>
      <c r="DZ21" s="34"/>
      <c r="EA21" s="34"/>
      <c r="EB21" s="34"/>
      <c r="EC21" s="34"/>
      <c r="ED21" s="34"/>
      <c r="EE21" s="34"/>
      <c r="EF21" s="34"/>
      <c r="EG21" s="34"/>
      <c r="EH21" s="34"/>
      <c r="EI21" s="34"/>
      <c r="EJ21" s="34"/>
      <c r="EK21" s="34"/>
      <c r="EL21" s="34"/>
      <c r="EM21" s="34"/>
      <c r="EN21" s="34"/>
      <c r="EO21" s="34"/>
      <c r="EP21" s="34"/>
      <c r="EQ21" s="34"/>
      <c r="ER21" s="34"/>
      <c r="ES21" s="34"/>
      <c r="ET21" s="34"/>
      <c r="EU21" s="34"/>
      <c r="EV21" s="34"/>
      <c r="EW21" s="34"/>
      <c r="EX21" s="34"/>
      <c r="EY21" s="34"/>
      <c r="EZ21" s="34"/>
      <c r="FA21" s="34"/>
      <c r="FB21" s="34"/>
      <c r="FC21" s="34"/>
      <c r="FD21" s="34"/>
      <c r="FE21" s="34"/>
      <c r="FF21" s="34"/>
      <c r="FG21" s="34"/>
      <c r="FH21" s="34"/>
      <c r="FI21" s="34"/>
      <c r="FJ21" s="34"/>
      <c r="FK21" s="34"/>
      <c r="FL21" s="34"/>
      <c r="FM21" s="34"/>
      <c r="FN21" s="34"/>
      <c r="FO21" s="34"/>
      <c r="FP21" s="34"/>
      <c r="FQ21" s="34"/>
      <c r="FR21" s="34"/>
      <c r="FS21" s="34"/>
      <c r="FT21" s="34"/>
      <c r="FU21" s="34"/>
      <c r="FV21" s="34"/>
      <c r="FW21" s="34"/>
      <c r="FX21" s="34"/>
      <c r="FY21" s="34"/>
      <c r="FZ21" s="34"/>
      <c r="GA21" s="34"/>
      <c r="GB21" s="34"/>
      <c r="GC21" s="34"/>
      <c r="GD21" s="34"/>
      <c r="GE21" s="34"/>
      <c r="GF21" s="34"/>
      <c r="GG21" s="34"/>
      <c r="GH21" s="34"/>
      <c r="GI21" s="34"/>
      <c r="GJ21" s="34"/>
      <c r="GK21" s="34"/>
      <c r="GL21" s="34"/>
      <c r="GM21" s="34"/>
      <c r="GN21" s="34"/>
      <c r="GO21" s="34"/>
      <c r="GP21" s="34"/>
      <c r="GQ21" s="34"/>
      <c r="GR21" s="34"/>
      <c r="GS21" s="34"/>
      <c r="GT21" s="34"/>
      <c r="GU21" s="34"/>
      <c r="GV21" s="34"/>
      <c r="GW21" s="34"/>
    </row>
    <row r="22" spans="1:205" s="2" customFormat="1" ht="17.25" customHeight="1">
      <c r="A22" s="94" t="s">
        <v>61</v>
      </c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32"/>
      <c r="P22" s="33"/>
    </row>
    <row r="23" spans="1:205" s="2" customFormat="1" ht="17.25" customHeight="1">
      <c r="A23" s="89" t="s">
        <v>62</v>
      </c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24"/>
      <c r="P23" s="33"/>
    </row>
    <row r="24" spans="1:205" s="2" customFormat="1" ht="17.25" customHeight="1">
      <c r="A24" s="95" t="s">
        <v>63</v>
      </c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24"/>
      <c r="P24" s="33"/>
    </row>
    <row r="25" spans="1:205" s="2" customFormat="1" ht="17.25" customHeight="1">
      <c r="A25" s="89" t="s">
        <v>64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24"/>
      <c r="P25" s="33"/>
    </row>
    <row r="26" spans="1:205" s="2" customFormat="1" ht="17.25" customHeight="1">
      <c r="A26" s="89" t="s">
        <v>65</v>
      </c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24"/>
      <c r="P26" s="33"/>
    </row>
    <row r="27" spans="1:205" s="2" customFormat="1" ht="17.25" customHeight="1">
      <c r="A27" s="89" t="s">
        <v>66</v>
      </c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24"/>
      <c r="P27" s="33"/>
    </row>
    <row r="28" spans="1:205" s="2" customFormat="1" ht="17.25" customHeight="1">
      <c r="A28" s="90" t="s">
        <v>67</v>
      </c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35"/>
      <c r="P28" s="33"/>
    </row>
    <row r="29" spans="1:205" s="2" customFormat="1" ht="8.25" customHeight="1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41"/>
      <c r="L29" s="35"/>
      <c r="M29" s="35"/>
      <c r="N29" s="35"/>
      <c r="O29" s="35"/>
      <c r="P29" s="33"/>
    </row>
    <row r="30" spans="1:205" s="2" customFormat="1" ht="17.25" customHeight="1">
      <c r="A30" s="36" t="s">
        <v>68</v>
      </c>
      <c r="B30" s="37"/>
      <c r="C30" s="38"/>
      <c r="H30" s="2" t="s">
        <v>69</v>
      </c>
      <c r="I30" s="42"/>
      <c r="J30" s="38"/>
      <c r="K30" s="43"/>
      <c r="L30" s="40"/>
      <c r="M30" s="40"/>
      <c r="N30" s="44"/>
      <c r="O30" s="45"/>
      <c r="P30" s="33"/>
    </row>
    <row r="31" spans="1:205" s="2" customFormat="1" ht="17.25" customHeight="1">
      <c r="A31" s="38" t="s">
        <v>70</v>
      </c>
      <c r="B31" s="37"/>
      <c r="C31" s="38"/>
      <c r="H31" s="2" t="s">
        <v>71</v>
      </c>
      <c r="I31" s="38"/>
      <c r="J31" s="38"/>
      <c r="K31" s="43"/>
      <c r="L31" s="38"/>
      <c r="M31" s="38"/>
      <c r="N31" s="46"/>
      <c r="O31" s="47"/>
      <c r="P31" s="33"/>
    </row>
    <row r="32" spans="1:205" s="2" customFormat="1" ht="10.5" customHeight="1">
      <c r="A32" s="38"/>
      <c r="B32" s="37"/>
      <c r="C32" s="38"/>
      <c r="I32" s="38"/>
      <c r="J32" s="38"/>
      <c r="K32" s="43"/>
      <c r="L32" s="38"/>
      <c r="M32" s="38"/>
      <c r="N32" s="46"/>
      <c r="O32" s="47"/>
      <c r="P32" s="33"/>
    </row>
    <row r="33" spans="1:16" s="2" customFormat="1" ht="17.25" customHeight="1">
      <c r="A33" s="36" t="s">
        <v>72</v>
      </c>
      <c r="B33" s="36"/>
      <c r="C33" s="39"/>
      <c r="H33" s="2" t="s">
        <v>73</v>
      </c>
      <c r="I33" s="36"/>
      <c r="J33" s="39"/>
      <c r="K33" s="43"/>
      <c r="L33" s="40"/>
      <c r="M33" s="40"/>
      <c r="N33" s="46"/>
      <c r="O33" s="47"/>
      <c r="P33" s="33"/>
    </row>
    <row r="34" spans="1:16" s="2" customFormat="1" ht="17.25" customHeight="1">
      <c r="A34" s="40"/>
      <c r="B34" s="40" t="s">
        <v>74</v>
      </c>
      <c r="C34" s="40"/>
      <c r="I34" s="40" t="s">
        <v>74</v>
      </c>
      <c r="J34" s="40"/>
      <c r="K34" s="43"/>
      <c r="L34" s="40"/>
      <c r="M34" s="40"/>
      <c r="N34" s="46"/>
      <c r="O34" s="47"/>
      <c r="P34" s="33"/>
    </row>
    <row r="35" spans="1:16">
      <c r="B35" s="3"/>
    </row>
    <row r="36" spans="1:16">
      <c r="B36" s="3"/>
    </row>
    <row r="37" spans="1:16">
      <c r="B37" s="3"/>
    </row>
    <row r="38" spans="1:16">
      <c r="B38" s="3"/>
    </row>
    <row r="39" spans="1:16">
      <c r="B39" s="3"/>
    </row>
    <row r="40" spans="1:16">
      <c r="B40" s="3"/>
    </row>
    <row r="41" spans="1:16">
      <c r="B41" s="3"/>
    </row>
    <row r="42" spans="1:16">
      <c r="B42" s="3"/>
    </row>
    <row r="43" spans="1:16">
      <c r="B43" s="3"/>
    </row>
    <row r="44" spans="1:16">
      <c r="B44" s="3"/>
    </row>
    <row r="45" spans="1:16">
      <c r="B45" s="3"/>
    </row>
    <row r="46" spans="1:16">
      <c r="B46" s="3"/>
    </row>
    <row r="47" spans="1:16">
      <c r="B47" s="3"/>
    </row>
    <row r="48" spans="1:16">
      <c r="B48" s="3"/>
    </row>
    <row r="49" spans="2:2">
      <c r="B49" s="3"/>
    </row>
    <row r="50" spans="2:2">
      <c r="B50" s="3"/>
    </row>
    <row r="51" spans="2:2">
      <c r="B51" s="3"/>
    </row>
    <row r="52" spans="2:2">
      <c r="B52" s="3"/>
    </row>
    <row r="53" spans="2:2">
      <c r="B53" s="3"/>
    </row>
    <row r="54" spans="2:2">
      <c r="B54" s="3"/>
    </row>
    <row r="55" spans="2:2">
      <c r="B55" s="3"/>
    </row>
    <row r="56" spans="2:2">
      <c r="B56" s="3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22:N22"/>
    <mergeCell ref="A28:N28"/>
    <mergeCell ref="A7:A8"/>
    <mergeCell ref="B7:B8"/>
    <mergeCell ref="C7:C8"/>
    <mergeCell ref="D7:D8"/>
    <mergeCell ref="E7:E8"/>
    <mergeCell ref="N7:N8"/>
    <mergeCell ref="A23:N23"/>
    <mergeCell ref="A24:N24"/>
    <mergeCell ref="A25:N25"/>
    <mergeCell ref="A26:N26"/>
    <mergeCell ref="A27:N27"/>
  </mergeCells>
  <phoneticPr fontId="15" type="noConversion"/>
  <conditionalFormatting sqref="D35:D1048576 I30:I34 D1:D8 D22:D29">
    <cfRule type="duplicateValues" dxfId="1" priority="1"/>
  </conditionalFormatting>
  <printOptions horizontalCentered="1"/>
  <pageMargins left="3.937007874015748E-2" right="3.937007874015748E-2" top="0.35433070866141736" bottom="0.35433070866141736" header="0.31496062992125984" footer="0.31496062992125984"/>
  <pageSetup paperSize="9" scale="85" orientation="landscape" r:id="rId1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97"/>
  <sheetViews>
    <sheetView zoomScaleSheetLayoutView="70" workbookViewId="0">
      <selection activeCell="B18" sqref="B18"/>
    </sheetView>
  </sheetViews>
  <sheetFormatPr defaultColWidth="9" defaultRowHeight="14.25"/>
  <cols>
    <col min="1" max="1" width="5.5" style="3" customWidth="1"/>
    <col min="2" max="2" width="12.625" style="4" customWidth="1"/>
    <col min="3" max="3" width="19.875" style="3" customWidth="1"/>
    <col min="4" max="4" width="14.75" style="5" customWidth="1"/>
    <col min="5" max="5" width="5.25" style="6" customWidth="1"/>
    <col min="6" max="7" width="10.25" style="7" customWidth="1"/>
    <col min="8" max="8" width="9.875" style="7" customWidth="1"/>
    <col min="9" max="9" width="7.125" style="7" customWidth="1"/>
    <col min="10" max="10" width="8.375" style="7" customWidth="1"/>
    <col min="11" max="11" width="14.625" style="7" customWidth="1"/>
    <col min="12" max="12" width="10.25" style="7" customWidth="1"/>
    <col min="13" max="13" width="11.875" style="7" customWidth="1"/>
    <col min="14" max="14" width="11.375" style="8" customWidth="1"/>
    <col min="15" max="15" width="24.62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10"/>
    </row>
    <row r="2" spans="1:205" ht="16.5" customHeight="1">
      <c r="A2" s="86" t="s">
        <v>75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11"/>
    </row>
    <row r="3" spans="1:205" ht="19.5" customHeight="1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12"/>
    </row>
    <row r="4" spans="1:205" ht="19.5" customHeight="1">
      <c r="A4" s="87" t="s">
        <v>3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12"/>
    </row>
    <row r="5" spans="1:205" ht="19.5" customHeight="1">
      <c r="A5" s="88" t="s">
        <v>4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13"/>
    </row>
    <row r="6" spans="1:205" ht="19.5" customHeight="1">
      <c r="A6" s="84" t="s">
        <v>5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14"/>
    </row>
    <row r="7" spans="1:205" ht="33.75" customHeight="1">
      <c r="A7" s="96" t="s">
        <v>6</v>
      </c>
      <c r="B7" s="97" t="s">
        <v>7</v>
      </c>
      <c r="C7" s="98" t="s">
        <v>8</v>
      </c>
      <c r="D7" s="98" t="s">
        <v>9</v>
      </c>
      <c r="E7" s="99" t="s">
        <v>10</v>
      </c>
      <c r="F7" s="100" t="s">
        <v>11</v>
      </c>
      <c r="G7" s="100"/>
      <c r="H7" s="91" t="s">
        <v>12</v>
      </c>
      <c r="I7" s="91"/>
      <c r="J7" s="91"/>
      <c r="K7" s="25" t="s">
        <v>13</v>
      </c>
      <c r="L7" s="25" t="s">
        <v>14</v>
      </c>
      <c r="M7" s="25" t="s">
        <v>15</v>
      </c>
      <c r="N7" s="92" t="s">
        <v>16</v>
      </c>
      <c r="O7" s="26"/>
    </row>
    <row r="8" spans="1:205" ht="24.75" customHeight="1">
      <c r="A8" s="96"/>
      <c r="B8" s="97"/>
      <c r="C8" s="98"/>
      <c r="D8" s="98"/>
      <c r="E8" s="99"/>
      <c r="F8" s="15" t="s">
        <v>17</v>
      </c>
      <c r="G8" s="15" t="s">
        <v>18</v>
      </c>
      <c r="H8" s="16" t="s">
        <v>19</v>
      </c>
      <c r="I8" s="16" t="s">
        <v>20</v>
      </c>
      <c r="J8" s="16" t="s">
        <v>21</v>
      </c>
      <c r="K8" s="93" t="s">
        <v>18</v>
      </c>
      <c r="L8" s="93"/>
      <c r="M8" s="93"/>
      <c r="N8" s="92"/>
      <c r="O8" s="26"/>
    </row>
    <row r="9" spans="1:205" s="1" customFormat="1" ht="20.25" customHeight="1">
      <c r="A9" s="17">
        <v>1</v>
      </c>
      <c r="B9" s="18" t="s">
        <v>76</v>
      </c>
      <c r="C9" s="18" t="s">
        <v>77</v>
      </c>
      <c r="D9" s="19" t="s">
        <v>78</v>
      </c>
      <c r="E9" s="20" t="s">
        <v>79</v>
      </c>
      <c r="F9" s="19"/>
      <c r="G9" s="19">
        <v>30.6264</v>
      </c>
      <c r="H9" s="21" t="s">
        <v>26</v>
      </c>
      <c r="I9" s="21" t="s">
        <v>26</v>
      </c>
      <c r="J9" s="21" t="s">
        <v>26</v>
      </c>
      <c r="K9" s="27">
        <v>30.6264</v>
      </c>
      <c r="L9" s="28">
        <f>K9*0.13</f>
        <v>3.9814319999999999</v>
      </c>
      <c r="M9" s="22">
        <f>K9+L9</f>
        <v>34.607832000000002</v>
      </c>
      <c r="N9" s="29" t="s">
        <v>80</v>
      </c>
      <c r="O9" s="30"/>
      <c r="P9" s="31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  <c r="GB9" s="34"/>
      <c r="GC9" s="34"/>
      <c r="GD9" s="34"/>
      <c r="GE9" s="34"/>
      <c r="GF9" s="34"/>
      <c r="GG9" s="34"/>
      <c r="GH9" s="34"/>
      <c r="GI9" s="34"/>
      <c r="GJ9" s="34"/>
      <c r="GK9" s="34"/>
      <c r="GL9" s="34"/>
      <c r="GM9" s="34"/>
      <c r="GN9" s="34"/>
      <c r="GO9" s="34"/>
      <c r="GP9" s="34"/>
      <c r="GQ9" s="34"/>
      <c r="GR9" s="34"/>
      <c r="GS9" s="34"/>
      <c r="GT9" s="34"/>
      <c r="GU9" s="34"/>
      <c r="GV9" s="34"/>
      <c r="GW9" s="34"/>
    </row>
    <row r="10" spans="1:205" s="1" customFormat="1" ht="20.25" customHeight="1">
      <c r="A10" s="17">
        <v>2</v>
      </c>
      <c r="B10" s="18" t="s">
        <v>81</v>
      </c>
      <c r="C10" s="18" t="s">
        <v>77</v>
      </c>
      <c r="D10" s="19" t="s">
        <v>82</v>
      </c>
      <c r="E10" s="20" t="s">
        <v>79</v>
      </c>
      <c r="F10" s="19"/>
      <c r="G10" s="22">
        <v>30.6264</v>
      </c>
      <c r="H10" s="21" t="s">
        <v>26</v>
      </c>
      <c r="I10" s="21" t="s">
        <v>26</v>
      </c>
      <c r="J10" s="21" t="s">
        <v>26</v>
      </c>
      <c r="K10" s="27">
        <v>30.6264</v>
      </c>
      <c r="L10" s="28">
        <f t="shared" ref="L10:L62" si="0">K10*0.13</f>
        <v>3.9814319999999999</v>
      </c>
      <c r="M10" s="22">
        <f t="shared" ref="M10:M62" si="1">K10+L10</f>
        <v>34.607832000000002</v>
      </c>
      <c r="N10" s="29" t="s">
        <v>80</v>
      </c>
      <c r="O10" s="30"/>
      <c r="P10" s="31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4"/>
      <c r="GB10" s="34"/>
      <c r="GC10" s="34"/>
      <c r="GD10" s="34"/>
      <c r="GE10" s="34"/>
      <c r="GF10" s="34"/>
      <c r="GG10" s="34"/>
      <c r="GH10" s="34"/>
      <c r="GI10" s="34"/>
      <c r="GJ10" s="34"/>
      <c r="GK10" s="34"/>
      <c r="GL10" s="34"/>
      <c r="GM10" s="34"/>
      <c r="GN10" s="34"/>
      <c r="GO10" s="34"/>
      <c r="GP10" s="34"/>
      <c r="GQ10" s="34"/>
      <c r="GR10" s="34"/>
      <c r="GS10" s="34"/>
      <c r="GT10" s="34"/>
      <c r="GU10" s="34"/>
      <c r="GV10" s="34"/>
      <c r="GW10" s="34"/>
    </row>
    <row r="11" spans="1:205" s="1" customFormat="1" ht="20.25" customHeight="1">
      <c r="A11" s="17">
        <v>3</v>
      </c>
      <c r="B11" s="18" t="s">
        <v>83</v>
      </c>
      <c r="C11" s="18" t="s">
        <v>77</v>
      </c>
      <c r="D11" s="19" t="s">
        <v>84</v>
      </c>
      <c r="E11" s="20" t="s">
        <v>79</v>
      </c>
      <c r="F11" s="19"/>
      <c r="G11" s="22">
        <v>24.983799999999999</v>
      </c>
      <c r="H11" s="21" t="s">
        <v>26</v>
      </c>
      <c r="I11" s="21" t="s">
        <v>26</v>
      </c>
      <c r="J11" s="21" t="s">
        <v>26</v>
      </c>
      <c r="K11" s="27">
        <v>24.983799999999999</v>
      </c>
      <c r="L11" s="28">
        <f t="shared" si="0"/>
        <v>3.2478940000000001</v>
      </c>
      <c r="M11" s="22">
        <f t="shared" si="1"/>
        <v>28.231694000000001</v>
      </c>
      <c r="N11" s="29" t="s">
        <v>80</v>
      </c>
      <c r="O11" s="30"/>
      <c r="P11" s="31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  <c r="FJ11" s="34"/>
      <c r="FK11" s="34"/>
      <c r="FL11" s="34"/>
      <c r="FM11" s="34"/>
      <c r="FN11" s="34"/>
      <c r="FO11" s="34"/>
      <c r="FP11" s="34"/>
      <c r="FQ11" s="34"/>
      <c r="FR11" s="34"/>
      <c r="FS11" s="34"/>
      <c r="FT11" s="34"/>
      <c r="FU11" s="34"/>
      <c r="FV11" s="34"/>
      <c r="FW11" s="34"/>
      <c r="FX11" s="34"/>
      <c r="FY11" s="34"/>
      <c r="FZ11" s="34"/>
      <c r="GA11" s="34"/>
      <c r="GB11" s="34"/>
      <c r="GC11" s="34"/>
      <c r="GD11" s="34"/>
      <c r="GE11" s="34"/>
      <c r="GF11" s="34"/>
      <c r="GG11" s="34"/>
      <c r="GH11" s="34"/>
      <c r="GI11" s="34"/>
      <c r="GJ11" s="34"/>
      <c r="GK11" s="34"/>
      <c r="GL11" s="34"/>
      <c r="GM11" s="34"/>
      <c r="GN11" s="34"/>
      <c r="GO11" s="34"/>
      <c r="GP11" s="34"/>
      <c r="GQ11" s="34"/>
      <c r="GR11" s="34"/>
      <c r="GS11" s="34"/>
      <c r="GT11" s="34"/>
      <c r="GU11" s="34"/>
      <c r="GV11" s="34"/>
      <c r="GW11" s="34"/>
    </row>
    <row r="12" spans="1:205" s="1" customFormat="1" ht="20.25" customHeight="1">
      <c r="A12" s="17">
        <v>4</v>
      </c>
      <c r="B12" s="18" t="s">
        <v>85</v>
      </c>
      <c r="C12" s="18" t="s">
        <v>77</v>
      </c>
      <c r="D12" s="19" t="s">
        <v>86</v>
      </c>
      <c r="E12" s="20" t="s">
        <v>79</v>
      </c>
      <c r="F12" s="19"/>
      <c r="G12" s="23">
        <v>24.983799999999999</v>
      </c>
      <c r="H12" s="21" t="s">
        <v>26</v>
      </c>
      <c r="I12" s="21" t="s">
        <v>26</v>
      </c>
      <c r="J12" s="21" t="s">
        <v>26</v>
      </c>
      <c r="K12" s="27">
        <v>24.983799999999999</v>
      </c>
      <c r="L12" s="28">
        <f t="shared" si="0"/>
        <v>3.2478940000000001</v>
      </c>
      <c r="M12" s="22">
        <f t="shared" si="1"/>
        <v>28.231694000000001</v>
      </c>
      <c r="N12" s="29" t="s">
        <v>80</v>
      </c>
      <c r="O12" s="30"/>
      <c r="P12" s="31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  <c r="FP12" s="34"/>
      <c r="FQ12" s="34"/>
      <c r="FR12" s="34"/>
      <c r="FS12" s="34"/>
      <c r="FT12" s="34"/>
      <c r="FU12" s="34"/>
      <c r="FV12" s="34"/>
      <c r="FW12" s="34"/>
      <c r="FX12" s="34"/>
      <c r="FY12" s="34"/>
      <c r="FZ12" s="34"/>
      <c r="GA12" s="34"/>
      <c r="GB12" s="34"/>
      <c r="GC12" s="34"/>
      <c r="GD12" s="34"/>
      <c r="GE12" s="34"/>
      <c r="GF12" s="34"/>
      <c r="GG12" s="34"/>
      <c r="GH12" s="34"/>
      <c r="GI12" s="34"/>
      <c r="GJ12" s="34"/>
      <c r="GK12" s="34"/>
      <c r="GL12" s="34"/>
      <c r="GM12" s="34"/>
      <c r="GN12" s="34"/>
      <c r="GO12" s="34"/>
      <c r="GP12" s="34"/>
      <c r="GQ12" s="34"/>
      <c r="GR12" s="34"/>
      <c r="GS12" s="34"/>
      <c r="GT12" s="34"/>
      <c r="GU12" s="34"/>
      <c r="GV12" s="34"/>
      <c r="GW12" s="34"/>
    </row>
    <row r="13" spans="1:205" s="1" customFormat="1" ht="20.25" customHeight="1">
      <c r="A13" s="17">
        <v>5</v>
      </c>
      <c r="B13" s="18" t="s">
        <v>87</v>
      </c>
      <c r="C13" s="18" t="s">
        <v>88</v>
      </c>
      <c r="D13" s="19" t="s">
        <v>89</v>
      </c>
      <c r="E13" s="20" t="s">
        <v>79</v>
      </c>
      <c r="F13" s="19"/>
      <c r="G13" s="23">
        <v>30.6264</v>
      </c>
      <c r="H13" s="21" t="s">
        <v>26</v>
      </c>
      <c r="I13" s="21" t="s">
        <v>26</v>
      </c>
      <c r="J13" s="21" t="s">
        <v>26</v>
      </c>
      <c r="K13" s="27">
        <v>30.6264</v>
      </c>
      <c r="L13" s="28">
        <f t="shared" si="0"/>
        <v>3.9814319999999999</v>
      </c>
      <c r="M13" s="22">
        <f t="shared" si="1"/>
        <v>34.607832000000002</v>
      </c>
      <c r="N13" s="29" t="s">
        <v>80</v>
      </c>
      <c r="O13" s="30"/>
      <c r="P13" s="31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  <c r="EP13" s="34"/>
      <c r="EQ13" s="34"/>
      <c r="ER13" s="34"/>
      <c r="ES13" s="34"/>
      <c r="ET13" s="34"/>
      <c r="EU13" s="34"/>
      <c r="EV13" s="34"/>
      <c r="EW13" s="34"/>
      <c r="EX13" s="34"/>
      <c r="EY13" s="34"/>
      <c r="EZ13" s="34"/>
      <c r="FA13" s="34"/>
      <c r="FB13" s="34"/>
      <c r="FC13" s="34"/>
      <c r="FD13" s="34"/>
      <c r="FE13" s="34"/>
      <c r="FF13" s="34"/>
      <c r="FG13" s="34"/>
      <c r="FH13" s="34"/>
      <c r="FI13" s="34"/>
      <c r="FJ13" s="34"/>
      <c r="FK13" s="34"/>
      <c r="FL13" s="34"/>
      <c r="FM13" s="34"/>
      <c r="FN13" s="34"/>
      <c r="FO13" s="34"/>
      <c r="FP13" s="34"/>
      <c r="FQ13" s="34"/>
      <c r="FR13" s="34"/>
      <c r="FS13" s="34"/>
      <c r="FT13" s="34"/>
      <c r="FU13" s="34"/>
      <c r="FV13" s="34"/>
      <c r="FW13" s="34"/>
      <c r="FX13" s="34"/>
      <c r="FY13" s="34"/>
      <c r="FZ13" s="34"/>
      <c r="GA13" s="34"/>
      <c r="GB13" s="34"/>
      <c r="GC13" s="34"/>
      <c r="GD13" s="34"/>
      <c r="GE13" s="34"/>
      <c r="GF13" s="34"/>
      <c r="GG13" s="34"/>
      <c r="GH13" s="34"/>
      <c r="GI13" s="34"/>
      <c r="GJ13" s="34"/>
      <c r="GK13" s="34"/>
      <c r="GL13" s="34"/>
      <c r="GM13" s="34"/>
      <c r="GN13" s="34"/>
      <c r="GO13" s="34"/>
      <c r="GP13" s="34"/>
      <c r="GQ13" s="34"/>
      <c r="GR13" s="34"/>
      <c r="GS13" s="34"/>
      <c r="GT13" s="34"/>
      <c r="GU13" s="34"/>
      <c r="GV13" s="34"/>
      <c r="GW13" s="34"/>
    </row>
    <row r="14" spans="1:205" s="1" customFormat="1" ht="20.25" customHeight="1">
      <c r="A14" s="17">
        <v>6</v>
      </c>
      <c r="B14" s="18" t="s">
        <v>90</v>
      </c>
      <c r="C14" s="18" t="s">
        <v>91</v>
      </c>
      <c r="D14" s="19" t="s">
        <v>92</v>
      </c>
      <c r="E14" s="20" t="s">
        <v>79</v>
      </c>
      <c r="F14" s="19"/>
      <c r="G14" s="23">
        <v>24.447099999999999</v>
      </c>
      <c r="H14" s="21" t="s">
        <v>26</v>
      </c>
      <c r="I14" s="21" t="s">
        <v>26</v>
      </c>
      <c r="J14" s="21" t="s">
        <v>26</v>
      </c>
      <c r="K14" s="27">
        <v>24.447099999999999</v>
      </c>
      <c r="L14" s="28">
        <f t="shared" si="0"/>
        <v>3.1781229999999998</v>
      </c>
      <c r="M14" s="22">
        <f t="shared" si="1"/>
        <v>27.625222999999998</v>
      </c>
      <c r="N14" s="29" t="s">
        <v>80</v>
      </c>
      <c r="O14" s="30"/>
      <c r="P14" s="31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  <c r="FY14" s="34"/>
      <c r="FZ14" s="34"/>
      <c r="GA14" s="34"/>
      <c r="GB14" s="34"/>
      <c r="GC14" s="34"/>
      <c r="GD14" s="34"/>
      <c r="GE14" s="34"/>
      <c r="GF14" s="34"/>
      <c r="GG14" s="34"/>
      <c r="GH14" s="34"/>
      <c r="GI14" s="34"/>
      <c r="GJ14" s="34"/>
      <c r="GK14" s="34"/>
      <c r="GL14" s="34"/>
      <c r="GM14" s="34"/>
      <c r="GN14" s="34"/>
      <c r="GO14" s="34"/>
      <c r="GP14" s="34"/>
      <c r="GQ14" s="34"/>
      <c r="GR14" s="34"/>
      <c r="GS14" s="34"/>
      <c r="GT14" s="34"/>
      <c r="GU14" s="34"/>
      <c r="GV14" s="34"/>
      <c r="GW14" s="34"/>
    </row>
    <row r="15" spans="1:205" s="1" customFormat="1" ht="20.25" customHeight="1">
      <c r="A15" s="17">
        <v>7</v>
      </c>
      <c r="B15" s="18" t="s">
        <v>93</v>
      </c>
      <c r="C15" s="18" t="s">
        <v>91</v>
      </c>
      <c r="D15" s="19" t="s">
        <v>94</v>
      </c>
      <c r="E15" s="20" t="s">
        <v>79</v>
      </c>
      <c r="F15" s="19"/>
      <c r="G15" s="23">
        <v>24.213999999999999</v>
      </c>
      <c r="H15" s="21" t="s">
        <v>26</v>
      </c>
      <c r="I15" s="21" t="s">
        <v>26</v>
      </c>
      <c r="J15" s="21" t="s">
        <v>26</v>
      </c>
      <c r="K15" s="27">
        <v>24.213999999999999</v>
      </c>
      <c r="L15" s="28">
        <f t="shared" si="0"/>
        <v>3.1478199999999998</v>
      </c>
      <c r="M15" s="22">
        <f t="shared" si="1"/>
        <v>27.361820000000002</v>
      </c>
      <c r="N15" s="29" t="s">
        <v>80</v>
      </c>
      <c r="O15" s="30"/>
      <c r="P15" s="31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  <c r="FR15" s="34"/>
      <c r="FS15" s="34"/>
      <c r="FT15" s="34"/>
      <c r="FU15" s="34"/>
      <c r="FV15" s="34"/>
      <c r="FW15" s="34"/>
      <c r="FX15" s="34"/>
      <c r="FY15" s="34"/>
      <c r="FZ15" s="34"/>
      <c r="GA15" s="34"/>
      <c r="GB15" s="34"/>
      <c r="GC15" s="34"/>
      <c r="GD15" s="34"/>
      <c r="GE15" s="34"/>
      <c r="GF15" s="34"/>
      <c r="GG15" s="34"/>
      <c r="GH15" s="34"/>
      <c r="GI15" s="34"/>
      <c r="GJ15" s="34"/>
      <c r="GK15" s="34"/>
      <c r="GL15" s="34"/>
      <c r="GM15" s="34"/>
      <c r="GN15" s="34"/>
      <c r="GO15" s="34"/>
      <c r="GP15" s="34"/>
      <c r="GQ15" s="34"/>
      <c r="GR15" s="34"/>
      <c r="GS15" s="34"/>
      <c r="GT15" s="34"/>
      <c r="GU15" s="34"/>
      <c r="GV15" s="34"/>
      <c r="GW15" s="34"/>
    </row>
    <row r="16" spans="1:205" s="1" customFormat="1" ht="20.25" customHeight="1">
      <c r="A16" s="17">
        <v>8</v>
      </c>
      <c r="B16" s="18" t="s">
        <v>95</v>
      </c>
      <c r="C16" s="18" t="s">
        <v>77</v>
      </c>
      <c r="D16" s="19" t="s">
        <v>96</v>
      </c>
      <c r="E16" s="20" t="s">
        <v>79</v>
      </c>
      <c r="F16" s="19"/>
      <c r="G16" s="23">
        <v>22.778400000000001</v>
      </c>
      <c r="H16" s="21" t="s">
        <v>26</v>
      </c>
      <c r="I16" s="21" t="s">
        <v>26</v>
      </c>
      <c r="J16" s="21" t="s">
        <v>26</v>
      </c>
      <c r="K16" s="27">
        <v>22.778400000000001</v>
      </c>
      <c r="L16" s="28">
        <f t="shared" si="0"/>
        <v>2.961192</v>
      </c>
      <c r="M16" s="22">
        <f t="shared" si="1"/>
        <v>25.739591999999998</v>
      </c>
      <c r="N16" s="29" t="s">
        <v>80</v>
      </c>
      <c r="O16" s="30"/>
      <c r="P16" s="31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  <c r="GB16" s="34"/>
      <c r="GC16" s="34"/>
      <c r="GD16" s="34"/>
      <c r="GE16" s="34"/>
      <c r="GF16" s="34"/>
      <c r="GG16" s="34"/>
      <c r="GH16" s="34"/>
      <c r="GI16" s="34"/>
      <c r="GJ16" s="34"/>
      <c r="GK16" s="34"/>
      <c r="GL16" s="34"/>
      <c r="GM16" s="34"/>
      <c r="GN16" s="34"/>
      <c r="GO16" s="34"/>
      <c r="GP16" s="34"/>
      <c r="GQ16" s="34"/>
      <c r="GR16" s="34"/>
      <c r="GS16" s="34"/>
      <c r="GT16" s="34"/>
      <c r="GU16" s="34"/>
      <c r="GV16" s="34"/>
      <c r="GW16" s="34"/>
    </row>
    <row r="17" spans="1:205" s="1" customFormat="1" ht="20.25" customHeight="1">
      <c r="A17" s="17">
        <v>9</v>
      </c>
      <c r="B17" s="18" t="s">
        <v>97</v>
      </c>
      <c r="C17" s="18" t="s">
        <v>77</v>
      </c>
      <c r="D17" s="19" t="s">
        <v>98</v>
      </c>
      <c r="E17" s="20" t="s">
        <v>79</v>
      </c>
      <c r="F17" s="19"/>
      <c r="G17" s="23">
        <v>22.012699999999999</v>
      </c>
      <c r="H17" s="21" t="s">
        <v>26</v>
      </c>
      <c r="I17" s="21" t="s">
        <v>26</v>
      </c>
      <c r="J17" s="21" t="s">
        <v>26</v>
      </c>
      <c r="K17" s="27">
        <v>22.012699999999999</v>
      </c>
      <c r="L17" s="28">
        <f t="shared" si="0"/>
        <v>2.8616510000000002</v>
      </c>
      <c r="M17" s="22">
        <f t="shared" si="1"/>
        <v>24.874351000000001</v>
      </c>
      <c r="N17" s="29" t="s">
        <v>80</v>
      </c>
      <c r="O17" s="30"/>
      <c r="P17" s="31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  <c r="FP17" s="34"/>
      <c r="FQ17" s="34"/>
      <c r="FR17" s="34"/>
      <c r="FS17" s="34"/>
      <c r="FT17" s="34"/>
      <c r="FU17" s="34"/>
      <c r="FV17" s="34"/>
      <c r="FW17" s="34"/>
      <c r="FX17" s="34"/>
      <c r="FY17" s="34"/>
      <c r="FZ17" s="34"/>
      <c r="GA17" s="34"/>
      <c r="GB17" s="34"/>
      <c r="GC17" s="34"/>
      <c r="GD17" s="34"/>
      <c r="GE17" s="34"/>
      <c r="GF17" s="34"/>
      <c r="GG17" s="34"/>
      <c r="GH17" s="34"/>
      <c r="GI17" s="34"/>
      <c r="GJ17" s="34"/>
      <c r="GK17" s="34"/>
      <c r="GL17" s="34"/>
      <c r="GM17" s="34"/>
      <c r="GN17" s="34"/>
      <c r="GO17" s="34"/>
      <c r="GP17" s="34"/>
      <c r="GQ17" s="34"/>
      <c r="GR17" s="34"/>
      <c r="GS17" s="34"/>
      <c r="GT17" s="34"/>
      <c r="GU17" s="34"/>
      <c r="GV17" s="34"/>
      <c r="GW17" s="34"/>
    </row>
    <row r="18" spans="1:205" s="1" customFormat="1" ht="20.25" customHeight="1">
      <c r="A18" s="17">
        <v>10</v>
      </c>
      <c r="B18" s="18" t="s">
        <v>99</v>
      </c>
      <c r="C18" s="18" t="s">
        <v>77</v>
      </c>
      <c r="D18" s="19" t="s">
        <v>100</v>
      </c>
      <c r="E18" s="20" t="s">
        <v>79</v>
      </c>
      <c r="F18" s="19"/>
      <c r="G18" s="23">
        <v>22.778400000000001</v>
      </c>
      <c r="H18" s="21" t="s">
        <v>26</v>
      </c>
      <c r="I18" s="21" t="s">
        <v>26</v>
      </c>
      <c r="J18" s="21" t="s">
        <v>26</v>
      </c>
      <c r="K18" s="27">
        <v>22.778400000000001</v>
      </c>
      <c r="L18" s="28">
        <f t="shared" si="0"/>
        <v>2.961192</v>
      </c>
      <c r="M18" s="22">
        <f t="shared" si="1"/>
        <v>25.739591999999998</v>
      </c>
      <c r="N18" s="29" t="s">
        <v>80</v>
      </c>
      <c r="O18" s="30"/>
      <c r="P18" s="31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34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  <c r="DT18" s="34"/>
      <c r="DU18" s="34"/>
      <c r="DV18" s="34"/>
      <c r="DW18" s="34"/>
      <c r="DX18" s="34"/>
      <c r="DY18" s="34"/>
      <c r="DZ18" s="34"/>
      <c r="EA18" s="34"/>
      <c r="EB18" s="34"/>
      <c r="EC18" s="34"/>
      <c r="ED18" s="34"/>
      <c r="EE18" s="34"/>
      <c r="EF18" s="34"/>
      <c r="EG18" s="34"/>
      <c r="EH18" s="34"/>
      <c r="EI18" s="34"/>
      <c r="EJ18" s="34"/>
      <c r="EK18" s="34"/>
      <c r="EL18" s="34"/>
      <c r="EM18" s="34"/>
      <c r="EN18" s="34"/>
      <c r="EO18" s="34"/>
      <c r="EP18" s="34"/>
      <c r="EQ18" s="34"/>
      <c r="ER18" s="34"/>
      <c r="ES18" s="34"/>
      <c r="ET18" s="34"/>
      <c r="EU18" s="34"/>
      <c r="EV18" s="34"/>
      <c r="EW18" s="34"/>
      <c r="EX18" s="34"/>
      <c r="EY18" s="34"/>
      <c r="EZ18" s="34"/>
      <c r="FA18" s="34"/>
      <c r="FB18" s="34"/>
      <c r="FC18" s="34"/>
      <c r="FD18" s="34"/>
      <c r="FE18" s="34"/>
      <c r="FF18" s="34"/>
      <c r="FG18" s="34"/>
      <c r="FH18" s="34"/>
      <c r="FI18" s="34"/>
      <c r="FJ18" s="34"/>
      <c r="FK18" s="34"/>
      <c r="FL18" s="34"/>
      <c r="FM18" s="34"/>
      <c r="FN18" s="34"/>
      <c r="FO18" s="34"/>
      <c r="FP18" s="34"/>
      <c r="FQ18" s="34"/>
      <c r="FR18" s="34"/>
      <c r="FS18" s="34"/>
      <c r="FT18" s="34"/>
      <c r="FU18" s="34"/>
      <c r="FV18" s="34"/>
      <c r="FW18" s="34"/>
      <c r="FX18" s="34"/>
      <c r="FY18" s="34"/>
      <c r="FZ18" s="34"/>
      <c r="GA18" s="34"/>
      <c r="GB18" s="34"/>
      <c r="GC18" s="34"/>
      <c r="GD18" s="34"/>
      <c r="GE18" s="34"/>
      <c r="GF18" s="34"/>
      <c r="GG18" s="34"/>
      <c r="GH18" s="34"/>
      <c r="GI18" s="34"/>
      <c r="GJ18" s="34"/>
      <c r="GK18" s="34"/>
      <c r="GL18" s="34"/>
      <c r="GM18" s="34"/>
      <c r="GN18" s="34"/>
      <c r="GO18" s="34"/>
      <c r="GP18" s="34"/>
      <c r="GQ18" s="34"/>
      <c r="GR18" s="34"/>
      <c r="GS18" s="34"/>
      <c r="GT18" s="34"/>
      <c r="GU18" s="34"/>
      <c r="GV18" s="34"/>
      <c r="GW18" s="34"/>
    </row>
    <row r="19" spans="1:205" s="1" customFormat="1" ht="20.25" customHeight="1">
      <c r="A19" s="17">
        <v>11</v>
      </c>
      <c r="B19" s="18" t="s">
        <v>101</v>
      </c>
      <c r="C19" s="18" t="s">
        <v>77</v>
      </c>
      <c r="D19" s="19" t="s">
        <v>102</v>
      </c>
      <c r="E19" s="20" t="s">
        <v>79</v>
      </c>
      <c r="F19" s="19"/>
      <c r="G19" s="23">
        <v>27.5351</v>
      </c>
      <c r="H19" s="21" t="s">
        <v>26</v>
      </c>
      <c r="I19" s="21" t="s">
        <v>26</v>
      </c>
      <c r="J19" s="21" t="s">
        <v>26</v>
      </c>
      <c r="K19" s="27">
        <v>27.5351</v>
      </c>
      <c r="L19" s="28">
        <f t="shared" si="0"/>
        <v>3.5795629999999998</v>
      </c>
      <c r="M19" s="22">
        <f t="shared" si="1"/>
        <v>31.114663</v>
      </c>
      <c r="N19" s="29" t="s">
        <v>80</v>
      </c>
      <c r="O19" s="30"/>
      <c r="P19" s="31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34"/>
      <c r="DE19" s="34"/>
      <c r="DF19" s="34"/>
      <c r="DG19" s="34"/>
      <c r="DH19" s="34"/>
      <c r="DI19" s="34"/>
      <c r="DJ19" s="34"/>
      <c r="DK19" s="34"/>
      <c r="DL19" s="34"/>
      <c r="DM19" s="34"/>
      <c r="DN19" s="34"/>
      <c r="DO19" s="34"/>
      <c r="DP19" s="34"/>
      <c r="DQ19" s="34"/>
      <c r="DR19" s="34"/>
      <c r="DS19" s="34"/>
      <c r="DT19" s="34"/>
      <c r="DU19" s="34"/>
      <c r="DV19" s="34"/>
      <c r="DW19" s="34"/>
      <c r="DX19" s="34"/>
      <c r="DY19" s="34"/>
      <c r="DZ19" s="34"/>
      <c r="EA19" s="34"/>
      <c r="EB19" s="34"/>
      <c r="EC19" s="34"/>
      <c r="ED19" s="34"/>
      <c r="EE19" s="34"/>
      <c r="EF19" s="34"/>
      <c r="EG19" s="34"/>
      <c r="EH19" s="34"/>
      <c r="EI19" s="34"/>
      <c r="EJ19" s="34"/>
      <c r="EK19" s="34"/>
      <c r="EL19" s="34"/>
      <c r="EM19" s="34"/>
      <c r="EN19" s="34"/>
      <c r="EO19" s="34"/>
      <c r="EP19" s="34"/>
      <c r="EQ19" s="34"/>
      <c r="ER19" s="34"/>
      <c r="ES19" s="34"/>
      <c r="ET19" s="34"/>
      <c r="EU19" s="34"/>
      <c r="EV19" s="34"/>
      <c r="EW19" s="34"/>
      <c r="EX19" s="34"/>
      <c r="EY19" s="34"/>
      <c r="EZ19" s="34"/>
      <c r="FA19" s="34"/>
      <c r="FB19" s="34"/>
      <c r="FC19" s="34"/>
      <c r="FD19" s="34"/>
      <c r="FE19" s="34"/>
      <c r="FF19" s="34"/>
      <c r="FG19" s="34"/>
      <c r="FH19" s="34"/>
      <c r="FI19" s="34"/>
      <c r="FJ19" s="34"/>
      <c r="FK19" s="34"/>
      <c r="FL19" s="34"/>
      <c r="FM19" s="34"/>
      <c r="FN19" s="34"/>
      <c r="FO19" s="34"/>
      <c r="FP19" s="34"/>
      <c r="FQ19" s="34"/>
      <c r="FR19" s="34"/>
      <c r="FS19" s="34"/>
      <c r="FT19" s="34"/>
      <c r="FU19" s="34"/>
      <c r="FV19" s="34"/>
      <c r="FW19" s="34"/>
      <c r="FX19" s="34"/>
      <c r="FY19" s="34"/>
      <c r="FZ19" s="34"/>
      <c r="GA19" s="34"/>
      <c r="GB19" s="34"/>
      <c r="GC19" s="34"/>
      <c r="GD19" s="34"/>
      <c r="GE19" s="34"/>
      <c r="GF19" s="34"/>
      <c r="GG19" s="34"/>
      <c r="GH19" s="34"/>
      <c r="GI19" s="34"/>
      <c r="GJ19" s="34"/>
      <c r="GK19" s="34"/>
      <c r="GL19" s="34"/>
      <c r="GM19" s="34"/>
      <c r="GN19" s="34"/>
      <c r="GO19" s="34"/>
      <c r="GP19" s="34"/>
      <c r="GQ19" s="34"/>
      <c r="GR19" s="34"/>
      <c r="GS19" s="34"/>
      <c r="GT19" s="34"/>
      <c r="GU19" s="34"/>
      <c r="GV19" s="34"/>
      <c r="GW19" s="34"/>
    </row>
    <row r="20" spans="1:205" s="1" customFormat="1" ht="20.25" customHeight="1">
      <c r="A20" s="17">
        <v>12</v>
      </c>
      <c r="B20" s="18" t="s">
        <v>103</v>
      </c>
      <c r="C20" s="18" t="s">
        <v>77</v>
      </c>
      <c r="D20" s="19" t="s">
        <v>104</v>
      </c>
      <c r="E20" s="20" t="s">
        <v>79</v>
      </c>
      <c r="F20" s="19"/>
      <c r="G20" s="23">
        <v>41.154299999999999</v>
      </c>
      <c r="H20" s="21" t="s">
        <v>26</v>
      </c>
      <c r="I20" s="21" t="s">
        <v>26</v>
      </c>
      <c r="J20" s="21" t="s">
        <v>26</v>
      </c>
      <c r="K20" s="27">
        <v>41.154299999999999</v>
      </c>
      <c r="L20" s="28">
        <f t="shared" si="0"/>
        <v>5.3500589999999999</v>
      </c>
      <c r="M20" s="22">
        <f t="shared" si="1"/>
        <v>46.504359000000001</v>
      </c>
      <c r="N20" s="29" t="s">
        <v>80</v>
      </c>
      <c r="O20" s="30"/>
      <c r="P20" s="31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4"/>
      <c r="ER20" s="34"/>
      <c r="ES20" s="34"/>
      <c r="ET20" s="34"/>
      <c r="EU20" s="34"/>
      <c r="EV20" s="34"/>
      <c r="EW20" s="34"/>
      <c r="EX20" s="34"/>
      <c r="EY20" s="34"/>
      <c r="EZ20" s="34"/>
      <c r="FA20" s="34"/>
      <c r="FB20" s="34"/>
      <c r="FC20" s="34"/>
      <c r="FD20" s="34"/>
      <c r="FE20" s="34"/>
      <c r="FF20" s="34"/>
      <c r="FG20" s="34"/>
      <c r="FH20" s="34"/>
      <c r="FI20" s="34"/>
      <c r="FJ20" s="34"/>
      <c r="FK20" s="34"/>
      <c r="FL20" s="34"/>
      <c r="FM20" s="34"/>
      <c r="FN20" s="34"/>
      <c r="FO20" s="34"/>
      <c r="FP20" s="34"/>
      <c r="FQ20" s="34"/>
      <c r="FR20" s="34"/>
      <c r="FS20" s="34"/>
      <c r="FT20" s="34"/>
      <c r="FU20" s="34"/>
      <c r="FV20" s="34"/>
      <c r="FW20" s="34"/>
      <c r="FX20" s="34"/>
      <c r="FY20" s="34"/>
      <c r="FZ20" s="34"/>
      <c r="GA20" s="34"/>
      <c r="GB20" s="34"/>
      <c r="GC20" s="34"/>
      <c r="GD20" s="34"/>
      <c r="GE20" s="34"/>
      <c r="GF20" s="34"/>
      <c r="GG20" s="34"/>
      <c r="GH20" s="34"/>
      <c r="GI20" s="34"/>
      <c r="GJ20" s="34"/>
      <c r="GK20" s="34"/>
      <c r="GL20" s="34"/>
      <c r="GM20" s="34"/>
      <c r="GN20" s="34"/>
      <c r="GO20" s="34"/>
      <c r="GP20" s="34"/>
      <c r="GQ20" s="34"/>
      <c r="GR20" s="34"/>
      <c r="GS20" s="34"/>
      <c r="GT20" s="34"/>
      <c r="GU20" s="34"/>
      <c r="GV20" s="34"/>
      <c r="GW20" s="34"/>
    </row>
    <row r="21" spans="1:205" s="1" customFormat="1" ht="20.25" customHeight="1">
      <c r="A21" s="17">
        <v>13</v>
      </c>
      <c r="B21" s="18" t="s">
        <v>105</v>
      </c>
      <c r="C21" s="18" t="s">
        <v>77</v>
      </c>
      <c r="D21" s="19" t="s">
        <v>106</v>
      </c>
      <c r="E21" s="20" t="s">
        <v>79</v>
      </c>
      <c r="F21" s="19"/>
      <c r="G21" s="23">
        <v>21.534199999999998</v>
      </c>
      <c r="H21" s="21" t="s">
        <v>26</v>
      </c>
      <c r="I21" s="21" t="s">
        <v>26</v>
      </c>
      <c r="J21" s="21" t="s">
        <v>26</v>
      </c>
      <c r="K21" s="27">
        <v>21.534199999999998</v>
      </c>
      <c r="L21" s="28">
        <f t="shared" si="0"/>
        <v>2.7994460000000001</v>
      </c>
      <c r="M21" s="22">
        <f t="shared" si="1"/>
        <v>24.333646000000002</v>
      </c>
      <c r="N21" s="29" t="s">
        <v>80</v>
      </c>
      <c r="O21" s="30"/>
      <c r="P21" s="31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  <c r="DT21" s="34"/>
      <c r="DU21" s="34"/>
      <c r="DV21" s="34"/>
      <c r="DW21" s="34"/>
      <c r="DX21" s="34"/>
      <c r="DY21" s="34"/>
      <c r="DZ21" s="34"/>
      <c r="EA21" s="34"/>
      <c r="EB21" s="34"/>
      <c r="EC21" s="34"/>
      <c r="ED21" s="34"/>
      <c r="EE21" s="34"/>
      <c r="EF21" s="34"/>
      <c r="EG21" s="34"/>
      <c r="EH21" s="34"/>
      <c r="EI21" s="34"/>
      <c r="EJ21" s="34"/>
      <c r="EK21" s="34"/>
      <c r="EL21" s="34"/>
      <c r="EM21" s="34"/>
      <c r="EN21" s="34"/>
      <c r="EO21" s="34"/>
      <c r="EP21" s="34"/>
      <c r="EQ21" s="34"/>
      <c r="ER21" s="34"/>
      <c r="ES21" s="34"/>
      <c r="ET21" s="34"/>
      <c r="EU21" s="34"/>
      <c r="EV21" s="34"/>
      <c r="EW21" s="34"/>
      <c r="EX21" s="34"/>
      <c r="EY21" s="34"/>
      <c r="EZ21" s="34"/>
      <c r="FA21" s="34"/>
      <c r="FB21" s="34"/>
      <c r="FC21" s="34"/>
      <c r="FD21" s="34"/>
      <c r="FE21" s="34"/>
      <c r="FF21" s="34"/>
      <c r="FG21" s="34"/>
      <c r="FH21" s="34"/>
      <c r="FI21" s="34"/>
      <c r="FJ21" s="34"/>
      <c r="FK21" s="34"/>
      <c r="FL21" s="34"/>
      <c r="FM21" s="34"/>
      <c r="FN21" s="34"/>
      <c r="FO21" s="34"/>
      <c r="FP21" s="34"/>
      <c r="FQ21" s="34"/>
      <c r="FR21" s="34"/>
      <c r="FS21" s="34"/>
      <c r="FT21" s="34"/>
      <c r="FU21" s="34"/>
      <c r="FV21" s="34"/>
      <c r="FW21" s="34"/>
      <c r="FX21" s="34"/>
      <c r="FY21" s="34"/>
      <c r="FZ21" s="34"/>
      <c r="GA21" s="34"/>
      <c r="GB21" s="34"/>
      <c r="GC21" s="34"/>
      <c r="GD21" s="34"/>
      <c r="GE21" s="34"/>
      <c r="GF21" s="34"/>
      <c r="GG21" s="34"/>
      <c r="GH21" s="34"/>
      <c r="GI21" s="34"/>
      <c r="GJ21" s="34"/>
      <c r="GK21" s="34"/>
      <c r="GL21" s="34"/>
      <c r="GM21" s="34"/>
      <c r="GN21" s="34"/>
      <c r="GO21" s="34"/>
      <c r="GP21" s="34"/>
      <c r="GQ21" s="34"/>
      <c r="GR21" s="34"/>
      <c r="GS21" s="34"/>
      <c r="GT21" s="34"/>
      <c r="GU21" s="34"/>
      <c r="GV21" s="34"/>
      <c r="GW21" s="34"/>
    </row>
    <row r="22" spans="1:205" s="1" customFormat="1" ht="20.25" customHeight="1">
      <c r="A22" s="17">
        <v>14</v>
      </c>
      <c r="B22" s="18" t="s">
        <v>107</v>
      </c>
      <c r="C22" s="18" t="s">
        <v>77</v>
      </c>
      <c r="D22" s="19" t="s">
        <v>108</v>
      </c>
      <c r="E22" s="20" t="s">
        <v>79</v>
      </c>
      <c r="F22" s="19"/>
      <c r="G22" s="23">
        <v>19.725300000000001</v>
      </c>
      <c r="H22" s="21" t="s">
        <v>26</v>
      </c>
      <c r="I22" s="21" t="s">
        <v>26</v>
      </c>
      <c r="J22" s="21" t="s">
        <v>26</v>
      </c>
      <c r="K22" s="27">
        <v>19.725300000000001</v>
      </c>
      <c r="L22" s="28">
        <f t="shared" si="0"/>
        <v>2.564289</v>
      </c>
      <c r="M22" s="22">
        <f t="shared" si="1"/>
        <v>22.289588999999999</v>
      </c>
      <c r="N22" s="29" t="s">
        <v>80</v>
      </c>
      <c r="O22" s="30"/>
      <c r="P22" s="31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  <c r="DZ22" s="34"/>
      <c r="EA22" s="34"/>
      <c r="EB22" s="34"/>
      <c r="EC22" s="34"/>
      <c r="ED22" s="34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  <c r="FE22" s="34"/>
      <c r="FF22" s="34"/>
      <c r="FG22" s="34"/>
      <c r="FH22" s="34"/>
      <c r="FI22" s="34"/>
      <c r="FJ22" s="34"/>
      <c r="FK22" s="34"/>
      <c r="FL22" s="34"/>
      <c r="FM22" s="34"/>
      <c r="FN22" s="34"/>
      <c r="FO22" s="34"/>
      <c r="FP22" s="34"/>
      <c r="FQ22" s="34"/>
      <c r="FR22" s="34"/>
      <c r="FS22" s="34"/>
      <c r="FT22" s="34"/>
      <c r="FU22" s="34"/>
      <c r="FV22" s="34"/>
      <c r="FW22" s="34"/>
      <c r="FX22" s="34"/>
      <c r="FY22" s="34"/>
      <c r="FZ22" s="34"/>
      <c r="GA22" s="34"/>
      <c r="GB22" s="34"/>
      <c r="GC22" s="34"/>
      <c r="GD22" s="34"/>
      <c r="GE22" s="34"/>
      <c r="GF22" s="34"/>
      <c r="GG22" s="34"/>
      <c r="GH22" s="34"/>
      <c r="GI22" s="34"/>
      <c r="GJ22" s="34"/>
      <c r="GK22" s="34"/>
      <c r="GL22" s="34"/>
      <c r="GM22" s="34"/>
      <c r="GN22" s="34"/>
      <c r="GO22" s="34"/>
      <c r="GP22" s="34"/>
      <c r="GQ22" s="34"/>
      <c r="GR22" s="34"/>
      <c r="GS22" s="34"/>
      <c r="GT22" s="34"/>
      <c r="GU22" s="34"/>
      <c r="GV22" s="34"/>
      <c r="GW22" s="34"/>
    </row>
    <row r="23" spans="1:205" s="1" customFormat="1" ht="20.25" customHeight="1">
      <c r="A23" s="17">
        <v>15</v>
      </c>
      <c r="B23" s="18" t="s">
        <v>109</v>
      </c>
      <c r="C23" s="18" t="s">
        <v>77</v>
      </c>
      <c r="D23" s="19" t="s">
        <v>110</v>
      </c>
      <c r="E23" s="20" t="s">
        <v>79</v>
      </c>
      <c r="F23" s="19"/>
      <c r="G23" s="23">
        <v>24.386299999999999</v>
      </c>
      <c r="H23" s="21" t="s">
        <v>26</v>
      </c>
      <c r="I23" s="21" t="s">
        <v>26</v>
      </c>
      <c r="J23" s="21" t="s">
        <v>26</v>
      </c>
      <c r="K23" s="27">
        <v>24.386299999999999</v>
      </c>
      <c r="L23" s="28">
        <f t="shared" si="0"/>
        <v>3.1702189999999999</v>
      </c>
      <c r="M23" s="22">
        <f t="shared" si="1"/>
        <v>27.556519000000002</v>
      </c>
      <c r="N23" s="29" t="s">
        <v>80</v>
      </c>
      <c r="O23" s="30"/>
      <c r="P23" s="31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  <c r="FL23" s="34"/>
      <c r="FM23" s="34"/>
      <c r="FN23" s="34"/>
      <c r="FO23" s="34"/>
      <c r="FP23" s="34"/>
      <c r="FQ23" s="34"/>
      <c r="FR23" s="34"/>
      <c r="FS23" s="34"/>
      <c r="FT23" s="34"/>
      <c r="FU23" s="34"/>
      <c r="FV23" s="34"/>
      <c r="FW23" s="34"/>
      <c r="FX23" s="34"/>
      <c r="FY23" s="34"/>
      <c r="FZ23" s="34"/>
      <c r="GA23" s="34"/>
      <c r="GB23" s="34"/>
      <c r="GC23" s="34"/>
      <c r="GD23" s="34"/>
      <c r="GE23" s="34"/>
      <c r="GF23" s="34"/>
      <c r="GG23" s="34"/>
      <c r="GH23" s="34"/>
      <c r="GI23" s="34"/>
      <c r="GJ23" s="34"/>
      <c r="GK23" s="34"/>
      <c r="GL23" s="34"/>
      <c r="GM23" s="34"/>
      <c r="GN23" s="34"/>
      <c r="GO23" s="34"/>
      <c r="GP23" s="34"/>
      <c r="GQ23" s="34"/>
      <c r="GR23" s="34"/>
      <c r="GS23" s="34"/>
      <c r="GT23" s="34"/>
      <c r="GU23" s="34"/>
      <c r="GV23" s="34"/>
      <c r="GW23" s="34"/>
    </row>
    <row r="24" spans="1:205" s="1" customFormat="1" ht="20.25" customHeight="1">
      <c r="A24" s="17">
        <v>16</v>
      </c>
      <c r="B24" s="18" t="s">
        <v>111</v>
      </c>
      <c r="C24" s="18" t="s">
        <v>77</v>
      </c>
      <c r="D24" s="19">
        <v>3333</v>
      </c>
      <c r="E24" s="20" t="s">
        <v>79</v>
      </c>
      <c r="F24" s="19"/>
      <c r="G24" s="23">
        <v>19.648800000000001</v>
      </c>
      <c r="H24" s="21" t="s">
        <v>26</v>
      </c>
      <c r="I24" s="21" t="s">
        <v>26</v>
      </c>
      <c r="J24" s="21" t="s">
        <v>26</v>
      </c>
      <c r="K24" s="27">
        <v>19.648800000000001</v>
      </c>
      <c r="L24" s="28">
        <f t="shared" si="0"/>
        <v>2.5543439999999999</v>
      </c>
      <c r="M24" s="22">
        <f t="shared" si="1"/>
        <v>22.203144000000002</v>
      </c>
      <c r="N24" s="29" t="s">
        <v>80</v>
      </c>
      <c r="O24" s="30"/>
      <c r="P24" s="31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4"/>
      <c r="DQ24" s="34"/>
      <c r="DR24" s="34"/>
      <c r="DS24" s="34"/>
      <c r="DT24" s="34"/>
      <c r="DU24" s="34"/>
      <c r="DV24" s="34"/>
      <c r="DW24" s="34"/>
      <c r="DX24" s="34"/>
      <c r="DY24" s="34"/>
      <c r="DZ24" s="34"/>
      <c r="EA24" s="34"/>
      <c r="EB24" s="34"/>
      <c r="EC24" s="34"/>
      <c r="ED24" s="34"/>
      <c r="EE24" s="34"/>
      <c r="EF24" s="34"/>
      <c r="EG24" s="34"/>
      <c r="EH24" s="34"/>
      <c r="EI24" s="34"/>
      <c r="EJ24" s="34"/>
      <c r="EK24" s="34"/>
      <c r="EL24" s="34"/>
      <c r="EM24" s="34"/>
      <c r="EN24" s="34"/>
      <c r="EO24" s="34"/>
      <c r="EP24" s="34"/>
      <c r="EQ24" s="34"/>
      <c r="ER24" s="34"/>
      <c r="ES24" s="34"/>
      <c r="ET24" s="34"/>
      <c r="EU24" s="34"/>
      <c r="EV24" s="34"/>
      <c r="EW24" s="34"/>
      <c r="EX24" s="34"/>
      <c r="EY24" s="34"/>
      <c r="EZ24" s="34"/>
      <c r="FA24" s="34"/>
      <c r="FB24" s="34"/>
      <c r="FC24" s="34"/>
      <c r="FD24" s="34"/>
      <c r="FE24" s="34"/>
      <c r="FF24" s="34"/>
      <c r="FG24" s="34"/>
      <c r="FH24" s="34"/>
      <c r="FI24" s="34"/>
      <c r="FJ24" s="34"/>
      <c r="FK24" s="34"/>
      <c r="FL24" s="34"/>
      <c r="FM24" s="34"/>
      <c r="FN24" s="34"/>
      <c r="FO24" s="34"/>
      <c r="FP24" s="34"/>
      <c r="FQ24" s="34"/>
      <c r="FR24" s="34"/>
      <c r="FS24" s="34"/>
      <c r="FT24" s="34"/>
      <c r="FU24" s="34"/>
      <c r="FV24" s="34"/>
      <c r="FW24" s="34"/>
      <c r="FX24" s="34"/>
      <c r="FY24" s="34"/>
      <c r="FZ24" s="34"/>
      <c r="GA24" s="34"/>
      <c r="GB24" s="34"/>
      <c r="GC24" s="34"/>
      <c r="GD24" s="34"/>
      <c r="GE24" s="34"/>
      <c r="GF24" s="34"/>
      <c r="GG24" s="34"/>
      <c r="GH24" s="34"/>
      <c r="GI24" s="34"/>
      <c r="GJ24" s="34"/>
      <c r="GK24" s="34"/>
      <c r="GL24" s="34"/>
      <c r="GM24" s="34"/>
      <c r="GN24" s="34"/>
      <c r="GO24" s="34"/>
      <c r="GP24" s="34"/>
      <c r="GQ24" s="34"/>
      <c r="GR24" s="34"/>
      <c r="GS24" s="34"/>
      <c r="GT24" s="34"/>
      <c r="GU24" s="34"/>
      <c r="GV24" s="34"/>
      <c r="GW24" s="34"/>
    </row>
    <row r="25" spans="1:205" s="1" customFormat="1" ht="20.25" customHeight="1">
      <c r="A25" s="17">
        <v>17</v>
      </c>
      <c r="B25" s="18" t="s">
        <v>112</v>
      </c>
      <c r="C25" s="18" t="s">
        <v>77</v>
      </c>
      <c r="D25" s="19" t="s">
        <v>113</v>
      </c>
      <c r="E25" s="20" t="s">
        <v>79</v>
      </c>
      <c r="F25" s="19"/>
      <c r="G25" s="23">
        <v>33.497700000000002</v>
      </c>
      <c r="H25" s="21" t="s">
        <v>26</v>
      </c>
      <c r="I25" s="21" t="s">
        <v>26</v>
      </c>
      <c r="J25" s="21" t="s">
        <v>26</v>
      </c>
      <c r="K25" s="27">
        <v>33.497700000000002</v>
      </c>
      <c r="L25" s="28">
        <f t="shared" si="0"/>
        <v>4.3547010000000004</v>
      </c>
      <c r="M25" s="22">
        <f t="shared" si="1"/>
        <v>37.852401</v>
      </c>
      <c r="N25" s="29" t="s">
        <v>80</v>
      </c>
      <c r="O25" s="30"/>
      <c r="P25" s="31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34"/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4"/>
      <c r="CU25" s="34"/>
      <c r="CV25" s="34"/>
      <c r="CW25" s="34"/>
      <c r="CX25" s="34"/>
      <c r="CY25" s="34"/>
      <c r="CZ25" s="34"/>
      <c r="DA25" s="34"/>
      <c r="DB25" s="34"/>
      <c r="DC25" s="34"/>
      <c r="DD25" s="34"/>
      <c r="DE25" s="34"/>
      <c r="DF25" s="34"/>
      <c r="DG25" s="34"/>
      <c r="DH25" s="34"/>
      <c r="DI25" s="34"/>
      <c r="DJ25" s="34"/>
      <c r="DK25" s="34"/>
      <c r="DL25" s="34"/>
      <c r="DM25" s="34"/>
      <c r="DN25" s="34"/>
      <c r="DO25" s="34"/>
      <c r="DP25" s="34"/>
      <c r="DQ25" s="34"/>
      <c r="DR25" s="34"/>
      <c r="DS25" s="34"/>
      <c r="DT25" s="34"/>
      <c r="DU25" s="34"/>
      <c r="DV25" s="34"/>
      <c r="DW25" s="34"/>
      <c r="DX25" s="34"/>
      <c r="DY25" s="34"/>
      <c r="DZ25" s="34"/>
      <c r="EA25" s="34"/>
      <c r="EB25" s="34"/>
      <c r="EC25" s="34"/>
      <c r="ED25" s="34"/>
      <c r="EE25" s="34"/>
      <c r="EF25" s="34"/>
      <c r="EG25" s="34"/>
      <c r="EH25" s="34"/>
      <c r="EI25" s="34"/>
      <c r="EJ25" s="34"/>
      <c r="EK25" s="34"/>
      <c r="EL25" s="34"/>
      <c r="EM25" s="34"/>
      <c r="EN25" s="34"/>
      <c r="EO25" s="34"/>
      <c r="EP25" s="34"/>
      <c r="EQ25" s="34"/>
      <c r="ER25" s="34"/>
      <c r="ES25" s="34"/>
      <c r="ET25" s="34"/>
      <c r="EU25" s="34"/>
      <c r="EV25" s="34"/>
      <c r="EW25" s="34"/>
      <c r="EX25" s="34"/>
      <c r="EY25" s="34"/>
      <c r="EZ25" s="34"/>
      <c r="FA25" s="34"/>
      <c r="FB25" s="34"/>
      <c r="FC25" s="34"/>
      <c r="FD25" s="34"/>
      <c r="FE25" s="34"/>
      <c r="FF25" s="34"/>
      <c r="FG25" s="34"/>
      <c r="FH25" s="34"/>
      <c r="FI25" s="34"/>
      <c r="FJ25" s="34"/>
      <c r="FK25" s="34"/>
      <c r="FL25" s="34"/>
      <c r="FM25" s="34"/>
      <c r="FN25" s="34"/>
      <c r="FO25" s="34"/>
      <c r="FP25" s="34"/>
      <c r="FQ25" s="34"/>
      <c r="FR25" s="34"/>
      <c r="FS25" s="34"/>
      <c r="FT25" s="34"/>
      <c r="FU25" s="34"/>
      <c r="FV25" s="34"/>
      <c r="FW25" s="34"/>
      <c r="FX25" s="34"/>
      <c r="FY25" s="34"/>
      <c r="FZ25" s="34"/>
      <c r="GA25" s="34"/>
      <c r="GB25" s="34"/>
      <c r="GC25" s="34"/>
      <c r="GD25" s="34"/>
      <c r="GE25" s="34"/>
      <c r="GF25" s="34"/>
      <c r="GG25" s="34"/>
      <c r="GH25" s="34"/>
      <c r="GI25" s="34"/>
      <c r="GJ25" s="34"/>
      <c r="GK25" s="34"/>
      <c r="GL25" s="34"/>
      <c r="GM25" s="34"/>
      <c r="GN25" s="34"/>
      <c r="GO25" s="34"/>
      <c r="GP25" s="34"/>
      <c r="GQ25" s="34"/>
      <c r="GR25" s="34"/>
      <c r="GS25" s="34"/>
      <c r="GT25" s="34"/>
      <c r="GU25" s="34"/>
      <c r="GV25" s="34"/>
      <c r="GW25" s="34"/>
    </row>
    <row r="26" spans="1:205" s="1" customFormat="1" ht="20.25" customHeight="1">
      <c r="A26" s="17">
        <v>18</v>
      </c>
      <c r="B26" s="18" t="s">
        <v>114</v>
      </c>
      <c r="C26" s="18" t="s">
        <v>77</v>
      </c>
      <c r="D26" s="19" t="s">
        <v>115</v>
      </c>
      <c r="E26" s="20" t="s">
        <v>79</v>
      </c>
      <c r="F26" s="19"/>
      <c r="G26" s="23">
        <v>22.491299999999999</v>
      </c>
      <c r="H26" s="21" t="s">
        <v>26</v>
      </c>
      <c r="I26" s="21" t="s">
        <v>26</v>
      </c>
      <c r="J26" s="21" t="s">
        <v>26</v>
      </c>
      <c r="K26" s="27">
        <v>22.491299999999999</v>
      </c>
      <c r="L26" s="28">
        <f t="shared" si="0"/>
        <v>2.9238689999999998</v>
      </c>
      <c r="M26" s="22">
        <f t="shared" si="1"/>
        <v>25.415168999999999</v>
      </c>
      <c r="N26" s="29" t="s">
        <v>116</v>
      </c>
      <c r="O26" s="30"/>
      <c r="P26" s="31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34"/>
      <c r="CT26" s="34"/>
      <c r="CU26" s="34"/>
      <c r="CV26" s="34"/>
      <c r="CW26" s="34"/>
      <c r="CX26" s="34"/>
      <c r="CY26" s="34"/>
      <c r="CZ26" s="34"/>
      <c r="DA26" s="34"/>
      <c r="DB26" s="34"/>
      <c r="DC26" s="34"/>
      <c r="DD26" s="34"/>
      <c r="DE26" s="34"/>
      <c r="DF26" s="34"/>
      <c r="DG26" s="34"/>
      <c r="DH26" s="34"/>
      <c r="DI26" s="34"/>
      <c r="DJ26" s="34"/>
      <c r="DK26" s="34"/>
      <c r="DL26" s="34"/>
      <c r="DM26" s="34"/>
      <c r="DN26" s="34"/>
      <c r="DO26" s="34"/>
      <c r="DP26" s="34"/>
      <c r="DQ26" s="34"/>
      <c r="DR26" s="34"/>
      <c r="DS26" s="34"/>
      <c r="DT26" s="34"/>
      <c r="DU26" s="34"/>
      <c r="DV26" s="34"/>
      <c r="DW26" s="34"/>
      <c r="DX26" s="34"/>
      <c r="DY26" s="34"/>
      <c r="DZ26" s="34"/>
      <c r="EA26" s="34"/>
      <c r="EB26" s="34"/>
      <c r="EC26" s="34"/>
      <c r="ED26" s="34"/>
      <c r="EE26" s="34"/>
      <c r="EF26" s="34"/>
      <c r="EG26" s="34"/>
      <c r="EH26" s="34"/>
      <c r="EI26" s="34"/>
      <c r="EJ26" s="34"/>
      <c r="EK26" s="34"/>
      <c r="EL26" s="34"/>
      <c r="EM26" s="34"/>
      <c r="EN26" s="34"/>
      <c r="EO26" s="34"/>
      <c r="EP26" s="34"/>
      <c r="EQ26" s="34"/>
      <c r="ER26" s="34"/>
      <c r="ES26" s="34"/>
      <c r="ET26" s="34"/>
      <c r="EU26" s="34"/>
      <c r="EV26" s="34"/>
      <c r="EW26" s="34"/>
      <c r="EX26" s="34"/>
      <c r="EY26" s="34"/>
      <c r="EZ26" s="34"/>
      <c r="FA26" s="34"/>
      <c r="FB26" s="34"/>
      <c r="FC26" s="34"/>
      <c r="FD26" s="34"/>
      <c r="FE26" s="34"/>
      <c r="FF26" s="34"/>
      <c r="FG26" s="34"/>
      <c r="FH26" s="34"/>
      <c r="FI26" s="34"/>
      <c r="FJ26" s="34"/>
      <c r="FK26" s="34"/>
      <c r="FL26" s="34"/>
      <c r="FM26" s="34"/>
      <c r="FN26" s="34"/>
      <c r="FO26" s="34"/>
      <c r="FP26" s="34"/>
      <c r="FQ26" s="34"/>
      <c r="FR26" s="34"/>
      <c r="FS26" s="34"/>
      <c r="FT26" s="34"/>
      <c r="FU26" s="34"/>
      <c r="FV26" s="34"/>
      <c r="FW26" s="34"/>
      <c r="FX26" s="34"/>
      <c r="FY26" s="34"/>
      <c r="FZ26" s="34"/>
      <c r="GA26" s="34"/>
      <c r="GB26" s="34"/>
      <c r="GC26" s="34"/>
      <c r="GD26" s="34"/>
      <c r="GE26" s="34"/>
      <c r="GF26" s="34"/>
      <c r="GG26" s="34"/>
      <c r="GH26" s="34"/>
      <c r="GI26" s="34"/>
      <c r="GJ26" s="34"/>
      <c r="GK26" s="34"/>
      <c r="GL26" s="34"/>
      <c r="GM26" s="34"/>
      <c r="GN26" s="34"/>
      <c r="GO26" s="34"/>
      <c r="GP26" s="34"/>
      <c r="GQ26" s="34"/>
      <c r="GR26" s="34"/>
      <c r="GS26" s="34"/>
      <c r="GT26" s="34"/>
      <c r="GU26" s="34"/>
      <c r="GV26" s="34"/>
      <c r="GW26" s="34"/>
    </row>
    <row r="27" spans="1:205" s="1" customFormat="1" ht="20.25" customHeight="1">
      <c r="A27" s="17">
        <v>19</v>
      </c>
      <c r="B27" s="18" t="s">
        <v>117</v>
      </c>
      <c r="C27" s="18" t="s">
        <v>118</v>
      </c>
      <c r="D27" s="19" t="s">
        <v>119</v>
      </c>
      <c r="E27" s="20" t="s">
        <v>79</v>
      </c>
      <c r="F27" s="19"/>
      <c r="G27" s="23">
        <v>24.936</v>
      </c>
      <c r="H27" s="21" t="s">
        <v>26</v>
      </c>
      <c r="I27" s="21" t="s">
        <v>26</v>
      </c>
      <c r="J27" s="21" t="s">
        <v>26</v>
      </c>
      <c r="K27" s="27">
        <v>24.936</v>
      </c>
      <c r="L27" s="28">
        <f t="shared" si="0"/>
        <v>3.2416800000000001</v>
      </c>
      <c r="M27" s="22">
        <f t="shared" si="1"/>
        <v>28.177679999999999</v>
      </c>
      <c r="N27" s="29" t="s">
        <v>116</v>
      </c>
      <c r="O27" s="30"/>
      <c r="P27" s="31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4"/>
      <c r="CU27" s="34"/>
      <c r="CV27" s="34"/>
      <c r="CW27" s="34"/>
      <c r="CX27" s="34"/>
      <c r="CY27" s="34"/>
      <c r="CZ27" s="34"/>
      <c r="DA27" s="34"/>
      <c r="DB27" s="34"/>
      <c r="DC27" s="34"/>
      <c r="DD27" s="34"/>
      <c r="DE27" s="34"/>
      <c r="DF27" s="34"/>
      <c r="DG27" s="34"/>
      <c r="DH27" s="34"/>
      <c r="DI27" s="34"/>
      <c r="DJ27" s="34"/>
      <c r="DK27" s="34"/>
      <c r="DL27" s="34"/>
      <c r="DM27" s="34"/>
      <c r="DN27" s="34"/>
      <c r="DO27" s="34"/>
      <c r="DP27" s="34"/>
      <c r="DQ27" s="34"/>
      <c r="DR27" s="34"/>
      <c r="DS27" s="34"/>
      <c r="DT27" s="34"/>
      <c r="DU27" s="34"/>
      <c r="DV27" s="34"/>
      <c r="DW27" s="34"/>
      <c r="DX27" s="34"/>
      <c r="DY27" s="34"/>
      <c r="DZ27" s="34"/>
      <c r="EA27" s="34"/>
      <c r="EB27" s="34"/>
      <c r="EC27" s="34"/>
      <c r="ED27" s="34"/>
      <c r="EE27" s="34"/>
      <c r="EF27" s="34"/>
      <c r="EG27" s="34"/>
      <c r="EH27" s="34"/>
      <c r="EI27" s="34"/>
      <c r="EJ27" s="34"/>
      <c r="EK27" s="34"/>
      <c r="EL27" s="34"/>
      <c r="EM27" s="34"/>
      <c r="EN27" s="34"/>
      <c r="EO27" s="34"/>
      <c r="EP27" s="34"/>
      <c r="EQ27" s="34"/>
      <c r="ER27" s="34"/>
      <c r="ES27" s="34"/>
      <c r="ET27" s="34"/>
      <c r="EU27" s="34"/>
      <c r="EV27" s="34"/>
      <c r="EW27" s="34"/>
      <c r="EX27" s="34"/>
      <c r="EY27" s="34"/>
      <c r="EZ27" s="34"/>
      <c r="FA27" s="34"/>
      <c r="FB27" s="34"/>
      <c r="FC27" s="34"/>
      <c r="FD27" s="34"/>
      <c r="FE27" s="34"/>
      <c r="FF27" s="34"/>
      <c r="FG27" s="34"/>
      <c r="FH27" s="34"/>
      <c r="FI27" s="34"/>
      <c r="FJ27" s="34"/>
      <c r="FK27" s="34"/>
      <c r="FL27" s="34"/>
      <c r="FM27" s="34"/>
      <c r="FN27" s="34"/>
      <c r="FO27" s="34"/>
      <c r="FP27" s="34"/>
      <c r="FQ27" s="34"/>
      <c r="FR27" s="34"/>
      <c r="FS27" s="34"/>
      <c r="FT27" s="34"/>
      <c r="FU27" s="34"/>
      <c r="FV27" s="34"/>
      <c r="FW27" s="34"/>
      <c r="FX27" s="34"/>
      <c r="FY27" s="34"/>
      <c r="FZ27" s="34"/>
      <c r="GA27" s="34"/>
      <c r="GB27" s="34"/>
      <c r="GC27" s="34"/>
      <c r="GD27" s="34"/>
      <c r="GE27" s="34"/>
      <c r="GF27" s="34"/>
      <c r="GG27" s="34"/>
      <c r="GH27" s="34"/>
      <c r="GI27" s="34"/>
      <c r="GJ27" s="34"/>
      <c r="GK27" s="34"/>
      <c r="GL27" s="34"/>
      <c r="GM27" s="34"/>
      <c r="GN27" s="34"/>
      <c r="GO27" s="34"/>
      <c r="GP27" s="34"/>
      <c r="GQ27" s="34"/>
      <c r="GR27" s="34"/>
      <c r="GS27" s="34"/>
      <c r="GT27" s="34"/>
      <c r="GU27" s="34"/>
      <c r="GV27" s="34"/>
      <c r="GW27" s="34"/>
    </row>
    <row r="28" spans="1:205" s="1" customFormat="1" ht="20.25" customHeight="1">
      <c r="A28" s="17">
        <v>20</v>
      </c>
      <c r="B28" s="18" t="s">
        <v>120</v>
      </c>
      <c r="C28" s="18" t="s">
        <v>88</v>
      </c>
      <c r="D28" s="19" t="s">
        <v>121</v>
      </c>
      <c r="E28" s="20" t="s">
        <v>79</v>
      </c>
      <c r="F28" s="19"/>
      <c r="G28" s="23">
        <v>27.380700000000001</v>
      </c>
      <c r="H28" s="21" t="s">
        <v>26</v>
      </c>
      <c r="I28" s="21" t="s">
        <v>26</v>
      </c>
      <c r="J28" s="21" t="s">
        <v>26</v>
      </c>
      <c r="K28" s="27">
        <v>27.380700000000001</v>
      </c>
      <c r="L28" s="28">
        <f t="shared" si="0"/>
        <v>3.559491</v>
      </c>
      <c r="M28" s="22">
        <f t="shared" si="1"/>
        <v>30.940190999999999</v>
      </c>
      <c r="N28" s="29" t="s">
        <v>116</v>
      </c>
      <c r="O28" s="30"/>
      <c r="P28" s="31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34"/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34"/>
      <c r="DG28" s="34"/>
      <c r="DH28" s="34"/>
      <c r="DI28" s="34"/>
      <c r="DJ28" s="34"/>
      <c r="DK28" s="34"/>
      <c r="DL28" s="34"/>
      <c r="DM28" s="34"/>
      <c r="DN28" s="34"/>
      <c r="DO28" s="34"/>
      <c r="DP28" s="34"/>
      <c r="DQ28" s="34"/>
      <c r="DR28" s="34"/>
      <c r="DS28" s="34"/>
      <c r="DT28" s="34"/>
      <c r="DU28" s="34"/>
      <c r="DV28" s="34"/>
      <c r="DW28" s="34"/>
      <c r="DX28" s="34"/>
      <c r="DY28" s="34"/>
      <c r="DZ28" s="34"/>
      <c r="EA28" s="34"/>
      <c r="EB28" s="34"/>
      <c r="EC28" s="34"/>
      <c r="ED28" s="34"/>
      <c r="EE28" s="34"/>
      <c r="EF28" s="34"/>
      <c r="EG28" s="34"/>
      <c r="EH28" s="34"/>
      <c r="EI28" s="34"/>
      <c r="EJ28" s="34"/>
      <c r="EK28" s="34"/>
      <c r="EL28" s="34"/>
      <c r="EM28" s="34"/>
      <c r="EN28" s="34"/>
      <c r="EO28" s="34"/>
      <c r="EP28" s="34"/>
      <c r="EQ28" s="34"/>
      <c r="ER28" s="34"/>
      <c r="ES28" s="34"/>
      <c r="ET28" s="34"/>
      <c r="EU28" s="34"/>
      <c r="EV28" s="34"/>
      <c r="EW28" s="34"/>
      <c r="EX28" s="34"/>
      <c r="EY28" s="34"/>
      <c r="EZ28" s="34"/>
      <c r="FA28" s="34"/>
      <c r="FB28" s="34"/>
      <c r="FC28" s="34"/>
      <c r="FD28" s="34"/>
      <c r="FE28" s="34"/>
      <c r="FF28" s="34"/>
      <c r="FG28" s="34"/>
      <c r="FH28" s="34"/>
      <c r="FI28" s="34"/>
      <c r="FJ28" s="34"/>
      <c r="FK28" s="34"/>
      <c r="FL28" s="34"/>
      <c r="FM28" s="34"/>
      <c r="FN28" s="34"/>
      <c r="FO28" s="34"/>
      <c r="FP28" s="34"/>
      <c r="FQ28" s="34"/>
      <c r="FR28" s="34"/>
      <c r="FS28" s="34"/>
      <c r="FT28" s="34"/>
      <c r="FU28" s="34"/>
      <c r="FV28" s="34"/>
      <c r="FW28" s="34"/>
      <c r="FX28" s="34"/>
      <c r="FY28" s="34"/>
      <c r="FZ28" s="34"/>
      <c r="GA28" s="34"/>
      <c r="GB28" s="34"/>
      <c r="GC28" s="34"/>
      <c r="GD28" s="34"/>
      <c r="GE28" s="34"/>
      <c r="GF28" s="34"/>
      <c r="GG28" s="34"/>
      <c r="GH28" s="34"/>
      <c r="GI28" s="34"/>
      <c r="GJ28" s="34"/>
      <c r="GK28" s="34"/>
      <c r="GL28" s="34"/>
      <c r="GM28" s="34"/>
      <c r="GN28" s="34"/>
      <c r="GO28" s="34"/>
      <c r="GP28" s="34"/>
      <c r="GQ28" s="34"/>
      <c r="GR28" s="34"/>
      <c r="GS28" s="34"/>
      <c r="GT28" s="34"/>
      <c r="GU28" s="34"/>
      <c r="GV28" s="34"/>
      <c r="GW28" s="34"/>
    </row>
    <row r="29" spans="1:205" s="1" customFormat="1" ht="20.25" customHeight="1">
      <c r="A29" s="17">
        <v>21</v>
      </c>
      <c r="B29" s="18" t="s">
        <v>122</v>
      </c>
      <c r="C29" s="18" t="s">
        <v>123</v>
      </c>
      <c r="D29" s="19" t="s">
        <v>124</v>
      </c>
      <c r="E29" s="20" t="s">
        <v>79</v>
      </c>
      <c r="F29" s="19"/>
      <c r="G29" s="23">
        <v>23.469200000000001</v>
      </c>
      <c r="H29" s="21" t="s">
        <v>26</v>
      </c>
      <c r="I29" s="21" t="s">
        <v>26</v>
      </c>
      <c r="J29" s="21" t="s">
        <v>26</v>
      </c>
      <c r="K29" s="27">
        <v>23.469200000000001</v>
      </c>
      <c r="L29" s="28">
        <f t="shared" si="0"/>
        <v>3.050996</v>
      </c>
      <c r="M29" s="22">
        <f t="shared" si="1"/>
        <v>26.520195999999999</v>
      </c>
      <c r="N29" s="29" t="s">
        <v>116</v>
      </c>
      <c r="O29" s="30"/>
      <c r="P29" s="31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4"/>
      <c r="CR29" s="34"/>
      <c r="CS29" s="34"/>
      <c r="CT29" s="34"/>
      <c r="CU29" s="34"/>
      <c r="CV29" s="34"/>
      <c r="CW29" s="34"/>
      <c r="CX29" s="34"/>
      <c r="CY29" s="34"/>
      <c r="CZ29" s="34"/>
      <c r="DA29" s="34"/>
      <c r="DB29" s="34"/>
      <c r="DC29" s="34"/>
      <c r="DD29" s="34"/>
      <c r="DE29" s="34"/>
      <c r="DF29" s="34"/>
      <c r="DG29" s="34"/>
      <c r="DH29" s="34"/>
      <c r="DI29" s="34"/>
      <c r="DJ29" s="34"/>
      <c r="DK29" s="34"/>
      <c r="DL29" s="34"/>
      <c r="DM29" s="34"/>
      <c r="DN29" s="34"/>
      <c r="DO29" s="34"/>
      <c r="DP29" s="34"/>
      <c r="DQ29" s="34"/>
      <c r="DR29" s="34"/>
      <c r="DS29" s="34"/>
      <c r="DT29" s="34"/>
      <c r="DU29" s="34"/>
      <c r="DV29" s="34"/>
      <c r="DW29" s="34"/>
      <c r="DX29" s="34"/>
      <c r="DY29" s="34"/>
      <c r="DZ29" s="34"/>
      <c r="EA29" s="34"/>
      <c r="EB29" s="34"/>
      <c r="EC29" s="34"/>
      <c r="ED29" s="34"/>
      <c r="EE29" s="34"/>
      <c r="EF29" s="34"/>
      <c r="EG29" s="34"/>
      <c r="EH29" s="34"/>
      <c r="EI29" s="34"/>
      <c r="EJ29" s="34"/>
      <c r="EK29" s="34"/>
      <c r="EL29" s="34"/>
      <c r="EM29" s="34"/>
      <c r="EN29" s="34"/>
      <c r="EO29" s="34"/>
      <c r="EP29" s="34"/>
      <c r="EQ29" s="34"/>
      <c r="ER29" s="34"/>
      <c r="ES29" s="34"/>
      <c r="ET29" s="34"/>
      <c r="EU29" s="34"/>
      <c r="EV29" s="34"/>
      <c r="EW29" s="34"/>
      <c r="EX29" s="34"/>
      <c r="EY29" s="34"/>
      <c r="EZ29" s="34"/>
      <c r="FA29" s="34"/>
      <c r="FB29" s="34"/>
      <c r="FC29" s="34"/>
      <c r="FD29" s="34"/>
      <c r="FE29" s="34"/>
      <c r="FF29" s="34"/>
      <c r="FG29" s="34"/>
      <c r="FH29" s="34"/>
      <c r="FI29" s="34"/>
      <c r="FJ29" s="34"/>
      <c r="FK29" s="34"/>
      <c r="FL29" s="34"/>
      <c r="FM29" s="34"/>
      <c r="FN29" s="34"/>
      <c r="FO29" s="34"/>
      <c r="FP29" s="34"/>
      <c r="FQ29" s="34"/>
      <c r="FR29" s="34"/>
      <c r="FS29" s="34"/>
      <c r="FT29" s="34"/>
      <c r="FU29" s="34"/>
      <c r="FV29" s="34"/>
      <c r="FW29" s="34"/>
      <c r="FX29" s="34"/>
      <c r="FY29" s="34"/>
      <c r="FZ29" s="34"/>
      <c r="GA29" s="34"/>
      <c r="GB29" s="34"/>
      <c r="GC29" s="34"/>
      <c r="GD29" s="34"/>
      <c r="GE29" s="34"/>
      <c r="GF29" s="34"/>
      <c r="GG29" s="34"/>
      <c r="GH29" s="34"/>
      <c r="GI29" s="34"/>
      <c r="GJ29" s="34"/>
      <c r="GK29" s="34"/>
      <c r="GL29" s="34"/>
      <c r="GM29" s="34"/>
      <c r="GN29" s="34"/>
      <c r="GO29" s="34"/>
      <c r="GP29" s="34"/>
      <c r="GQ29" s="34"/>
      <c r="GR29" s="34"/>
      <c r="GS29" s="34"/>
      <c r="GT29" s="34"/>
      <c r="GU29" s="34"/>
      <c r="GV29" s="34"/>
      <c r="GW29" s="34"/>
    </row>
    <row r="30" spans="1:205" s="1" customFormat="1" ht="20.25" customHeight="1">
      <c r="A30" s="17">
        <v>22</v>
      </c>
      <c r="B30" s="18" t="s">
        <v>125</v>
      </c>
      <c r="C30" s="18" t="s">
        <v>126</v>
      </c>
      <c r="D30" s="19" t="s">
        <v>127</v>
      </c>
      <c r="E30" s="20" t="s">
        <v>79</v>
      </c>
      <c r="F30" s="19"/>
      <c r="G30" s="23">
        <v>29.825399999999998</v>
      </c>
      <c r="H30" s="21" t="s">
        <v>26</v>
      </c>
      <c r="I30" s="21" t="s">
        <v>26</v>
      </c>
      <c r="J30" s="21" t="s">
        <v>26</v>
      </c>
      <c r="K30" s="27">
        <v>29.825399999999998</v>
      </c>
      <c r="L30" s="28">
        <f t="shared" si="0"/>
        <v>3.8773019999999998</v>
      </c>
      <c r="M30" s="22">
        <f t="shared" si="1"/>
        <v>33.702702000000002</v>
      </c>
      <c r="N30" s="29" t="s">
        <v>116</v>
      </c>
      <c r="O30" s="30"/>
      <c r="P30" s="31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34"/>
      <c r="DG30" s="34"/>
      <c r="DH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  <c r="DS30" s="34"/>
      <c r="DT30" s="34"/>
      <c r="DU30" s="34"/>
      <c r="DV30" s="34"/>
      <c r="DW30" s="34"/>
      <c r="DX30" s="34"/>
      <c r="DY30" s="34"/>
      <c r="DZ30" s="34"/>
      <c r="EA30" s="34"/>
      <c r="EB30" s="34"/>
      <c r="EC30" s="34"/>
      <c r="ED30" s="34"/>
      <c r="EE30" s="34"/>
      <c r="EF30" s="34"/>
      <c r="EG30" s="34"/>
      <c r="EH30" s="34"/>
      <c r="EI30" s="34"/>
      <c r="EJ30" s="34"/>
      <c r="EK30" s="34"/>
      <c r="EL30" s="34"/>
      <c r="EM30" s="34"/>
      <c r="EN30" s="34"/>
      <c r="EO30" s="34"/>
      <c r="EP30" s="34"/>
      <c r="EQ30" s="34"/>
      <c r="ER30" s="34"/>
      <c r="ES30" s="34"/>
      <c r="ET30" s="34"/>
      <c r="EU30" s="34"/>
      <c r="EV30" s="34"/>
      <c r="EW30" s="34"/>
      <c r="EX30" s="34"/>
      <c r="EY30" s="34"/>
      <c r="EZ30" s="34"/>
      <c r="FA30" s="34"/>
      <c r="FB30" s="34"/>
      <c r="FC30" s="34"/>
      <c r="FD30" s="34"/>
      <c r="FE30" s="34"/>
      <c r="FF30" s="34"/>
      <c r="FG30" s="34"/>
      <c r="FH30" s="34"/>
      <c r="FI30" s="34"/>
      <c r="FJ30" s="34"/>
      <c r="FK30" s="34"/>
      <c r="FL30" s="34"/>
      <c r="FM30" s="34"/>
      <c r="FN30" s="34"/>
      <c r="FO30" s="34"/>
      <c r="FP30" s="34"/>
      <c r="FQ30" s="34"/>
      <c r="FR30" s="34"/>
      <c r="FS30" s="34"/>
      <c r="FT30" s="34"/>
      <c r="FU30" s="34"/>
      <c r="FV30" s="34"/>
      <c r="FW30" s="34"/>
      <c r="FX30" s="34"/>
      <c r="FY30" s="34"/>
      <c r="FZ30" s="34"/>
      <c r="GA30" s="34"/>
      <c r="GB30" s="34"/>
      <c r="GC30" s="34"/>
      <c r="GD30" s="34"/>
      <c r="GE30" s="34"/>
      <c r="GF30" s="34"/>
      <c r="GG30" s="34"/>
      <c r="GH30" s="34"/>
      <c r="GI30" s="34"/>
      <c r="GJ30" s="34"/>
      <c r="GK30" s="34"/>
      <c r="GL30" s="34"/>
      <c r="GM30" s="34"/>
      <c r="GN30" s="34"/>
      <c r="GO30" s="34"/>
      <c r="GP30" s="34"/>
      <c r="GQ30" s="34"/>
      <c r="GR30" s="34"/>
      <c r="GS30" s="34"/>
      <c r="GT30" s="34"/>
      <c r="GU30" s="34"/>
      <c r="GV30" s="34"/>
      <c r="GW30" s="34"/>
    </row>
    <row r="31" spans="1:205" s="1" customFormat="1" ht="20.25" customHeight="1">
      <c r="A31" s="17">
        <v>23</v>
      </c>
      <c r="B31" s="18" t="s">
        <v>128</v>
      </c>
      <c r="C31" s="18" t="s">
        <v>129</v>
      </c>
      <c r="D31" s="19" t="s">
        <v>130</v>
      </c>
      <c r="E31" s="20" t="s">
        <v>79</v>
      </c>
      <c r="F31" s="19"/>
      <c r="G31" s="23">
        <v>30.285</v>
      </c>
      <c r="H31" s="21" t="s">
        <v>26</v>
      </c>
      <c r="I31" s="21" t="s">
        <v>26</v>
      </c>
      <c r="J31" s="21" t="s">
        <v>26</v>
      </c>
      <c r="K31" s="27">
        <v>30.285</v>
      </c>
      <c r="L31" s="28">
        <f t="shared" si="0"/>
        <v>3.9370500000000002</v>
      </c>
      <c r="M31" s="22">
        <f t="shared" si="1"/>
        <v>34.222050000000003</v>
      </c>
      <c r="N31" s="29" t="s">
        <v>116</v>
      </c>
      <c r="O31" s="30"/>
      <c r="P31" s="31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  <c r="CQ31" s="34"/>
      <c r="CR31" s="34"/>
      <c r="CS31" s="34"/>
      <c r="CT31" s="34"/>
      <c r="CU31" s="34"/>
      <c r="CV31" s="34"/>
      <c r="CW31" s="34"/>
      <c r="CX31" s="34"/>
      <c r="CY31" s="34"/>
      <c r="CZ31" s="34"/>
      <c r="DA31" s="34"/>
      <c r="DB31" s="34"/>
      <c r="DC31" s="34"/>
      <c r="DD31" s="34"/>
      <c r="DE31" s="34"/>
      <c r="DF31" s="34"/>
      <c r="DG31" s="34"/>
      <c r="DH31" s="34"/>
      <c r="DI31" s="34"/>
      <c r="DJ31" s="34"/>
      <c r="DK31" s="34"/>
      <c r="DL31" s="34"/>
      <c r="DM31" s="34"/>
      <c r="DN31" s="34"/>
      <c r="DO31" s="34"/>
      <c r="DP31" s="34"/>
      <c r="DQ31" s="34"/>
      <c r="DR31" s="34"/>
      <c r="DS31" s="34"/>
      <c r="DT31" s="34"/>
      <c r="DU31" s="34"/>
      <c r="DV31" s="34"/>
      <c r="DW31" s="34"/>
      <c r="DX31" s="34"/>
      <c r="DY31" s="34"/>
      <c r="DZ31" s="34"/>
      <c r="EA31" s="34"/>
      <c r="EB31" s="34"/>
      <c r="EC31" s="34"/>
      <c r="ED31" s="34"/>
      <c r="EE31" s="34"/>
      <c r="EF31" s="34"/>
      <c r="EG31" s="34"/>
      <c r="EH31" s="34"/>
      <c r="EI31" s="34"/>
      <c r="EJ31" s="34"/>
      <c r="EK31" s="34"/>
      <c r="EL31" s="34"/>
      <c r="EM31" s="34"/>
      <c r="EN31" s="34"/>
      <c r="EO31" s="34"/>
      <c r="EP31" s="34"/>
      <c r="EQ31" s="34"/>
      <c r="ER31" s="34"/>
      <c r="ES31" s="34"/>
      <c r="ET31" s="34"/>
      <c r="EU31" s="34"/>
      <c r="EV31" s="34"/>
      <c r="EW31" s="34"/>
      <c r="EX31" s="34"/>
      <c r="EY31" s="34"/>
      <c r="EZ31" s="34"/>
      <c r="FA31" s="34"/>
      <c r="FB31" s="34"/>
      <c r="FC31" s="34"/>
      <c r="FD31" s="34"/>
      <c r="FE31" s="34"/>
      <c r="FF31" s="34"/>
      <c r="FG31" s="34"/>
      <c r="FH31" s="34"/>
      <c r="FI31" s="34"/>
      <c r="FJ31" s="34"/>
      <c r="FK31" s="34"/>
      <c r="FL31" s="34"/>
      <c r="FM31" s="34"/>
      <c r="FN31" s="34"/>
      <c r="FO31" s="34"/>
      <c r="FP31" s="34"/>
      <c r="FQ31" s="34"/>
      <c r="FR31" s="34"/>
      <c r="FS31" s="34"/>
      <c r="FT31" s="34"/>
      <c r="FU31" s="34"/>
      <c r="FV31" s="34"/>
      <c r="FW31" s="34"/>
      <c r="FX31" s="34"/>
      <c r="FY31" s="34"/>
      <c r="FZ31" s="34"/>
      <c r="GA31" s="34"/>
      <c r="GB31" s="34"/>
      <c r="GC31" s="34"/>
      <c r="GD31" s="34"/>
      <c r="GE31" s="34"/>
      <c r="GF31" s="34"/>
      <c r="GG31" s="34"/>
      <c r="GH31" s="34"/>
      <c r="GI31" s="34"/>
      <c r="GJ31" s="34"/>
      <c r="GK31" s="34"/>
      <c r="GL31" s="34"/>
      <c r="GM31" s="34"/>
      <c r="GN31" s="34"/>
      <c r="GO31" s="34"/>
      <c r="GP31" s="34"/>
      <c r="GQ31" s="34"/>
      <c r="GR31" s="34"/>
      <c r="GS31" s="34"/>
      <c r="GT31" s="34"/>
      <c r="GU31" s="34"/>
      <c r="GV31" s="34"/>
      <c r="GW31" s="34"/>
    </row>
    <row r="32" spans="1:205" s="1" customFormat="1" ht="20.25" customHeight="1">
      <c r="A32" s="17">
        <v>24</v>
      </c>
      <c r="B32" s="18" t="s">
        <v>101</v>
      </c>
      <c r="C32" s="18" t="s">
        <v>131</v>
      </c>
      <c r="D32" s="19" t="s">
        <v>102</v>
      </c>
      <c r="E32" s="20" t="s">
        <v>79</v>
      </c>
      <c r="F32" s="19"/>
      <c r="G32" s="23">
        <v>26.9895</v>
      </c>
      <c r="H32" s="21" t="s">
        <v>26</v>
      </c>
      <c r="I32" s="21" t="s">
        <v>26</v>
      </c>
      <c r="J32" s="21" t="s">
        <v>26</v>
      </c>
      <c r="K32" s="27">
        <v>26.9895</v>
      </c>
      <c r="L32" s="28">
        <f t="shared" si="0"/>
        <v>3.5086349999999999</v>
      </c>
      <c r="M32" s="22">
        <f t="shared" si="1"/>
        <v>30.498135000000001</v>
      </c>
      <c r="N32" s="29" t="s">
        <v>116</v>
      </c>
      <c r="O32" s="30"/>
      <c r="P32" s="31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  <c r="DH32" s="34"/>
      <c r="DI32" s="34"/>
      <c r="DJ32" s="34"/>
      <c r="DK32" s="34"/>
      <c r="DL32" s="34"/>
      <c r="DM32" s="34"/>
      <c r="DN32" s="34"/>
      <c r="DO32" s="34"/>
      <c r="DP32" s="34"/>
      <c r="DQ32" s="34"/>
      <c r="DR32" s="34"/>
      <c r="DS32" s="34"/>
      <c r="DT32" s="34"/>
      <c r="DU32" s="34"/>
      <c r="DV32" s="34"/>
      <c r="DW32" s="34"/>
      <c r="DX32" s="34"/>
      <c r="DY32" s="34"/>
      <c r="DZ32" s="34"/>
      <c r="EA32" s="34"/>
      <c r="EB32" s="34"/>
      <c r="EC32" s="34"/>
      <c r="ED32" s="34"/>
      <c r="EE32" s="34"/>
      <c r="EF32" s="34"/>
      <c r="EG32" s="34"/>
      <c r="EH32" s="34"/>
      <c r="EI32" s="34"/>
      <c r="EJ32" s="34"/>
      <c r="EK32" s="34"/>
      <c r="EL32" s="34"/>
      <c r="EM32" s="34"/>
      <c r="EN32" s="34"/>
      <c r="EO32" s="34"/>
      <c r="EP32" s="34"/>
      <c r="EQ32" s="34"/>
      <c r="ER32" s="34"/>
      <c r="ES32" s="34"/>
      <c r="ET32" s="34"/>
      <c r="EU32" s="34"/>
      <c r="EV32" s="34"/>
      <c r="EW32" s="34"/>
      <c r="EX32" s="34"/>
      <c r="EY32" s="34"/>
      <c r="EZ32" s="34"/>
      <c r="FA32" s="34"/>
      <c r="FB32" s="34"/>
      <c r="FC32" s="34"/>
      <c r="FD32" s="34"/>
      <c r="FE32" s="34"/>
      <c r="FF32" s="34"/>
      <c r="FG32" s="34"/>
      <c r="FH32" s="34"/>
      <c r="FI32" s="34"/>
      <c r="FJ32" s="34"/>
      <c r="FK32" s="34"/>
      <c r="FL32" s="34"/>
      <c r="FM32" s="34"/>
      <c r="FN32" s="34"/>
      <c r="FO32" s="34"/>
      <c r="FP32" s="34"/>
      <c r="FQ32" s="34"/>
      <c r="FR32" s="34"/>
      <c r="FS32" s="34"/>
      <c r="FT32" s="34"/>
      <c r="FU32" s="34"/>
      <c r="FV32" s="34"/>
      <c r="FW32" s="34"/>
      <c r="FX32" s="34"/>
      <c r="FY32" s="34"/>
      <c r="FZ32" s="34"/>
      <c r="GA32" s="34"/>
      <c r="GB32" s="34"/>
      <c r="GC32" s="34"/>
      <c r="GD32" s="34"/>
      <c r="GE32" s="34"/>
      <c r="GF32" s="34"/>
      <c r="GG32" s="34"/>
      <c r="GH32" s="34"/>
      <c r="GI32" s="34"/>
      <c r="GJ32" s="34"/>
      <c r="GK32" s="34"/>
      <c r="GL32" s="34"/>
      <c r="GM32" s="34"/>
      <c r="GN32" s="34"/>
      <c r="GO32" s="34"/>
      <c r="GP32" s="34"/>
      <c r="GQ32" s="34"/>
      <c r="GR32" s="34"/>
      <c r="GS32" s="34"/>
      <c r="GT32" s="34"/>
      <c r="GU32" s="34"/>
      <c r="GV32" s="34"/>
      <c r="GW32" s="34"/>
    </row>
    <row r="33" spans="1:205" s="1" customFormat="1" ht="20.25" customHeight="1">
      <c r="A33" s="17">
        <v>25</v>
      </c>
      <c r="B33" s="18" t="s">
        <v>103</v>
      </c>
      <c r="C33" s="18" t="s">
        <v>132</v>
      </c>
      <c r="D33" s="19" t="s">
        <v>133</v>
      </c>
      <c r="E33" s="20" t="s">
        <v>79</v>
      </c>
      <c r="F33" s="19"/>
      <c r="G33" s="23">
        <v>36.181600000000003</v>
      </c>
      <c r="H33" s="21" t="s">
        <v>26</v>
      </c>
      <c r="I33" s="21" t="s">
        <v>26</v>
      </c>
      <c r="J33" s="21" t="s">
        <v>26</v>
      </c>
      <c r="K33" s="27">
        <v>36.181600000000003</v>
      </c>
      <c r="L33" s="28">
        <f t="shared" si="0"/>
        <v>4.703608</v>
      </c>
      <c r="M33" s="22">
        <f t="shared" si="1"/>
        <v>40.885207999999999</v>
      </c>
      <c r="N33" s="29" t="s">
        <v>116</v>
      </c>
      <c r="O33" s="30"/>
      <c r="P33" s="31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34"/>
      <c r="DG33" s="34"/>
      <c r="DH33" s="34"/>
      <c r="DI33" s="34"/>
      <c r="DJ33" s="34"/>
      <c r="DK33" s="34"/>
      <c r="DL33" s="34"/>
      <c r="DM33" s="34"/>
      <c r="DN33" s="34"/>
      <c r="DO33" s="34"/>
      <c r="DP33" s="34"/>
      <c r="DQ33" s="34"/>
      <c r="DR33" s="34"/>
      <c r="DS33" s="34"/>
      <c r="DT33" s="34"/>
      <c r="DU33" s="34"/>
      <c r="DV33" s="34"/>
      <c r="DW33" s="34"/>
      <c r="DX33" s="34"/>
      <c r="DY33" s="34"/>
      <c r="DZ33" s="34"/>
      <c r="EA33" s="34"/>
      <c r="EB33" s="34"/>
      <c r="EC33" s="34"/>
      <c r="ED33" s="34"/>
      <c r="EE33" s="34"/>
      <c r="EF33" s="34"/>
      <c r="EG33" s="34"/>
      <c r="EH33" s="34"/>
      <c r="EI33" s="34"/>
      <c r="EJ33" s="34"/>
      <c r="EK33" s="34"/>
      <c r="EL33" s="34"/>
      <c r="EM33" s="34"/>
      <c r="EN33" s="34"/>
      <c r="EO33" s="34"/>
      <c r="EP33" s="34"/>
      <c r="EQ33" s="34"/>
      <c r="ER33" s="34"/>
      <c r="ES33" s="34"/>
      <c r="ET33" s="34"/>
      <c r="EU33" s="34"/>
      <c r="EV33" s="34"/>
      <c r="EW33" s="34"/>
      <c r="EX33" s="34"/>
      <c r="EY33" s="34"/>
      <c r="EZ33" s="34"/>
      <c r="FA33" s="34"/>
      <c r="FB33" s="34"/>
      <c r="FC33" s="34"/>
      <c r="FD33" s="34"/>
      <c r="FE33" s="34"/>
      <c r="FF33" s="34"/>
      <c r="FG33" s="34"/>
      <c r="FH33" s="34"/>
      <c r="FI33" s="34"/>
      <c r="FJ33" s="34"/>
      <c r="FK33" s="34"/>
      <c r="FL33" s="34"/>
      <c r="FM33" s="34"/>
      <c r="FN33" s="34"/>
      <c r="FO33" s="34"/>
      <c r="FP33" s="34"/>
      <c r="FQ33" s="34"/>
      <c r="FR33" s="34"/>
      <c r="FS33" s="34"/>
      <c r="FT33" s="34"/>
      <c r="FU33" s="34"/>
      <c r="FV33" s="34"/>
      <c r="FW33" s="34"/>
      <c r="FX33" s="34"/>
      <c r="FY33" s="34"/>
      <c r="FZ33" s="34"/>
      <c r="GA33" s="34"/>
      <c r="GB33" s="34"/>
      <c r="GC33" s="34"/>
      <c r="GD33" s="34"/>
      <c r="GE33" s="34"/>
      <c r="GF33" s="34"/>
      <c r="GG33" s="34"/>
      <c r="GH33" s="34"/>
      <c r="GI33" s="34"/>
      <c r="GJ33" s="34"/>
      <c r="GK33" s="34"/>
      <c r="GL33" s="34"/>
      <c r="GM33" s="34"/>
      <c r="GN33" s="34"/>
      <c r="GO33" s="34"/>
      <c r="GP33" s="34"/>
      <c r="GQ33" s="34"/>
      <c r="GR33" s="34"/>
      <c r="GS33" s="34"/>
      <c r="GT33" s="34"/>
      <c r="GU33" s="34"/>
      <c r="GV33" s="34"/>
      <c r="GW33" s="34"/>
    </row>
    <row r="34" spans="1:205" s="1" customFormat="1" ht="20.25" customHeight="1">
      <c r="A34" s="17">
        <v>26</v>
      </c>
      <c r="B34" s="18" t="s">
        <v>105</v>
      </c>
      <c r="C34" s="18" t="s">
        <v>77</v>
      </c>
      <c r="D34" s="19" t="s">
        <v>134</v>
      </c>
      <c r="E34" s="20" t="s">
        <v>79</v>
      </c>
      <c r="F34" s="19"/>
      <c r="G34" s="23">
        <v>18.579799999999999</v>
      </c>
      <c r="H34" s="21" t="s">
        <v>26</v>
      </c>
      <c r="I34" s="21" t="s">
        <v>26</v>
      </c>
      <c r="J34" s="21" t="s">
        <v>26</v>
      </c>
      <c r="K34" s="27">
        <v>18.579799999999999</v>
      </c>
      <c r="L34" s="28">
        <f t="shared" si="0"/>
        <v>2.4153739999999999</v>
      </c>
      <c r="M34" s="22">
        <f t="shared" si="1"/>
        <v>20.995173999999999</v>
      </c>
      <c r="N34" s="29" t="s">
        <v>116</v>
      </c>
      <c r="O34" s="30"/>
      <c r="P34" s="31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4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  <c r="EL34" s="34"/>
      <c r="EM34" s="34"/>
      <c r="EN34" s="34"/>
      <c r="EO34" s="34"/>
      <c r="EP34" s="34"/>
      <c r="EQ34" s="34"/>
      <c r="ER34" s="34"/>
      <c r="ES34" s="34"/>
      <c r="ET34" s="34"/>
      <c r="EU34" s="34"/>
      <c r="EV34" s="34"/>
      <c r="EW34" s="34"/>
      <c r="EX34" s="34"/>
      <c r="EY34" s="34"/>
      <c r="EZ34" s="34"/>
      <c r="FA34" s="34"/>
      <c r="FB34" s="34"/>
      <c r="FC34" s="34"/>
      <c r="FD34" s="34"/>
      <c r="FE34" s="34"/>
      <c r="FF34" s="34"/>
      <c r="FG34" s="34"/>
      <c r="FH34" s="34"/>
      <c r="FI34" s="34"/>
      <c r="FJ34" s="34"/>
      <c r="FK34" s="34"/>
      <c r="FL34" s="34"/>
      <c r="FM34" s="34"/>
      <c r="FN34" s="34"/>
      <c r="FO34" s="34"/>
      <c r="FP34" s="34"/>
      <c r="FQ34" s="34"/>
      <c r="FR34" s="34"/>
      <c r="FS34" s="34"/>
      <c r="FT34" s="34"/>
      <c r="FU34" s="34"/>
      <c r="FV34" s="34"/>
      <c r="FW34" s="34"/>
      <c r="FX34" s="34"/>
      <c r="FY34" s="34"/>
      <c r="FZ34" s="34"/>
      <c r="GA34" s="34"/>
      <c r="GB34" s="34"/>
      <c r="GC34" s="34"/>
      <c r="GD34" s="34"/>
      <c r="GE34" s="34"/>
      <c r="GF34" s="34"/>
      <c r="GG34" s="34"/>
      <c r="GH34" s="34"/>
      <c r="GI34" s="34"/>
      <c r="GJ34" s="34"/>
      <c r="GK34" s="34"/>
      <c r="GL34" s="34"/>
      <c r="GM34" s="34"/>
      <c r="GN34" s="34"/>
      <c r="GO34" s="34"/>
      <c r="GP34" s="34"/>
      <c r="GQ34" s="34"/>
      <c r="GR34" s="34"/>
      <c r="GS34" s="34"/>
      <c r="GT34" s="34"/>
      <c r="GU34" s="34"/>
      <c r="GV34" s="34"/>
      <c r="GW34" s="34"/>
    </row>
    <row r="35" spans="1:205" s="1" customFormat="1" ht="20.25" customHeight="1">
      <c r="A35" s="17">
        <v>27</v>
      </c>
      <c r="B35" s="18" t="s">
        <v>135</v>
      </c>
      <c r="C35" s="18" t="s">
        <v>77</v>
      </c>
      <c r="D35" s="19" t="s">
        <v>136</v>
      </c>
      <c r="E35" s="20" t="s">
        <v>79</v>
      </c>
      <c r="F35" s="19"/>
      <c r="G35" s="23">
        <v>22.491299999999999</v>
      </c>
      <c r="H35" s="21" t="s">
        <v>26</v>
      </c>
      <c r="I35" s="21" t="s">
        <v>26</v>
      </c>
      <c r="J35" s="21" t="s">
        <v>26</v>
      </c>
      <c r="K35" s="27">
        <v>22.491299999999999</v>
      </c>
      <c r="L35" s="28">
        <f t="shared" si="0"/>
        <v>2.9238689999999998</v>
      </c>
      <c r="M35" s="22">
        <f t="shared" si="1"/>
        <v>25.415168999999999</v>
      </c>
      <c r="N35" s="29" t="s">
        <v>116</v>
      </c>
      <c r="O35" s="30"/>
      <c r="P35" s="31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4"/>
      <c r="DE35" s="34"/>
      <c r="DF35" s="34"/>
      <c r="DG35" s="34"/>
      <c r="DH35" s="34"/>
      <c r="DI35" s="34"/>
      <c r="DJ35" s="34"/>
      <c r="DK35" s="34"/>
      <c r="DL35" s="34"/>
      <c r="DM35" s="34"/>
      <c r="DN35" s="34"/>
      <c r="DO35" s="34"/>
      <c r="DP35" s="34"/>
      <c r="DQ35" s="34"/>
      <c r="DR35" s="34"/>
      <c r="DS35" s="34"/>
      <c r="DT35" s="34"/>
      <c r="DU35" s="34"/>
      <c r="DV35" s="34"/>
      <c r="DW35" s="34"/>
      <c r="DX35" s="34"/>
      <c r="DY35" s="34"/>
      <c r="DZ35" s="34"/>
      <c r="EA35" s="34"/>
      <c r="EB35" s="34"/>
      <c r="EC35" s="34"/>
      <c r="ED35" s="34"/>
      <c r="EE35" s="34"/>
      <c r="EF35" s="34"/>
      <c r="EG35" s="34"/>
      <c r="EH35" s="34"/>
      <c r="EI35" s="34"/>
      <c r="EJ35" s="34"/>
      <c r="EK35" s="34"/>
      <c r="EL35" s="34"/>
      <c r="EM35" s="34"/>
      <c r="EN35" s="34"/>
      <c r="EO35" s="34"/>
      <c r="EP35" s="34"/>
      <c r="EQ35" s="34"/>
      <c r="ER35" s="34"/>
      <c r="ES35" s="34"/>
      <c r="ET35" s="34"/>
      <c r="EU35" s="34"/>
      <c r="EV35" s="34"/>
      <c r="EW35" s="34"/>
      <c r="EX35" s="34"/>
      <c r="EY35" s="34"/>
      <c r="EZ35" s="34"/>
      <c r="FA35" s="34"/>
      <c r="FB35" s="34"/>
      <c r="FC35" s="34"/>
      <c r="FD35" s="34"/>
      <c r="FE35" s="34"/>
      <c r="FF35" s="34"/>
      <c r="FG35" s="34"/>
      <c r="FH35" s="34"/>
      <c r="FI35" s="34"/>
      <c r="FJ35" s="34"/>
      <c r="FK35" s="34"/>
      <c r="FL35" s="34"/>
      <c r="FM35" s="34"/>
      <c r="FN35" s="34"/>
      <c r="FO35" s="34"/>
      <c r="FP35" s="34"/>
      <c r="FQ35" s="34"/>
      <c r="FR35" s="34"/>
      <c r="FS35" s="34"/>
      <c r="FT35" s="34"/>
      <c r="FU35" s="34"/>
      <c r="FV35" s="34"/>
      <c r="FW35" s="34"/>
      <c r="FX35" s="34"/>
      <c r="FY35" s="34"/>
      <c r="FZ35" s="34"/>
      <c r="GA35" s="34"/>
      <c r="GB35" s="34"/>
      <c r="GC35" s="34"/>
      <c r="GD35" s="34"/>
      <c r="GE35" s="34"/>
      <c r="GF35" s="34"/>
      <c r="GG35" s="34"/>
      <c r="GH35" s="34"/>
      <c r="GI35" s="34"/>
      <c r="GJ35" s="34"/>
      <c r="GK35" s="34"/>
      <c r="GL35" s="34"/>
      <c r="GM35" s="34"/>
      <c r="GN35" s="34"/>
      <c r="GO35" s="34"/>
      <c r="GP35" s="34"/>
      <c r="GQ35" s="34"/>
      <c r="GR35" s="34"/>
      <c r="GS35" s="34"/>
      <c r="GT35" s="34"/>
      <c r="GU35" s="34"/>
      <c r="GV35" s="34"/>
      <c r="GW35" s="34"/>
    </row>
    <row r="36" spans="1:205" s="1" customFormat="1" ht="20.25" customHeight="1">
      <c r="A36" s="17">
        <v>28</v>
      </c>
      <c r="B36" s="18" t="s">
        <v>137</v>
      </c>
      <c r="C36" s="18" t="s">
        <v>77</v>
      </c>
      <c r="D36" s="19" t="s">
        <v>138</v>
      </c>
      <c r="E36" s="20" t="s">
        <v>79</v>
      </c>
      <c r="F36" s="19"/>
      <c r="G36" s="23">
        <v>18.579799999999999</v>
      </c>
      <c r="H36" s="21" t="s">
        <v>26</v>
      </c>
      <c r="I36" s="21" t="s">
        <v>26</v>
      </c>
      <c r="J36" s="21" t="s">
        <v>26</v>
      </c>
      <c r="K36" s="27">
        <v>18.579799999999999</v>
      </c>
      <c r="L36" s="28">
        <f t="shared" si="0"/>
        <v>2.4153739999999999</v>
      </c>
      <c r="M36" s="22">
        <f t="shared" si="1"/>
        <v>20.995173999999999</v>
      </c>
      <c r="N36" s="29" t="s">
        <v>116</v>
      </c>
      <c r="O36" s="30"/>
      <c r="P36" s="31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34"/>
      <c r="DA36" s="34"/>
      <c r="DB36" s="34"/>
      <c r="DC36" s="34"/>
      <c r="DD36" s="34"/>
      <c r="DE36" s="34"/>
      <c r="DF36" s="34"/>
      <c r="DG36" s="34"/>
      <c r="DH36" s="34"/>
      <c r="DI36" s="34"/>
      <c r="DJ36" s="34"/>
      <c r="DK36" s="34"/>
      <c r="DL36" s="34"/>
      <c r="DM36" s="34"/>
      <c r="DN36" s="34"/>
      <c r="DO36" s="34"/>
      <c r="DP36" s="34"/>
      <c r="DQ36" s="34"/>
      <c r="DR36" s="34"/>
      <c r="DS36" s="34"/>
      <c r="DT36" s="34"/>
      <c r="DU36" s="34"/>
      <c r="DV36" s="34"/>
      <c r="DW36" s="34"/>
      <c r="DX36" s="34"/>
      <c r="DY36" s="34"/>
      <c r="DZ36" s="34"/>
      <c r="EA36" s="34"/>
      <c r="EB36" s="34"/>
      <c r="EC36" s="34"/>
      <c r="ED36" s="34"/>
      <c r="EE36" s="34"/>
      <c r="EF36" s="34"/>
      <c r="EG36" s="34"/>
      <c r="EH36" s="34"/>
      <c r="EI36" s="34"/>
      <c r="EJ36" s="34"/>
      <c r="EK36" s="34"/>
      <c r="EL36" s="34"/>
      <c r="EM36" s="34"/>
      <c r="EN36" s="34"/>
      <c r="EO36" s="34"/>
      <c r="EP36" s="34"/>
      <c r="EQ36" s="34"/>
      <c r="ER36" s="34"/>
      <c r="ES36" s="34"/>
      <c r="ET36" s="34"/>
      <c r="EU36" s="34"/>
      <c r="EV36" s="34"/>
      <c r="EW36" s="34"/>
      <c r="EX36" s="34"/>
      <c r="EY36" s="34"/>
      <c r="EZ36" s="34"/>
      <c r="FA36" s="34"/>
      <c r="FB36" s="34"/>
      <c r="FC36" s="34"/>
      <c r="FD36" s="34"/>
      <c r="FE36" s="34"/>
      <c r="FF36" s="34"/>
      <c r="FG36" s="34"/>
      <c r="FH36" s="34"/>
      <c r="FI36" s="34"/>
      <c r="FJ36" s="34"/>
      <c r="FK36" s="34"/>
      <c r="FL36" s="34"/>
      <c r="FM36" s="34"/>
      <c r="FN36" s="34"/>
      <c r="FO36" s="34"/>
      <c r="FP36" s="34"/>
      <c r="FQ36" s="34"/>
      <c r="FR36" s="34"/>
      <c r="FS36" s="34"/>
      <c r="FT36" s="34"/>
      <c r="FU36" s="34"/>
      <c r="FV36" s="34"/>
      <c r="FW36" s="34"/>
      <c r="FX36" s="34"/>
      <c r="FY36" s="34"/>
      <c r="FZ36" s="34"/>
      <c r="GA36" s="34"/>
      <c r="GB36" s="34"/>
      <c r="GC36" s="34"/>
      <c r="GD36" s="34"/>
      <c r="GE36" s="34"/>
      <c r="GF36" s="34"/>
      <c r="GG36" s="34"/>
      <c r="GH36" s="34"/>
      <c r="GI36" s="34"/>
      <c r="GJ36" s="34"/>
      <c r="GK36" s="34"/>
      <c r="GL36" s="34"/>
      <c r="GM36" s="34"/>
      <c r="GN36" s="34"/>
      <c r="GO36" s="34"/>
      <c r="GP36" s="34"/>
      <c r="GQ36" s="34"/>
      <c r="GR36" s="34"/>
      <c r="GS36" s="34"/>
      <c r="GT36" s="34"/>
      <c r="GU36" s="34"/>
      <c r="GV36" s="34"/>
      <c r="GW36" s="34"/>
    </row>
    <row r="37" spans="1:205" s="1" customFormat="1" ht="20.25" customHeight="1">
      <c r="A37" s="17">
        <v>29</v>
      </c>
      <c r="B37" s="18" t="s">
        <v>139</v>
      </c>
      <c r="C37" s="18" t="s">
        <v>77</v>
      </c>
      <c r="D37" s="19" t="s">
        <v>140</v>
      </c>
      <c r="E37" s="20" t="s">
        <v>79</v>
      </c>
      <c r="F37" s="19"/>
      <c r="G37" s="23">
        <v>35.203800000000001</v>
      </c>
      <c r="H37" s="21" t="s">
        <v>26</v>
      </c>
      <c r="I37" s="21" t="s">
        <v>26</v>
      </c>
      <c r="J37" s="21" t="s">
        <v>26</v>
      </c>
      <c r="K37" s="27">
        <v>35.203800000000001</v>
      </c>
      <c r="L37" s="28">
        <f t="shared" si="0"/>
        <v>4.5764940000000003</v>
      </c>
      <c r="M37" s="22">
        <f t="shared" si="1"/>
        <v>39.780293999999998</v>
      </c>
      <c r="N37" s="29" t="s">
        <v>116</v>
      </c>
      <c r="O37" s="30"/>
      <c r="P37" s="31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4"/>
      <c r="DT37" s="34"/>
      <c r="DU37" s="34"/>
      <c r="DV37" s="34"/>
      <c r="DW37" s="34"/>
      <c r="DX37" s="34"/>
      <c r="DY37" s="34"/>
      <c r="DZ37" s="34"/>
      <c r="EA37" s="34"/>
      <c r="EB37" s="34"/>
      <c r="EC37" s="34"/>
      <c r="ED37" s="34"/>
      <c r="EE37" s="34"/>
      <c r="EF37" s="34"/>
      <c r="EG37" s="34"/>
      <c r="EH37" s="34"/>
      <c r="EI37" s="34"/>
      <c r="EJ37" s="34"/>
      <c r="EK37" s="34"/>
      <c r="EL37" s="34"/>
      <c r="EM37" s="34"/>
      <c r="EN37" s="34"/>
      <c r="EO37" s="34"/>
      <c r="EP37" s="34"/>
      <c r="EQ37" s="34"/>
      <c r="ER37" s="34"/>
      <c r="ES37" s="34"/>
      <c r="ET37" s="34"/>
      <c r="EU37" s="34"/>
      <c r="EV37" s="34"/>
      <c r="EW37" s="34"/>
      <c r="EX37" s="34"/>
      <c r="EY37" s="34"/>
      <c r="EZ37" s="34"/>
      <c r="FA37" s="34"/>
      <c r="FB37" s="34"/>
      <c r="FC37" s="34"/>
      <c r="FD37" s="34"/>
      <c r="FE37" s="34"/>
      <c r="FF37" s="34"/>
      <c r="FG37" s="34"/>
      <c r="FH37" s="34"/>
      <c r="FI37" s="34"/>
      <c r="FJ37" s="34"/>
      <c r="FK37" s="34"/>
      <c r="FL37" s="34"/>
      <c r="FM37" s="34"/>
      <c r="FN37" s="34"/>
      <c r="FO37" s="34"/>
      <c r="FP37" s="34"/>
      <c r="FQ37" s="34"/>
      <c r="FR37" s="34"/>
      <c r="FS37" s="34"/>
      <c r="FT37" s="34"/>
      <c r="FU37" s="34"/>
      <c r="FV37" s="34"/>
      <c r="FW37" s="34"/>
      <c r="FX37" s="34"/>
      <c r="FY37" s="34"/>
      <c r="FZ37" s="34"/>
      <c r="GA37" s="34"/>
      <c r="GB37" s="34"/>
      <c r="GC37" s="34"/>
      <c r="GD37" s="34"/>
      <c r="GE37" s="34"/>
      <c r="GF37" s="34"/>
      <c r="GG37" s="34"/>
      <c r="GH37" s="34"/>
      <c r="GI37" s="34"/>
      <c r="GJ37" s="34"/>
      <c r="GK37" s="34"/>
      <c r="GL37" s="34"/>
      <c r="GM37" s="34"/>
      <c r="GN37" s="34"/>
      <c r="GO37" s="34"/>
      <c r="GP37" s="34"/>
      <c r="GQ37" s="34"/>
      <c r="GR37" s="34"/>
      <c r="GS37" s="34"/>
      <c r="GT37" s="34"/>
      <c r="GU37" s="34"/>
      <c r="GV37" s="34"/>
      <c r="GW37" s="34"/>
    </row>
    <row r="38" spans="1:205" s="1" customFormat="1" ht="20.25" customHeight="1">
      <c r="A38" s="17">
        <v>30</v>
      </c>
      <c r="B38" s="18" t="s">
        <v>141</v>
      </c>
      <c r="C38" s="18" t="s">
        <v>77</v>
      </c>
      <c r="D38" s="19" t="s">
        <v>142</v>
      </c>
      <c r="E38" s="20" t="s">
        <v>79</v>
      </c>
      <c r="F38" s="19"/>
      <c r="G38" s="23">
        <v>28.358599999999999</v>
      </c>
      <c r="H38" s="21" t="s">
        <v>26</v>
      </c>
      <c r="I38" s="21" t="s">
        <v>26</v>
      </c>
      <c r="J38" s="21" t="s">
        <v>26</v>
      </c>
      <c r="K38" s="27">
        <v>28.358599999999999</v>
      </c>
      <c r="L38" s="28">
        <f t="shared" si="0"/>
        <v>3.6866180000000002</v>
      </c>
      <c r="M38" s="22">
        <f t="shared" si="1"/>
        <v>32.045217999999998</v>
      </c>
      <c r="N38" s="29" t="s">
        <v>116</v>
      </c>
      <c r="O38" s="30"/>
      <c r="P38" s="31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34"/>
      <c r="DS38" s="34"/>
      <c r="DT38" s="34"/>
      <c r="DU38" s="34"/>
      <c r="DV38" s="34"/>
      <c r="DW38" s="34"/>
      <c r="DX38" s="34"/>
      <c r="DY38" s="34"/>
      <c r="DZ38" s="34"/>
      <c r="EA38" s="34"/>
      <c r="EB38" s="34"/>
      <c r="EC38" s="34"/>
      <c r="ED38" s="34"/>
      <c r="EE38" s="34"/>
      <c r="EF38" s="34"/>
      <c r="EG38" s="34"/>
      <c r="EH38" s="34"/>
      <c r="EI38" s="34"/>
      <c r="EJ38" s="34"/>
      <c r="EK38" s="34"/>
      <c r="EL38" s="34"/>
      <c r="EM38" s="34"/>
      <c r="EN38" s="34"/>
      <c r="EO38" s="34"/>
      <c r="EP38" s="34"/>
      <c r="EQ38" s="34"/>
      <c r="ER38" s="34"/>
      <c r="ES38" s="34"/>
      <c r="ET38" s="34"/>
      <c r="EU38" s="34"/>
      <c r="EV38" s="34"/>
      <c r="EW38" s="34"/>
      <c r="EX38" s="34"/>
      <c r="EY38" s="34"/>
      <c r="EZ38" s="34"/>
      <c r="FA38" s="34"/>
      <c r="FB38" s="34"/>
      <c r="FC38" s="34"/>
      <c r="FD38" s="34"/>
      <c r="FE38" s="34"/>
      <c r="FF38" s="34"/>
      <c r="FG38" s="34"/>
      <c r="FH38" s="34"/>
      <c r="FI38" s="34"/>
      <c r="FJ38" s="34"/>
      <c r="FK38" s="34"/>
      <c r="FL38" s="34"/>
      <c r="FM38" s="34"/>
      <c r="FN38" s="34"/>
      <c r="FO38" s="34"/>
      <c r="FP38" s="34"/>
      <c r="FQ38" s="34"/>
      <c r="FR38" s="34"/>
      <c r="FS38" s="34"/>
      <c r="FT38" s="34"/>
      <c r="FU38" s="34"/>
      <c r="FV38" s="34"/>
      <c r="FW38" s="34"/>
      <c r="FX38" s="34"/>
      <c r="FY38" s="34"/>
      <c r="FZ38" s="34"/>
      <c r="GA38" s="34"/>
      <c r="GB38" s="34"/>
      <c r="GC38" s="34"/>
      <c r="GD38" s="34"/>
      <c r="GE38" s="34"/>
      <c r="GF38" s="34"/>
      <c r="GG38" s="34"/>
      <c r="GH38" s="34"/>
      <c r="GI38" s="34"/>
      <c r="GJ38" s="34"/>
      <c r="GK38" s="34"/>
      <c r="GL38" s="34"/>
      <c r="GM38" s="34"/>
      <c r="GN38" s="34"/>
      <c r="GO38" s="34"/>
      <c r="GP38" s="34"/>
      <c r="GQ38" s="34"/>
      <c r="GR38" s="34"/>
      <c r="GS38" s="34"/>
      <c r="GT38" s="34"/>
      <c r="GU38" s="34"/>
      <c r="GV38" s="34"/>
      <c r="GW38" s="34"/>
    </row>
    <row r="39" spans="1:205" s="1" customFormat="1" ht="20.25" customHeight="1">
      <c r="A39" s="17">
        <v>31</v>
      </c>
      <c r="B39" s="18" t="s">
        <v>143</v>
      </c>
      <c r="C39" s="18" t="s">
        <v>77</v>
      </c>
      <c r="D39" s="19" t="s">
        <v>144</v>
      </c>
      <c r="E39" s="20" t="s">
        <v>79</v>
      </c>
      <c r="F39" s="19"/>
      <c r="G39" s="23">
        <v>28.358599999999999</v>
      </c>
      <c r="H39" s="21" t="s">
        <v>26</v>
      </c>
      <c r="I39" s="21" t="s">
        <v>26</v>
      </c>
      <c r="J39" s="21" t="s">
        <v>26</v>
      </c>
      <c r="K39" s="27">
        <v>28.358599999999999</v>
      </c>
      <c r="L39" s="28">
        <f t="shared" si="0"/>
        <v>3.6866180000000002</v>
      </c>
      <c r="M39" s="22">
        <f t="shared" si="1"/>
        <v>32.045217999999998</v>
      </c>
      <c r="N39" s="29" t="s">
        <v>116</v>
      </c>
      <c r="O39" s="30"/>
      <c r="P39" s="31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4"/>
      <c r="DQ39" s="34"/>
      <c r="DR39" s="34"/>
      <c r="DS39" s="34"/>
      <c r="DT39" s="34"/>
      <c r="DU39" s="34"/>
      <c r="DV39" s="34"/>
      <c r="DW39" s="34"/>
      <c r="DX39" s="34"/>
      <c r="DY39" s="34"/>
      <c r="DZ39" s="34"/>
      <c r="EA39" s="34"/>
      <c r="EB39" s="34"/>
      <c r="EC39" s="34"/>
      <c r="ED39" s="34"/>
      <c r="EE39" s="34"/>
      <c r="EF39" s="34"/>
      <c r="EG39" s="34"/>
      <c r="EH39" s="34"/>
      <c r="EI39" s="34"/>
      <c r="EJ39" s="34"/>
      <c r="EK39" s="34"/>
      <c r="EL39" s="34"/>
      <c r="EM39" s="34"/>
      <c r="EN39" s="34"/>
      <c r="EO39" s="34"/>
      <c r="EP39" s="34"/>
      <c r="EQ39" s="34"/>
      <c r="ER39" s="34"/>
      <c r="ES39" s="34"/>
      <c r="ET39" s="34"/>
      <c r="EU39" s="34"/>
      <c r="EV39" s="34"/>
      <c r="EW39" s="34"/>
      <c r="EX39" s="34"/>
      <c r="EY39" s="34"/>
      <c r="EZ39" s="34"/>
      <c r="FA39" s="34"/>
      <c r="FB39" s="34"/>
      <c r="FC39" s="34"/>
      <c r="FD39" s="34"/>
      <c r="FE39" s="34"/>
      <c r="FF39" s="34"/>
      <c r="FG39" s="34"/>
      <c r="FH39" s="34"/>
      <c r="FI39" s="34"/>
      <c r="FJ39" s="34"/>
      <c r="FK39" s="34"/>
      <c r="FL39" s="34"/>
      <c r="FM39" s="34"/>
      <c r="FN39" s="34"/>
      <c r="FO39" s="34"/>
      <c r="FP39" s="34"/>
      <c r="FQ39" s="34"/>
      <c r="FR39" s="34"/>
      <c r="FS39" s="34"/>
      <c r="FT39" s="34"/>
      <c r="FU39" s="34"/>
      <c r="FV39" s="34"/>
      <c r="FW39" s="34"/>
      <c r="FX39" s="34"/>
      <c r="FY39" s="34"/>
      <c r="FZ39" s="34"/>
      <c r="GA39" s="34"/>
      <c r="GB39" s="34"/>
      <c r="GC39" s="34"/>
      <c r="GD39" s="34"/>
      <c r="GE39" s="34"/>
      <c r="GF39" s="34"/>
      <c r="GG39" s="34"/>
      <c r="GH39" s="34"/>
      <c r="GI39" s="34"/>
      <c r="GJ39" s="34"/>
      <c r="GK39" s="34"/>
      <c r="GL39" s="34"/>
      <c r="GM39" s="34"/>
      <c r="GN39" s="34"/>
      <c r="GO39" s="34"/>
      <c r="GP39" s="34"/>
      <c r="GQ39" s="34"/>
      <c r="GR39" s="34"/>
      <c r="GS39" s="34"/>
      <c r="GT39" s="34"/>
      <c r="GU39" s="34"/>
      <c r="GV39" s="34"/>
      <c r="GW39" s="34"/>
    </row>
    <row r="40" spans="1:205" s="1" customFormat="1" ht="20.25" customHeight="1">
      <c r="A40" s="17">
        <v>32</v>
      </c>
      <c r="B40" s="18" t="s">
        <v>145</v>
      </c>
      <c r="C40" s="18" t="s">
        <v>77</v>
      </c>
      <c r="D40" s="19" t="s">
        <v>146</v>
      </c>
      <c r="E40" s="20" t="s">
        <v>79</v>
      </c>
      <c r="F40" s="19"/>
      <c r="G40" s="23">
        <v>22.686900000000001</v>
      </c>
      <c r="H40" s="21" t="s">
        <v>26</v>
      </c>
      <c r="I40" s="21" t="s">
        <v>26</v>
      </c>
      <c r="J40" s="21" t="s">
        <v>26</v>
      </c>
      <c r="K40" s="27">
        <v>22.686900000000001</v>
      </c>
      <c r="L40" s="28">
        <f t="shared" si="0"/>
        <v>2.9492970000000001</v>
      </c>
      <c r="M40" s="22">
        <f t="shared" si="1"/>
        <v>25.636196999999999</v>
      </c>
      <c r="N40" s="29" t="s">
        <v>116</v>
      </c>
      <c r="O40" s="30"/>
      <c r="P40" s="31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4"/>
      <c r="CG40" s="34"/>
      <c r="CH40" s="34"/>
      <c r="CI40" s="34"/>
      <c r="CJ40" s="34"/>
      <c r="CK40" s="34"/>
      <c r="CL40" s="34"/>
      <c r="CM40" s="34"/>
      <c r="CN40" s="34"/>
      <c r="CO40" s="34"/>
      <c r="CP40" s="34"/>
      <c r="CQ40" s="34"/>
      <c r="CR40" s="34"/>
      <c r="CS40" s="34"/>
      <c r="CT40" s="34"/>
      <c r="CU40" s="34"/>
      <c r="CV40" s="34"/>
      <c r="CW40" s="34"/>
      <c r="CX40" s="34"/>
      <c r="CY40" s="34"/>
      <c r="CZ40" s="34"/>
      <c r="DA40" s="34"/>
      <c r="DB40" s="34"/>
      <c r="DC40" s="34"/>
      <c r="DD40" s="34"/>
      <c r="DE40" s="34"/>
      <c r="DF40" s="34"/>
      <c r="DG40" s="34"/>
      <c r="DH40" s="34"/>
      <c r="DI40" s="34"/>
      <c r="DJ40" s="34"/>
      <c r="DK40" s="34"/>
      <c r="DL40" s="34"/>
      <c r="DM40" s="34"/>
      <c r="DN40" s="34"/>
      <c r="DO40" s="34"/>
      <c r="DP40" s="34"/>
      <c r="DQ40" s="34"/>
      <c r="DR40" s="34"/>
      <c r="DS40" s="34"/>
      <c r="DT40" s="34"/>
      <c r="DU40" s="34"/>
      <c r="DV40" s="34"/>
      <c r="DW40" s="34"/>
      <c r="DX40" s="34"/>
      <c r="DY40" s="34"/>
      <c r="DZ40" s="34"/>
      <c r="EA40" s="34"/>
      <c r="EB40" s="34"/>
      <c r="EC40" s="34"/>
      <c r="ED40" s="34"/>
      <c r="EE40" s="34"/>
      <c r="EF40" s="34"/>
      <c r="EG40" s="34"/>
      <c r="EH40" s="34"/>
      <c r="EI40" s="34"/>
      <c r="EJ40" s="34"/>
      <c r="EK40" s="34"/>
      <c r="EL40" s="34"/>
      <c r="EM40" s="34"/>
      <c r="EN40" s="34"/>
      <c r="EO40" s="34"/>
      <c r="EP40" s="34"/>
      <c r="EQ40" s="34"/>
      <c r="ER40" s="34"/>
      <c r="ES40" s="34"/>
      <c r="ET40" s="34"/>
      <c r="EU40" s="34"/>
      <c r="EV40" s="34"/>
      <c r="EW40" s="34"/>
      <c r="EX40" s="34"/>
      <c r="EY40" s="34"/>
      <c r="EZ40" s="34"/>
      <c r="FA40" s="34"/>
      <c r="FB40" s="34"/>
      <c r="FC40" s="34"/>
      <c r="FD40" s="34"/>
      <c r="FE40" s="34"/>
      <c r="FF40" s="34"/>
      <c r="FG40" s="34"/>
      <c r="FH40" s="34"/>
      <c r="FI40" s="34"/>
      <c r="FJ40" s="34"/>
      <c r="FK40" s="34"/>
      <c r="FL40" s="34"/>
      <c r="FM40" s="34"/>
      <c r="FN40" s="34"/>
      <c r="FO40" s="34"/>
      <c r="FP40" s="34"/>
      <c r="FQ40" s="34"/>
      <c r="FR40" s="34"/>
      <c r="FS40" s="34"/>
      <c r="FT40" s="34"/>
      <c r="FU40" s="34"/>
      <c r="FV40" s="34"/>
      <c r="FW40" s="34"/>
      <c r="FX40" s="34"/>
      <c r="FY40" s="34"/>
      <c r="FZ40" s="34"/>
      <c r="GA40" s="34"/>
      <c r="GB40" s="34"/>
      <c r="GC40" s="34"/>
      <c r="GD40" s="34"/>
      <c r="GE40" s="34"/>
      <c r="GF40" s="34"/>
      <c r="GG40" s="34"/>
      <c r="GH40" s="34"/>
      <c r="GI40" s="34"/>
      <c r="GJ40" s="34"/>
      <c r="GK40" s="34"/>
      <c r="GL40" s="34"/>
      <c r="GM40" s="34"/>
      <c r="GN40" s="34"/>
      <c r="GO40" s="34"/>
      <c r="GP40" s="34"/>
      <c r="GQ40" s="34"/>
      <c r="GR40" s="34"/>
      <c r="GS40" s="34"/>
      <c r="GT40" s="34"/>
      <c r="GU40" s="34"/>
      <c r="GV40" s="34"/>
      <c r="GW40" s="34"/>
    </row>
    <row r="41" spans="1:205" s="1" customFormat="1" ht="20.25" customHeight="1">
      <c r="A41" s="17">
        <v>33</v>
      </c>
      <c r="B41" s="18" t="s">
        <v>147</v>
      </c>
      <c r="C41" s="18" t="s">
        <v>77</v>
      </c>
      <c r="D41" s="19" t="s">
        <v>148</v>
      </c>
      <c r="E41" s="20" t="s">
        <v>79</v>
      </c>
      <c r="F41" s="19"/>
      <c r="G41" s="23">
        <v>18.579799999999999</v>
      </c>
      <c r="H41" s="21" t="s">
        <v>26</v>
      </c>
      <c r="I41" s="21" t="s">
        <v>26</v>
      </c>
      <c r="J41" s="21" t="s">
        <v>26</v>
      </c>
      <c r="K41" s="27">
        <v>18.579799999999999</v>
      </c>
      <c r="L41" s="28">
        <f t="shared" si="0"/>
        <v>2.4153739999999999</v>
      </c>
      <c r="M41" s="22">
        <f t="shared" si="1"/>
        <v>20.995173999999999</v>
      </c>
      <c r="N41" s="29" t="s">
        <v>116</v>
      </c>
      <c r="O41" s="30"/>
      <c r="P41" s="31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4"/>
      <c r="CI41" s="34"/>
      <c r="CJ41" s="34"/>
      <c r="CK41" s="34"/>
      <c r="CL41" s="34"/>
      <c r="CM41" s="34"/>
      <c r="CN41" s="34"/>
      <c r="CO41" s="34"/>
      <c r="CP41" s="34"/>
      <c r="CQ41" s="34"/>
      <c r="CR41" s="34"/>
      <c r="CS41" s="34"/>
      <c r="CT41" s="34"/>
      <c r="CU41" s="34"/>
      <c r="CV41" s="34"/>
      <c r="CW41" s="34"/>
      <c r="CX41" s="34"/>
      <c r="CY41" s="34"/>
      <c r="CZ41" s="34"/>
      <c r="DA41" s="34"/>
      <c r="DB41" s="34"/>
      <c r="DC41" s="34"/>
      <c r="DD41" s="34"/>
      <c r="DE41" s="34"/>
      <c r="DF41" s="34"/>
      <c r="DG41" s="34"/>
      <c r="DH41" s="34"/>
      <c r="DI41" s="34"/>
      <c r="DJ41" s="34"/>
      <c r="DK41" s="34"/>
      <c r="DL41" s="34"/>
      <c r="DM41" s="34"/>
      <c r="DN41" s="34"/>
      <c r="DO41" s="34"/>
      <c r="DP41" s="34"/>
      <c r="DQ41" s="34"/>
      <c r="DR41" s="34"/>
      <c r="DS41" s="34"/>
      <c r="DT41" s="34"/>
      <c r="DU41" s="34"/>
      <c r="DV41" s="34"/>
      <c r="DW41" s="34"/>
      <c r="DX41" s="34"/>
      <c r="DY41" s="34"/>
      <c r="DZ41" s="34"/>
      <c r="EA41" s="34"/>
      <c r="EB41" s="34"/>
      <c r="EC41" s="34"/>
      <c r="ED41" s="34"/>
      <c r="EE41" s="34"/>
      <c r="EF41" s="34"/>
      <c r="EG41" s="34"/>
      <c r="EH41" s="34"/>
      <c r="EI41" s="34"/>
      <c r="EJ41" s="34"/>
      <c r="EK41" s="34"/>
      <c r="EL41" s="34"/>
      <c r="EM41" s="34"/>
      <c r="EN41" s="34"/>
      <c r="EO41" s="34"/>
      <c r="EP41" s="34"/>
      <c r="EQ41" s="34"/>
      <c r="ER41" s="34"/>
      <c r="ES41" s="34"/>
      <c r="ET41" s="34"/>
      <c r="EU41" s="34"/>
      <c r="EV41" s="34"/>
      <c r="EW41" s="34"/>
      <c r="EX41" s="34"/>
      <c r="EY41" s="34"/>
      <c r="EZ41" s="34"/>
      <c r="FA41" s="34"/>
      <c r="FB41" s="34"/>
      <c r="FC41" s="34"/>
      <c r="FD41" s="34"/>
      <c r="FE41" s="34"/>
      <c r="FF41" s="34"/>
      <c r="FG41" s="34"/>
      <c r="FH41" s="34"/>
      <c r="FI41" s="34"/>
      <c r="FJ41" s="34"/>
      <c r="FK41" s="34"/>
      <c r="FL41" s="34"/>
      <c r="FM41" s="34"/>
      <c r="FN41" s="34"/>
      <c r="FO41" s="34"/>
      <c r="FP41" s="34"/>
      <c r="FQ41" s="34"/>
      <c r="FR41" s="34"/>
      <c r="FS41" s="34"/>
      <c r="FT41" s="34"/>
      <c r="FU41" s="34"/>
      <c r="FV41" s="34"/>
      <c r="FW41" s="34"/>
      <c r="FX41" s="34"/>
      <c r="FY41" s="34"/>
      <c r="FZ41" s="34"/>
      <c r="GA41" s="34"/>
      <c r="GB41" s="34"/>
      <c r="GC41" s="34"/>
      <c r="GD41" s="34"/>
      <c r="GE41" s="34"/>
      <c r="GF41" s="34"/>
      <c r="GG41" s="34"/>
      <c r="GH41" s="34"/>
      <c r="GI41" s="34"/>
      <c r="GJ41" s="34"/>
      <c r="GK41" s="34"/>
      <c r="GL41" s="34"/>
      <c r="GM41" s="34"/>
      <c r="GN41" s="34"/>
      <c r="GO41" s="34"/>
      <c r="GP41" s="34"/>
      <c r="GQ41" s="34"/>
      <c r="GR41" s="34"/>
      <c r="GS41" s="34"/>
      <c r="GT41" s="34"/>
      <c r="GU41" s="34"/>
      <c r="GV41" s="34"/>
      <c r="GW41" s="34"/>
    </row>
    <row r="42" spans="1:205" s="1" customFormat="1" ht="20.25" customHeight="1">
      <c r="A42" s="17">
        <v>34</v>
      </c>
      <c r="B42" s="18" t="s">
        <v>149</v>
      </c>
      <c r="C42" s="18" t="s">
        <v>77</v>
      </c>
      <c r="D42" s="19" t="s">
        <v>150</v>
      </c>
      <c r="E42" s="20" t="s">
        <v>79</v>
      </c>
      <c r="F42" s="19"/>
      <c r="G42" s="23">
        <v>18.579799999999999</v>
      </c>
      <c r="H42" s="21" t="s">
        <v>26</v>
      </c>
      <c r="I42" s="21" t="s">
        <v>26</v>
      </c>
      <c r="J42" s="21" t="s">
        <v>26</v>
      </c>
      <c r="K42" s="27">
        <v>18.579799999999999</v>
      </c>
      <c r="L42" s="28">
        <f t="shared" si="0"/>
        <v>2.4153739999999999</v>
      </c>
      <c r="M42" s="22">
        <f t="shared" si="1"/>
        <v>20.995173999999999</v>
      </c>
      <c r="N42" s="29" t="s">
        <v>116</v>
      </c>
      <c r="O42" s="30"/>
      <c r="P42" s="31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  <c r="DT42" s="34"/>
      <c r="DU42" s="34"/>
      <c r="DV42" s="34"/>
      <c r="DW42" s="34"/>
      <c r="DX42" s="34"/>
      <c r="DY42" s="34"/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/>
      <c r="EK42" s="34"/>
      <c r="EL42" s="34"/>
      <c r="EM42" s="34"/>
      <c r="EN42" s="34"/>
      <c r="EO42" s="34"/>
      <c r="EP42" s="34"/>
      <c r="EQ42" s="34"/>
      <c r="ER42" s="34"/>
      <c r="ES42" s="34"/>
      <c r="ET42" s="34"/>
      <c r="EU42" s="34"/>
      <c r="EV42" s="34"/>
      <c r="EW42" s="34"/>
      <c r="EX42" s="34"/>
      <c r="EY42" s="34"/>
      <c r="EZ42" s="34"/>
      <c r="FA42" s="34"/>
      <c r="FB42" s="34"/>
      <c r="FC42" s="34"/>
      <c r="FD42" s="34"/>
      <c r="FE42" s="34"/>
      <c r="FF42" s="34"/>
      <c r="FG42" s="34"/>
      <c r="FH42" s="34"/>
      <c r="FI42" s="34"/>
      <c r="FJ42" s="34"/>
      <c r="FK42" s="34"/>
      <c r="FL42" s="34"/>
      <c r="FM42" s="34"/>
      <c r="FN42" s="34"/>
      <c r="FO42" s="34"/>
      <c r="FP42" s="34"/>
      <c r="FQ42" s="34"/>
      <c r="FR42" s="34"/>
      <c r="FS42" s="34"/>
      <c r="FT42" s="34"/>
      <c r="FU42" s="34"/>
      <c r="FV42" s="34"/>
      <c r="FW42" s="34"/>
      <c r="FX42" s="34"/>
      <c r="FY42" s="34"/>
      <c r="FZ42" s="34"/>
      <c r="GA42" s="34"/>
      <c r="GB42" s="34"/>
      <c r="GC42" s="34"/>
      <c r="GD42" s="34"/>
      <c r="GE42" s="34"/>
      <c r="GF42" s="34"/>
      <c r="GG42" s="34"/>
      <c r="GH42" s="34"/>
      <c r="GI42" s="34"/>
      <c r="GJ42" s="34"/>
      <c r="GK42" s="34"/>
      <c r="GL42" s="34"/>
      <c r="GM42" s="34"/>
      <c r="GN42" s="34"/>
      <c r="GO42" s="34"/>
      <c r="GP42" s="34"/>
      <c r="GQ42" s="34"/>
      <c r="GR42" s="34"/>
      <c r="GS42" s="34"/>
      <c r="GT42" s="34"/>
      <c r="GU42" s="34"/>
      <c r="GV42" s="34"/>
      <c r="GW42" s="34"/>
    </row>
    <row r="43" spans="1:205" s="1" customFormat="1" ht="20.25" customHeight="1">
      <c r="A43" s="17">
        <v>35</v>
      </c>
      <c r="B43" s="18" t="s">
        <v>151</v>
      </c>
      <c r="C43" s="18" t="s">
        <v>77</v>
      </c>
      <c r="D43" s="19" t="s">
        <v>152</v>
      </c>
      <c r="E43" s="20" t="s">
        <v>79</v>
      </c>
      <c r="F43" s="19"/>
      <c r="G43" s="23">
        <v>35.203800000000001</v>
      </c>
      <c r="H43" s="21" t="s">
        <v>26</v>
      </c>
      <c r="I43" s="21" t="s">
        <v>26</v>
      </c>
      <c r="J43" s="21" t="s">
        <v>26</v>
      </c>
      <c r="K43" s="27">
        <v>35.203800000000001</v>
      </c>
      <c r="L43" s="28">
        <f t="shared" si="0"/>
        <v>4.5764940000000003</v>
      </c>
      <c r="M43" s="22">
        <f t="shared" si="1"/>
        <v>39.780293999999998</v>
      </c>
      <c r="N43" s="29" t="s">
        <v>116</v>
      </c>
      <c r="O43" s="30"/>
      <c r="P43" s="31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4"/>
      <c r="CC43" s="34"/>
      <c r="CD43" s="34"/>
      <c r="CE43" s="34"/>
      <c r="CF43" s="34"/>
      <c r="CG43" s="34"/>
      <c r="CH43" s="34"/>
      <c r="CI43" s="34"/>
      <c r="CJ43" s="34"/>
      <c r="CK43" s="34"/>
      <c r="CL43" s="34"/>
      <c r="CM43" s="34"/>
      <c r="CN43" s="34"/>
      <c r="CO43" s="34"/>
      <c r="CP43" s="34"/>
      <c r="CQ43" s="34"/>
      <c r="CR43" s="34"/>
      <c r="CS43" s="34"/>
      <c r="CT43" s="34"/>
      <c r="CU43" s="34"/>
      <c r="CV43" s="34"/>
      <c r="CW43" s="34"/>
      <c r="CX43" s="34"/>
      <c r="CY43" s="34"/>
      <c r="CZ43" s="34"/>
      <c r="DA43" s="34"/>
      <c r="DB43" s="34"/>
      <c r="DC43" s="34"/>
      <c r="DD43" s="34"/>
      <c r="DE43" s="34"/>
      <c r="DF43" s="34"/>
      <c r="DG43" s="34"/>
      <c r="DH43" s="34"/>
      <c r="DI43" s="34"/>
      <c r="DJ43" s="34"/>
      <c r="DK43" s="34"/>
      <c r="DL43" s="34"/>
      <c r="DM43" s="34"/>
      <c r="DN43" s="34"/>
      <c r="DO43" s="34"/>
      <c r="DP43" s="34"/>
      <c r="DQ43" s="34"/>
      <c r="DR43" s="34"/>
      <c r="DS43" s="34"/>
      <c r="DT43" s="34"/>
      <c r="DU43" s="34"/>
      <c r="DV43" s="34"/>
      <c r="DW43" s="34"/>
      <c r="DX43" s="34"/>
      <c r="DY43" s="34"/>
      <c r="DZ43" s="34"/>
      <c r="EA43" s="34"/>
      <c r="EB43" s="34"/>
      <c r="EC43" s="34"/>
      <c r="ED43" s="34"/>
      <c r="EE43" s="34"/>
      <c r="EF43" s="34"/>
      <c r="EG43" s="34"/>
      <c r="EH43" s="34"/>
      <c r="EI43" s="34"/>
      <c r="EJ43" s="34"/>
      <c r="EK43" s="34"/>
      <c r="EL43" s="34"/>
      <c r="EM43" s="34"/>
      <c r="EN43" s="34"/>
      <c r="EO43" s="34"/>
      <c r="EP43" s="34"/>
      <c r="EQ43" s="34"/>
      <c r="ER43" s="34"/>
      <c r="ES43" s="34"/>
      <c r="ET43" s="34"/>
      <c r="EU43" s="34"/>
      <c r="EV43" s="34"/>
      <c r="EW43" s="34"/>
      <c r="EX43" s="34"/>
      <c r="EY43" s="34"/>
      <c r="EZ43" s="34"/>
      <c r="FA43" s="34"/>
      <c r="FB43" s="34"/>
      <c r="FC43" s="34"/>
      <c r="FD43" s="34"/>
      <c r="FE43" s="34"/>
      <c r="FF43" s="34"/>
      <c r="FG43" s="34"/>
      <c r="FH43" s="34"/>
      <c r="FI43" s="34"/>
      <c r="FJ43" s="34"/>
      <c r="FK43" s="34"/>
      <c r="FL43" s="34"/>
      <c r="FM43" s="34"/>
      <c r="FN43" s="34"/>
      <c r="FO43" s="34"/>
      <c r="FP43" s="34"/>
      <c r="FQ43" s="34"/>
      <c r="FR43" s="34"/>
      <c r="FS43" s="34"/>
      <c r="FT43" s="34"/>
      <c r="FU43" s="34"/>
      <c r="FV43" s="34"/>
      <c r="FW43" s="34"/>
      <c r="FX43" s="34"/>
      <c r="FY43" s="34"/>
      <c r="FZ43" s="34"/>
      <c r="GA43" s="34"/>
      <c r="GB43" s="34"/>
      <c r="GC43" s="34"/>
      <c r="GD43" s="34"/>
      <c r="GE43" s="34"/>
      <c r="GF43" s="34"/>
      <c r="GG43" s="34"/>
      <c r="GH43" s="34"/>
      <c r="GI43" s="34"/>
      <c r="GJ43" s="34"/>
      <c r="GK43" s="34"/>
      <c r="GL43" s="34"/>
      <c r="GM43" s="34"/>
      <c r="GN43" s="34"/>
      <c r="GO43" s="34"/>
      <c r="GP43" s="34"/>
      <c r="GQ43" s="34"/>
      <c r="GR43" s="34"/>
      <c r="GS43" s="34"/>
      <c r="GT43" s="34"/>
      <c r="GU43" s="34"/>
      <c r="GV43" s="34"/>
      <c r="GW43" s="34"/>
    </row>
    <row r="44" spans="1:205" s="1" customFormat="1" ht="20.25" customHeight="1">
      <c r="A44" s="17">
        <v>36</v>
      </c>
      <c r="B44" s="18" t="s">
        <v>153</v>
      </c>
      <c r="C44" s="18" t="s">
        <v>77</v>
      </c>
      <c r="D44" s="19" t="s">
        <v>154</v>
      </c>
      <c r="E44" s="20" t="s">
        <v>79</v>
      </c>
      <c r="F44" s="19"/>
      <c r="G44" s="23">
        <v>28.358599999999999</v>
      </c>
      <c r="H44" s="21" t="s">
        <v>26</v>
      </c>
      <c r="I44" s="21" t="s">
        <v>26</v>
      </c>
      <c r="J44" s="21" t="s">
        <v>26</v>
      </c>
      <c r="K44" s="27">
        <v>28.358599999999999</v>
      </c>
      <c r="L44" s="28">
        <f t="shared" si="0"/>
        <v>3.6866180000000002</v>
      </c>
      <c r="M44" s="22">
        <f t="shared" si="1"/>
        <v>32.045217999999998</v>
      </c>
      <c r="N44" s="29" t="s">
        <v>116</v>
      </c>
      <c r="O44" s="30"/>
      <c r="P44" s="31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  <c r="CB44" s="34"/>
      <c r="CC44" s="34"/>
      <c r="CD44" s="34"/>
      <c r="CE44" s="34"/>
      <c r="CF44" s="34"/>
      <c r="CG44" s="34"/>
      <c r="CH44" s="34"/>
      <c r="CI44" s="34"/>
      <c r="CJ44" s="34"/>
      <c r="CK44" s="34"/>
      <c r="CL44" s="34"/>
      <c r="CM44" s="34"/>
      <c r="CN44" s="34"/>
      <c r="CO44" s="34"/>
      <c r="CP44" s="34"/>
      <c r="CQ44" s="34"/>
      <c r="CR44" s="34"/>
      <c r="CS44" s="34"/>
      <c r="CT44" s="34"/>
      <c r="CU44" s="34"/>
      <c r="CV44" s="34"/>
      <c r="CW44" s="34"/>
      <c r="CX44" s="34"/>
      <c r="CY44" s="34"/>
      <c r="CZ44" s="34"/>
      <c r="DA44" s="34"/>
      <c r="DB44" s="34"/>
      <c r="DC44" s="34"/>
      <c r="DD44" s="34"/>
      <c r="DE44" s="34"/>
      <c r="DF44" s="34"/>
      <c r="DG44" s="34"/>
      <c r="DH44" s="34"/>
      <c r="DI44" s="34"/>
      <c r="DJ44" s="34"/>
      <c r="DK44" s="34"/>
      <c r="DL44" s="34"/>
      <c r="DM44" s="34"/>
      <c r="DN44" s="34"/>
      <c r="DO44" s="34"/>
      <c r="DP44" s="34"/>
      <c r="DQ44" s="34"/>
      <c r="DR44" s="34"/>
      <c r="DS44" s="34"/>
      <c r="DT44" s="34"/>
      <c r="DU44" s="34"/>
      <c r="DV44" s="34"/>
      <c r="DW44" s="34"/>
      <c r="DX44" s="34"/>
      <c r="DY44" s="34"/>
      <c r="DZ44" s="34"/>
      <c r="EA44" s="34"/>
      <c r="EB44" s="34"/>
      <c r="EC44" s="34"/>
      <c r="ED44" s="34"/>
      <c r="EE44" s="34"/>
      <c r="EF44" s="34"/>
      <c r="EG44" s="34"/>
      <c r="EH44" s="34"/>
      <c r="EI44" s="34"/>
      <c r="EJ44" s="34"/>
      <c r="EK44" s="34"/>
      <c r="EL44" s="34"/>
      <c r="EM44" s="34"/>
      <c r="EN44" s="34"/>
      <c r="EO44" s="34"/>
      <c r="EP44" s="34"/>
      <c r="EQ44" s="34"/>
      <c r="ER44" s="34"/>
      <c r="ES44" s="34"/>
      <c r="ET44" s="34"/>
      <c r="EU44" s="34"/>
      <c r="EV44" s="34"/>
      <c r="EW44" s="34"/>
      <c r="EX44" s="34"/>
      <c r="EY44" s="34"/>
      <c r="EZ44" s="34"/>
      <c r="FA44" s="34"/>
      <c r="FB44" s="34"/>
      <c r="FC44" s="34"/>
      <c r="FD44" s="34"/>
      <c r="FE44" s="34"/>
      <c r="FF44" s="34"/>
      <c r="FG44" s="34"/>
      <c r="FH44" s="34"/>
      <c r="FI44" s="34"/>
      <c r="FJ44" s="34"/>
      <c r="FK44" s="34"/>
      <c r="FL44" s="34"/>
      <c r="FM44" s="34"/>
      <c r="FN44" s="34"/>
      <c r="FO44" s="34"/>
      <c r="FP44" s="34"/>
      <c r="FQ44" s="34"/>
      <c r="FR44" s="34"/>
      <c r="FS44" s="34"/>
      <c r="FT44" s="34"/>
      <c r="FU44" s="34"/>
      <c r="FV44" s="34"/>
      <c r="FW44" s="34"/>
      <c r="FX44" s="34"/>
      <c r="FY44" s="34"/>
      <c r="FZ44" s="34"/>
      <c r="GA44" s="34"/>
      <c r="GB44" s="34"/>
      <c r="GC44" s="34"/>
      <c r="GD44" s="34"/>
      <c r="GE44" s="34"/>
      <c r="GF44" s="34"/>
      <c r="GG44" s="34"/>
      <c r="GH44" s="34"/>
      <c r="GI44" s="34"/>
      <c r="GJ44" s="34"/>
      <c r="GK44" s="34"/>
      <c r="GL44" s="34"/>
      <c r="GM44" s="34"/>
      <c r="GN44" s="34"/>
      <c r="GO44" s="34"/>
      <c r="GP44" s="34"/>
      <c r="GQ44" s="34"/>
      <c r="GR44" s="34"/>
      <c r="GS44" s="34"/>
      <c r="GT44" s="34"/>
      <c r="GU44" s="34"/>
      <c r="GV44" s="34"/>
      <c r="GW44" s="34"/>
    </row>
    <row r="45" spans="1:205" s="1" customFormat="1" ht="20.25" customHeight="1">
      <c r="A45" s="17">
        <v>37</v>
      </c>
      <c r="B45" s="18" t="s">
        <v>155</v>
      </c>
      <c r="C45" s="18" t="s">
        <v>77</v>
      </c>
      <c r="D45" s="19" t="s">
        <v>156</v>
      </c>
      <c r="E45" s="20" t="s">
        <v>79</v>
      </c>
      <c r="F45" s="19"/>
      <c r="G45" s="23">
        <v>27.380700000000001</v>
      </c>
      <c r="H45" s="21" t="s">
        <v>26</v>
      </c>
      <c r="I45" s="21" t="s">
        <v>26</v>
      </c>
      <c r="J45" s="21" t="s">
        <v>26</v>
      </c>
      <c r="K45" s="27">
        <v>27.380700000000001</v>
      </c>
      <c r="L45" s="28">
        <f t="shared" si="0"/>
        <v>3.559491</v>
      </c>
      <c r="M45" s="22">
        <f t="shared" si="1"/>
        <v>30.940190999999999</v>
      </c>
      <c r="N45" s="29" t="s">
        <v>116</v>
      </c>
      <c r="O45" s="30"/>
      <c r="P45" s="31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4"/>
      <c r="CI45" s="34"/>
      <c r="CJ45" s="34"/>
      <c r="CK45" s="34"/>
      <c r="CL45" s="34"/>
      <c r="CM45" s="34"/>
      <c r="CN45" s="34"/>
      <c r="CO45" s="34"/>
      <c r="CP45" s="34"/>
      <c r="CQ45" s="34"/>
      <c r="CR45" s="34"/>
      <c r="CS45" s="34"/>
      <c r="CT45" s="34"/>
      <c r="CU45" s="34"/>
      <c r="CV45" s="34"/>
      <c r="CW45" s="34"/>
      <c r="CX45" s="34"/>
      <c r="CY45" s="34"/>
      <c r="CZ45" s="34"/>
      <c r="DA45" s="34"/>
      <c r="DB45" s="34"/>
      <c r="DC45" s="34"/>
      <c r="DD45" s="34"/>
      <c r="DE45" s="34"/>
      <c r="DF45" s="34"/>
      <c r="DG45" s="34"/>
      <c r="DH45" s="34"/>
      <c r="DI45" s="34"/>
      <c r="DJ45" s="34"/>
      <c r="DK45" s="34"/>
      <c r="DL45" s="34"/>
      <c r="DM45" s="34"/>
      <c r="DN45" s="34"/>
      <c r="DO45" s="34"/>
      <c r="DP45" s="34"/>
      <c r="DQ45" s="34"/>
      <c r="DR45" s="34"/>
      <c r="DS45" s="34"/>
      <c r="DT45" s="34"/>
      <c r="DU45" s="34"/>
      <c r="DV45" s="34"/>
      <c r="DW45" s="34"/>
      <c r="DX45" s="34"/>
      <c r="DY45" s="34"/>
      <c r="DZ45" s="34"/>
      <c r="EA45" s="34"/>
      <c r="EB45" s="34"/>
      <c r="EC45" s="34"/>
      <c r="ED45" s="34"/>
      <c r="EE45" s="34"/>
      <c r="EF45" s="34"/>
      <c r="EG45" s="34"/>
      <c r="EH45" s="34"/>
      <c r="EI45" s="34"/>
      <c r="EJ45" s="34"/>
      <c r="EK45" s="34"/>
      <c r="EL45" s="34"/>
      <c r="EM45" s="34"/>
      <c r="EN45" s="34"/>
      <c r="EO45" s="34"/>
      <c r="EP45" s="34"/>
      <c r="EQ45" s="34"/>
      <c r="ER45" s="34"/>
      <c r="ES45" s="34"/>
      <c r="ET45" s="34"/>
      <c r="EU45" s="34"/>
      <c r="EV45" s="34"/>
      <c r="EW45" s="34"/>
      <c r="EX45" s="34"/>
      <c r="EY45" s="34"/>
      <c r="EZ45" s="34"/>
      <c r="FA45" s="34"/>
      <c r="FB45" s="34"/>
      <c r="FC45" s="34"/>
      <c r="FD45" s="34"/>
      <c r="FE45" s="34"/>
      <c r="FF45" s="34"/>
      <c r="FG45" s="34"/>
      <c r="FH45" s="34"/>
      <c r="FI45" s="34"/>
      <c r="FJ45" s="34"/>
      <c r="FK45" s="34"/>
      <c r="FL45" s="34"/>
      <c r="FM45" s="34"/>
      <c r="FN45" s="34"/>
      <c r="FO45" s="34"/>
      <c r="FP45" s="34"/>
      <c r="FQ45" s="34"/>
      <c r="FR45" s="34"/>
      <c r="FS45" s="34"/>
      <c r="FT45" s="34"/>
      <c r="FU45" s="34"/>
      <c r="FV45" s="34"/>
      <c r="FW45" s="34"/>
      <c r="FX45" s="34"/>
      <c r="FY45" s="34"/>
      <c r="FZ45" s="34"/>
      <c r="GA45" s="34"/>
      <c r="GB45" s="34"/>
      <c r="GC45" s="34"/>
      <c r="GD45" s="34"/>
      <c r="GE45" s="34"/>
      <c r="GF45" s="34"/>
      <c r="GG45" s="34"/>
      <c r="GH45" s="34"/>
      <c r="GI45" s="34"/>
      <c r="GJ45" s="34"/>
      <c r="GK45" s="34"/>
      <c r="GL45" s="34"/>
      <c r="GM45" s="34"/>
      <c r="GN45" s="34"/>
      <c r="GO45" s="34"/>
      <c r="GP45" s="34"/>
      <c r="GQ45" s="34"/>
      <c r="GR45" s="34"/>
      <c r="GS45" s="34"/>
      <c r="GT45" s="34"/>
      <c r="GU45" s="34"/>
      <c r="GV45" s="34"/>
      <c r="GW45" s="34"/>
    </row>
    <row r="46" spans="1:205" s="1" customFormat="1" ht="20.25" customHeight="1">
      <c r="A46" s="17">
        <v>38</v>
      </c>
      <c r="B46" s="18" t="s">
        <v>157</v>
      </c>
      <c r="C46" s="18" t="s">
        <v>77</v>
      </c>
      <c r="D46" s="19" t="s">
        <v>158</v>
      </c>
      <c r="E46" s="20" t="s">
        <v>79</v>
      </c>
      <c r="F46" s="19"/>
      <c r="G46" s="23">
        <v>27.380700000000001</v>
      </c>
      <c r="H46" s="21" t="s">
        <v>26</v>
      </c>
      <c r="I46" s="21" t="s">
        <v>26</v>
      </c>
      <c r="J46" s="21" t="s">
        <v>26</v>
      </c>
      <c r="K46" s="27">
        <v>27.380700000000001</v>
      </c>
      <c r="L46" s="28">
        <f t="shared" si="0"/>
        <v>3.559491</v>
      </c>
      <c r="M46" s="22">
        <f t="shared" si="1"/>
        <v>30.940190999999999</v>
      </c>
      <c r="N46" s="29" t="s">
        <v>116</v>
      </c>
      <c r="O46" s="30"/>
      <c r="P46" s="31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  <c r="CE46" s="34"/>
      <c r="CF46" s="34"/>
      <c r="CG46" s="34"/>
      <c r="CH46" s="34"/>
      <c r="CI46" s="34"/>
      <c r="CJ46" s="34"/>
      <c r="CK46" s="34"/>
      <c r="CL46" s="34"/>
      <c r="CM46" s="34"/>
      <c r="CN46" s="34"/>
      <c r="CO46" s="34"/>
      <c r="CP46" s="34"/>
      <c r="CQ46" s="34"/>
      <c r="CR46" s="34"/>
      <c r="CS46" s="34"/>
      <c r="CT46" s="34"/>
      <c r="CU46" s="34"/>
      <c r="CV46" s="34"/>
      <c r="CW46" s="34"/>
      <c r="CX46" s="34"/>
      <c r="CY46" s="34"/>
      <c r="CZ46" s="34"/>
      <c r="DA46" s="34"/>
      <c r="DB46" s="34"/>
      <c r="DC46" s="34"/>
      <c r="DD46" s="34"/>
      <c r="DE46" s="34"/>
      <c r="DF46" s="34"/>
      <c r="DG46" s="34"/>
      <c r="DH46" s="34"/>
      <c r="DI46" s="34"/>
      <c r="DJ46" s="34"/>
      <c r="DK46" s="34"/>
      <c r="DL46" s="34"/>
      <c r="DM46" s="34"/>
      <c r="DN46" s="34"/>
      <c r="DO46" s="34"/>
      <c r="DP46" s="34"/>
      <c r="DQ46" s="34"/>
      <c r="DR46" s="34"/>
      <c r="DS46" s="34"/>
      <c r="DT46" s="34"/>
      <c r="DU46" s="34"/>
      <c r="DV46" s="34"/>
      <c r="DW46" s="34"/>
      <c r="DX46" s="34"/>
      <c r="DY46" s="34"/>
      <c r="DZ46" s="34"/>
      <c r="EA46" s="34"/>
      <c r="EB46" s="34"/>
      <c r="EC46" s="34"/>
      <c r="ED46" s="34"/>
      <c r="EE46" s="34"/>
      <c r="EF46" s="34"/>
      <c r="EG46" s="34"/>
      <c r="EH46" s="34"/>
      <c r="EI46" s="34"/>
      <c r="EJ46" s="34"/>
      <c r="EK46" s="34"/>
      <c r="EL46" s="34"/>
      <c r="EM46" s="34"/>
      <c r="EN46" s="34"/>
      <c r="EO46" s="34"/>
      <c r="EP46" s="34"/>
      <c r="EQ46" s="34"/>
      <c r="ER46" s="34"/>
      <c r="ES46" s="34"/>
      <c r="ET46" s="34"/>
      <c r="EU46" s="34"/>
      <c r="EV46" s="34"/>
      <c r="EW46" s="34"/>
      <c r="EX46" s="34"/>
      <c r="EY46" s="34"/>
      <c r="EZ46" s="34"/>
      <c r="FA46" s="34"/>
      <c r="FB46" s="34"/>
      <c r="FC46" s="34"/>
      <c r="FD46" s="34"/>
      <c r="FE46" s="34"/>
      <c r="FF46" s="34"/>
      <c r="FG46" s="34"/>
      <c r="FH46" s="34"/>
      <c r="FI46" s="34"/>
      <c r="FJ46" s="34"/>
      <c r="FK46" s="34"/>
      <c r="FL46" s="34"/>
      <c r="FM46" s="34"/>
      <c r="FN46" s="34"/>
      <c r="FO46" s="34"/>
      <c r="FP46" s="34"/>
      <c r="FQ46" s="34"/>
      <c r="FR46" s="34"/>
      <c r="FS46" s="34"/>
      <c r="FT46" s="34"/>
      <c r="FU46" s="34"/>
      <c r="FV46" s="34"/>
      <c r="FW46" s="34"/>
      <c r="FX46" s="34"/>
      <c r="FY46" s="34"/>
      <c r="FZ46" s="34"/>
      <c r="GA46" s="34"/>
      <c r="GB46" s="34"/>
      <c r="GC46" s="34"/>
      <c r="GD46" s="34"/>
      <c r="GE46" s="34"/>
      <c r="GF46" s="34"/>
      <c r="GG46" s="34"/>
      <c r="GH46" s="34"/>
      <c r="GI46" s="34"/>
      <c r="GJ46" s="34"/>
      <c r="GK46" s="34"/>
      <c r="GL46" s="34"/>
      <c r="GM46" s="34"/>
      <c r="GN46" s="34"/>
      <c r="GO46" s="34"/>
      <c r="GP46" s="34"/>
      <c r="GQ46" s="34"/>
      <c r="GR46" s="34"/>
      <c r="GS46" s="34"/>
      <c r="GT46" s="34"/>
      <c r="GU46" s="34"/>
      <c r="GV46" s="34"/>
      <c r="GW46" s="34"/>
    </row>
    <row r="47" spans="1:205" s="1" customFormat="1" ht="20.25" customHeight="1">
      <c r="A47" s="17">
        <v>39</v>
      </c>
      <c r="B47" s="18" t="s">
        <v>159</v>
      </c>
      <c r="C47" s="18" t="s">
        <v>160</v>
      </c>
      <c r="D47" s="19"/>
      <c r="E47" s="20" t="s">
        <v>79</v>
      </c>
      <c r="F47" s="19"/>
      <c r="G47" s="23">
        <v>40.386499999999998</v>
      </c>
      <c r="H47" s="21" t="s">
        <v>26</v>
      </c>
      <c r="I47" s="21" t="s">
        <v>26</v>
      </c>
      <c r="J47" s="21" t="s">
        <v>26</v>
      </c>
      <c r="K47" s="27">
        <v>40.386499999999998</v>
      </c>
      <c r="L47" s="28">
        <f t="shared" si="0"/>
        <v>5.2502449999999996</v>
      </c>
      <c r="M47" s="22">
        <f t="shared" si="1"/>
        <v>45.636744999999998</v>
      </c>
      <c r="N47" s="29" t="s">
        <v>161</v>
      </c>
      <c r="O47" s="30"/>
      <c r="P47" s="31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34"/>
      <c r="CJ47" s="34"/>
      <c r="CK47" s="34"/>
      <c r="CL47" s="34"/>
      <c r="CM47" s="34"/>
      <c r="CN47" s="34"/>
      <c r="CO47" s="34"/>
      <c r="CP47" s="34"/>
      <c r="CQ47" s="34"/>
      <c r="CR47" s="34"/>
      <c r="CS47" s="34"/>
      <c r="CT47" s="34"/>
      <c r="CU47" s="34"/>
      <c r="CV47" s="34"/>
      <c r="CW47" s="34"/>
      <c r="CX47" s="34"/>
      <c r="CY47" s="34"/>
      <c r="CZ47" s="34"/>
      <c r="DA47" s="34"/>
      <c r="DB47" s="34"/>
      <c r="DC47" s="34"/>
      <c r="DD47" s="34"/>
      <c r="DE47" s="34"/>
      <c r="DF47" s="34"/>
      <c r="DG47" s="34"/>
      <c r="DH47" s="34"/>
      <c r="DI47" s="34"/>
      <c r="DJ47" s="34"/>
      <c r="DK47" s="34"/>
      <c r="DL47" s="34"/>
      <c r="DM47" s="34"/>
      <c r="DN47" s="34"/>
      <c r="DO47" s="34"/>
      <c r="DP47" s="34"/>
      <c r="DQ47" s="34"/>
      <c r="DR47" s="34"/>
      <c r="DS47" s="34"/>
      <c r="DT47" s="34"/>
      <c r="DU47" s="34"/>
      <c r="DV47" s="34"/>
      <c r="DW47" s="34"/>
      <c r="DX47" s="34"/>
      <c r="DY47" s="34"/>
      <c r="DZ47" s="34"/>
      <c r="EA47" s="34"/>
      <c r="EB47" s="34"/>
      <c r="EC47" s="34"/>
      <c r="ED47" s="34"/>
      <c r="EE47" s="34"/>
      <c r="EF47" s="34"/>
      <c r="EG47" s="34"/>
      <c r="EH47" s="34"/>
      <c r="EI47" s="34"/>
      <c r="EJ47" s="34"/>
      <c r="EK47" s="34"/>
      <c r="EL47" s="34"/>
      <c r="EM47" s="34"/>
      <c r="EN47" s="34"/>
      <c r="EO47" s="34"/>
      <c r="EP47" s="34"/>
      <c r="EQ47" s="34"/>
      <c r="ER47" s="34"/>
      <c r="ES47" s="34"/>
      <c r="ET47" s="34"/>
      <c r="EU47" s="34"/>
      <c r="EV47" s="34"/>
      <c r="EW47" s="34"/>
      <c r="EX47" s="34"/>
      <c r="EY47" s="34"/>
      <c r="EZ47" s="34"/>
      <c r="FA47" s="34"/>
      <c r="FB47" s="34"/>
      <c r="FC47" s="34"/>
      <c r="FD47" s="34"/>
      <c r="FE47" s="34"/>
      <c r="FF47" s="34"/>
      <c r="FG47" s="34"/>
      <c r="FH47" s="34"/>
      <c r="FI47" s="34"/>
      <c r="FJ47" s="34"/>
      <c r="FK47" s="34"/>
      <c r="FL47" s="34"/>
      <c r="FM47" s="34"/>
      <c r="FN47" s="34"/>
      <c r="FO47" s="34"/>
      <c r="FP47" s="34"/>
      <c r="FQ47" s="34"/>
      <c r="FR47" s="34"/>
      <c r="FS47" s="34"/>
      <c r="FT47" s="34"/>
      <c r="FU47" s="34"/>
      <c r="FV47" s="34"/>
      <c r="FW47" s="34"/>
      <c r="FX47" s="34"/>
      <c r="FY47" s="34"/>
      <c r="FZ47" s="34"/>
      <c r="GA47" s="34"/>
      <c r="GB47" s="34"/>
      <c r="GC47" s="34"/>
      <c r="GD47" s="34"/>
      <c r="GE47" s="34"/>
      <c r="GF47" s="34"/>
      <c r="GG47" s="34"/>
      <c r="GH47" s="34"/>
      <c r="GI47" s="34"/>
      <c r="GJ47" s="34"/>
      <c r="GK47" s="34"/>
      <c r="GL47" s="34"/>
      <c r="GM47" s="34"/>
      <c r="GN47" s="34"/>
      <c r="GO47" s="34"/>
      <c r="GP47" s="34"/>
      <c r="GQ47" s="34"/>
      <c r="GR47" s="34"/>
      <c r="GS47" s="34"/>
      <c r="GT47" s="34"/>
      <c r="GU47" s="34"/>
      <c r="GV47" s="34"/>
      <c r="GW47" s="34"/>
    </row>
    <row r="48" spans="1:205" s="1" customFormat="1" ht="20.25" customHeight="1">
      <c r="A48" s="17">
        <v>40</v>
      </c>
      <c r="B48" s="18" t="s">
        <v>162</v>
      </c>
      <c r="C48" s="18" t="s">
        <v>163</v>
      </c>
      <c r="D48" s="19"/>
      <c r="E48" s="20" t="s">
        <v>79</v>
      </c>
      <c r="F48" s="19"/>
      <c r="G48" s="23">
        <v>40.386499999999998</v>
      </c>
      <c r="H48" s="21" t="s">
        <v>26</v>
      </c>
      <c r="I48" s="21" t="s">
        <v>26</v>
      </c>
      <c r="J48" s="21" t="s">
        <v>26</v>
      </c>
      <c r="K48" s="27">
        <v>40.386499999999998</v>
      </c>
      <c r="L48" s="28">
        <f t="shared" si="0"/>
        <v>5.2502449999999996</v>
      </c>
      <c r="M48" s="22">
        <f t="shared" si="1"/>
        <v>45.636744999999998</v>
      </c>
      <c r="N48" s="29" t="s">
        <v>161</v>
      </c>
      <c r="O48" s="30"/>
      <c r="P48" s="31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34"/>
      <c r="CM48" s="34"/>
      <c r="CN48" s="34"/>
      <c r="CO48" s="34"/>
      <c r="CP48" s="34"/>
      <c r="CQ48" s="34"/>
      <c r="CR48" s="34"/>
      <c r="CS48" s="34"/>
      <c r="CT48" s="34"/>
      <c r="CU48" s="34"/>
      <c r="CV48" s="34"/>
      <c r="CW48" s="34"/>
      <c r="CX48" s="34"/>
      <c r="CY48" s="34"/>
      <c r="CZ48" s="34"/>
      <c r="DA48" s="34"/>
      <c r="DB48" s="34"/>
      <c r="DC48" s="34"/>
      <c r="DD48" s="34"/>
      <c r="DE48" s="34"/>
      <c r="DF48" s="34"/>
      <c r="DG48" s="34"/>
      <c r="DH48" s="34"/>
      <c r="DI48" s="34"/>
      <c r="DJ48" s="34"/>
      <c r="DK48" s="34"/>
      <c r="DL48" s="34"/>
      <c r="DM48" s="34"/>
      <c r="DN48" s="34"/>
      <c r="DO48" s="34"/>
      <c r="DP48" s="34"/>
      <c r="DQ48" s="34"/>
      <c r="DR48" s="34"/>
      <c r="DS48" s="34"/>
      <c r="DT48" s="34"/>
      <c r="DU48" s="34"/>
      <c r="DV48" s="34"/>
      <c r="DW48" s="34"/>
      <c r="DX48" s="34"/>
      <c r="DY48" s="34"/>
      <c r="DZ48" s="34"/>
      <c r="EA48" s="34"/>
      <c r="EB48" s="34"/>
      <c r="EC48" s="34"/>
      <c r="ED48" s="34"/>
      <c r="EE48" s="34"/>
      <c r="EF48" s="34"/>
      <c r="EG48" s="34"/>
      <c r="EH48" s="34"/>
      <c r="EI48" s="34"/>
      <c r="EJ48" s="34"/>
      <c r="EK48" s="34"/>
      <c r="EL48" s="34"/>
      <c r="EM48" s="34"/>
      <c r="EN48" s="34"/>
      <c r="EO48" s="34"/>
      <c r="EP48" s="34"/>
      <c r="EQ48" s="34"/>
      <c r="ER48" s="34"/>
      <c r="ES48" s="34"/>
      <c r="ET48" s="34"/>
      <c r="EU48" s="34"/>
      <c r="EV48" s="34"/>
      <c r="EW48" s="34"/>
      <c r="EX48" s="34"/>
      <c r="EY48" s="34"/>
      <c r="EZ48" s="34"/>
      <c r="FA48" s="34"/>
      <c r="FB48" s="34"/>
      <c r="FC48" s="34"/>
      <c r="FD48" s="34"/>
      <c r="FE48" s="34"/>
      <c r="FF48" s="34"/>
      <c r="FG48" s="34"/>
      <c r="FH48" s="34"/>
      <c r="FI48" s="34"/>
      <c r="FJ48" s="34"/>
      <c r="FK48" s="34"/>
      <c r="FL48" s="34"/>
      <c r="FM48" s="34"/>
      <c r="FN48" s="34"/>
      <c r="FO48" s="34"/>
      <c r="FP48" s="34"/>
      <c r="FQ48" s="34"/>
      <c r="FR48" s="34"/>
      <c r="FS48" s="34"/>
      <c r="FT48" s="34"/>
      <c r="FU48" s="34"/>
      <c r="FV48" s="34"/>
      <c r="FW48" s="34"/>
      <c r="FX48" s="34"/>
      <c r="FY48" s="34"/>
      <c r="FZ48" s="34"/>
      <c r="GA48" s="34"/>
      <c r="GB48" s="34"/>
      <c r="GC48" s="34"/>
      <c r="GD48" s="34"/>
      <c r="GE48" s="34"/>
      <c r="GF48" s="34"/>
      <c r="GG48" s="34"/>
      <c r="GH48" s="34"/>
      <c r="GI48" s="34"/>
      <c r="GJ48" s="34"/>
      <c r="GK48" s="34"/>
      <c r="GL48" s="34"/>
      <c r="GM48" s="34"/>
      <c r="GN48" s="34"/>
      <c r="GO48" s="34"/>
      <c r="GP48" s="34"/>
      <c r="GQ48" s="34"/>
      <c r="GR48" s="34"/>
      <c r="GS48" s="34"/>
      <c r="GT48" s="34"/>
      <c r="GU48" s="34"/>
      <c r="GV48" s="34"/>
      <c r="GW48" s="34"/>
    </row>
    <row r="49" spans="1:205" s="1" customFormat="1" ht="27">
      <c r="A49" s="17">
        <v>41</v>
      </c>
      <c r="B49" s="18" t="s">
        <v>164</v>
      </c>
      <c r="C49" s="18" t="s">
        <v>165</v>
      </c>
      <c r="D49" s="19"/>
      <c r="E49" s="20" t="s">
        <v>79</v>
      </c>
      <c r="F49" s="19"/>
      <c r="G49" s="23">
        <v>71.727599999999995</v>
      </c>
      <c r="H49" s="21" t="s">
        <v>26</v>
      </c>
      <c r="I49" s="21" t="s">
        <v>26</v>
      </c>
      <c r="J49" s="21" t="s">
        <v>26</v>
      </c>
      <c r="K49" s="27">
        <v>71.727599999999995</v>
      </c>
      <c r="L49" s="28">
        <f t="shared" si="0"/>
        <v>9.3245880000000003</v>
      </c>
      <c r="M49" s="22">
        <f t="shared" si="1"/>
        <v>81.052188000000001</v>
      </c>
      <c r="N49" s="29" t="s">
        <v>161</v>
      </c>
      <c r="O49" s="30"/>
      <c r="P49" s="31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4"/>
      <c r="CB49" s="34"/>
      <c r="CC49" s="34"/>
      <c r="CD49" s="34"/>
      <c r="CE49" s="34"/>
      <c r="CF49" s="34"/>
      <c r="CG49" s="34"/>
      <c r="CH49" s="34"/>
      <c r="CI49" s="34"/>
      <c r="CJ49" s="34"/>
      <c r="CK49" s="34"/>
      <c r="CL49" s="34"/>
      <c r="CM49" s="34"/>
      <c r="CN49" s="34"/>
      <c r="CO49" s="34"/>
      <c r="CP49" s="34"/>
      <c r="CQ49" s="34"/>
      <c r="CR49" s="34"/>
      <c r="CS49" s="34"/>
      <c r="CT49" s="34"/>
      <c r="CU49" s="34"/>
      <c r="CV49" s="34"/>
      <c r="CW49" s="34"/>
      <c r="CX49" s="34"/>
      <c r="CY49" s="34"/>
      <c r="CZ49" s="34"/>
      <c r="DA49" s="34"/>
      <c r="DB49" s="34"/>
      <c r="DC49" s="34"/>
      <c r="DD49" s="34"/>
      <c r="DE49" s="34"/>
      <c r="DF49" s="34"/>
      <c r="DG49" s="34"/>
      <c r="DH49" s="34"/>
      <c r="DI49" s="34"/>
      <c r="DJ49" s="34"/>
      <c r="DK49" s="34"/>
      <c r="DL49" s="34"/>
      <c r="DM49" s="34"/>
      <c r="DN49" s="34"/>
      <c r="DO49" s="34"/>
      <c r="DP49" s="34"/>
      <c r="DQ49" s="34"/>
      <c r="DR49" s="34"/>
      <c r="DS49" s="34"/>
      <c r="DT49" s="34"/>
      <c r="DU49" s="34"/>
      <c r="DV49" s="34"/>
      <c r="DW49" s="34"/>
      <c r="DX49" s="34"/>
      <c r="DY49" s="34"/>
      <c r="DZ49" s="34"/>
      <c r="EA49" s="34"/>
      <c r="EB49" s="34"/>
      <c r="EC49" s="34"/>
      <c r="ED49" s="34"/>
      <c r="EE49" s="34"/>
      <c r="EF49" s="34"/>
      <c r="EG49" s="34"/>
      <c r="EH49" s="34"/>
      <c r="EI49" s="34"/>
      <c r="EJ49" s="34"/>
      <c r="EK49" s="34"/>
      <c r="EL49" s="34"/>
      <c r="EM49" s="34"/>
      <c r="EN49" s="34"/>
      <c r="EO49" s="34"/>
      <c r="EP49" s="34"/>
      <c r="EQ49" s="34"/>
      <c r="ER49" s="34"/>
      <c r="ES49" s="34"/>
      <c r="ET49" s="34"/>
      <c r="EU49" s="34"/>
      <c r="EV49" s="34"/>
      <c r="EW49" s="34"/>
      <c r="EX49" s="34"/>
      <c r="EY49" s="34"/>
      <c r="EZ49" s="34"/>
      <c r="FA49" s="34"/>
      <c r="FB49" s="34"/>
      <c r="FC49" s="34"/>
      <c r="FD49" s="34"/>
      <c r="FE49" s="34"/>
      <c r="FF49" s="34"/>
      <c r="FG49" s="34"/>
      <c r="FH49" s="34"/>
      <c r="FI49" s="34"/>
      <c r="FJ49" s="34"/>
      <c r="FK49" s="34"/>
      <c r="FL49" s="34"/>
      <c r="FM49" s="34"/>
      <c r="FN49" s="34"/>
      <c r="FO49" s="34"/>
      <c r="FP49" s="34"/>
      <c r="FQ49" s="34"/>
      <c r="FR49" s="34"/>
      <c r="FS49" s="34"/>
      <c r="FT49" s="34"/>
      <c r="FU49" s="34"/>
      <c r="FV49" s="34"/>
      <c r="FW49" s="34"/>
      <c r="FX49" s="34"/>
      <c r="FY49" s="34"/>
      <c r="FZ49" s="34"/>
      <c r="GA49" s="34"/>
      <c r="GB49" s="34"/>
      <c r="GC49" s="34"/>
      <c r="GD49" s="34"/>
      <c r="GE49" s="34"/>
      <c r="GF49" s="34"/>
      <c r="GG49" s="34"/>
      <c r="GH49" s="34"/>
      <c r="GI49" s="34"/>
      <c r="GJ49" s="34"/>
      <c r="GK49" s="34"/>
      <c r="GL49" s="34"/>
      <c r="GM49" s="34"/>
      <c r="GN49" s="34"/>
      <c r="GO49" s="34"/>
      <c r="GP49" s="34"/>
      <c r="GQ49" s="34"/>
      <c r="GR49" s="34"/>
      <c r="GS49" s="34"/>
      <c r="GT49" s="34"/>
      <c r="GU49" s="34"/>
      <c r="GV49" s="34"/>
      <c r="GW49" s="34"/>
    </row>
    <row r="50" spans="1:205" s="1" customFormat="1" ht="20.25" customHeight="1">
      <c r="A50" s="17">
        <v>42</v>
      </c>
      <c r="B50" s="18" t="s">
        <v>166</v>
      </c>
      <c r="C50" s="18" t="s">
        <v>160</v>
      </c>
      <c r="D50" s="19"/>
      <c r="E50" s="20" t="s">
        <v>79</v>
      </c>
      <c r="F50" s="19"/>
      <c r="G50" s="23">
        <v>40.386499999999998</v>
      </c>
      <c r="H50" s="21" t="s">
        <v>26</v>
      </c>
      <c r="I50" s="21" t="s">
        <v>26</v>
      </c>
      <c r="J50" s="21" t="s">
        <v>26</v>
      </c>
      <c r="K50" s="27">
        <v>40.386499999999998</v>
      </c>
      <c r="L50" s="28">
        <f t="shared" si="0"/>
        <v>5.2502449999999996</v>
      </c>
      <c r="M50" s="22">
        <f t="shared" si="1"/>
        <v>45.636744999999998</v>
      </c>
      <c r="N50" s="29" t="s">
        <v>161</v>
      </c>
      <c r="O50" s="30"/>
      <c r="P50" s="31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34"/>
      <c r="CI50" s="34"/>
      <c r="CJ50" s="34"/>
      <c r="CK50" s="34"/>
      <c r="CL50" s="34"/>
      <c r="CM50" s="34"/>
      <c r="CN50" s="34"/>
      <c r="CO50" s="34"/>
      <c r="CP50" s="34"/>
      <c r="CQ50" s="34"/>
      <c r="CR50" s="34"/>
      <c r="CS50" s="34"/>
      <c r="CT50" s="34"/>
      <c r="CU50" s="34"/>
      <c r="CV50" s="34"/>
      <c r="CW50" s="34"/>
      <c r="CX50" s="34"/>
      <c r="CY50" s="34"/>
      <c r="CZ50" s="34"/>
      <c r="DA50" s="34"/>
      <c r="DB50" s="34"/>
      <c r="DC50" s="34"/>
      <c r="DD50" s="34"/>
      <c r="DE50" s="34"/>
      <c r="DF50" s="34"/>
      <c r="DG50" s="34"/>
      <c r="DH50" s="34"/>
      <c r="DI50" s="34"/>
      <c r="DJ50" s="34"/>
      <c r="DK50" s="34"/>
      <c r="DL50" s="34"/>
      <c r="DM50" s="34"/>
      <c r="DN50" s="34"/>
      <c r="DO50" s="34"/>
      <c r="DP50" s="34"/>
      <c r="DQ50" s="34"/>
      <c r="DR50" s="34"/>
      <c r="DS50" s="34"/>
      <c r="DT50" s="34"/>
      <c r="DU50" s="34"/>
      <c r="DV50" s="34"/>
      <c r="DW50" s="34"/>
      <c r="DX50" s="34"/>
      <c r="DY50" s="34"/>
      <c r="DZ50" s="34"/>
      <c r="EA50" s="34"/>
      <c r="EB50" s="34"/>
      <c r="EC50" s="34"/>
      <c r="ED50" s="34"/>
      <c r="EE50" s="34"/>
      <c r="EF50" s="34"/>
      <c r="EG50" s="34"/>
      <c r="EH50" s="34"/>
      <c r="EI50" s="34"/>
      <c r="EJ50" s="34"/>
      <c r="EK50" s="34"/>
      <c r="EL50" s="34"/>
      <c r="EM50" s="34"/>
      <c r="EN50" s="34"/>
      <c r="EO50" s="34"/>
      <c r="EP50" s="34"/>
      <c r="EQ50" s="34"/>
      <c r="ER50" s="34"/>
      <c r="ES50" s="34"/>
      <c r="ET50" s="34"/>
      <c r="EU50" s="34"/>
      <c r="EV50" s="34"/>
      <c r="EW50" s="34"/>
      <c r="EX50" s="34"/>
      <c r="EY50" s="34"/>
      <c r="EZ50" s="34"/>
      <c r="FA50" s="34"/>
      <c r="FB50" s="34"/>
      <c r="FC50" s="34"/>
      <c r="FD50" s="34"/>
      <c r="FE50" s="34"/>
      <c r="FF50" s="34"/>
      <c r="FG50" s="34"/>
      <c r="FH50" s="34"/>
      <c r="FI50" s="34"/>
      <c r="FJ50" s="34"/>
      <c r="FK50" s="34"/>
      <c r="FL50" s="34"/>
      <c r="FM50" s="34"/>
      <c r="FN50" s="34"/>
      <c r="FO50" s="34"/>
      <c r="FP50" s="34"/>
      <c r="FQ50" s="34"/>
      <c r="FR50" s="34"/>
      <c r="FS50" s="34"/>
      <c r="FT50" s="34"/>
      <c r="FU50" s="34"/>
      <c r="FV50" s="34"/>
      <c r="FW50" s="34"/>
      <c r="FX50" s="34"/>
      <c r="FY50" s="34"/>
      <c r="FZ50" s="34"/>
      <c r="GA50" s="34"/>
      <c r="GB50" s="34"/>
      <c r="GC50" s="34"/>
      <c r="GD50" s="34"/>
      <c r="GE50" s="34"/>
      <c r="GF50" s="34"/>
      <c r="GG50" s="34"/>
      <c r="GH50" s="34"/>
      <c r="GI50" s="34"/>
      <c r="GJ50" s="34"/>
      <c r="GK50" s="34"/>
      <c r="GL50" s="34"/>
      <c r="GM50" s="34"/>
      <c r="GN50" s="34"/>
      <c r="GO50" s="34"/>
      <c r="GP50" s="34"/>
      <c r="GQ50" s="34"/>
      <c r="GR50" s="34"/>
      <c r="GS50" s="34"/>
      <c r="GT50" s="34"/>
      <c r="GU50" s="34"/>
      <c r="GV50" s="34"/>
      <c r="GW50" s="34"/>
    </row>
    <row r="51" spans="1:205" s="1" customFormat="1" ht="20.25" customHeight="1">
      <c r="A51" s="17">
        <v>43</v>
      </c>
      <c r="B51" s="18" t="s">
        <v>167</v>
      </c>
      <c r="C51" s="18" t="s">
        <v>168</v>
      </c>
      <c r="D51" s="19" t="s">
        <v>169</v>
      </c>
      <c r="E51" s="20" t="s">
        <v>79</v>
      </c>
      <c r="F51" s="19"/>
      <c r="G51" s="23">
        <v>51.338799999999999</v>
      </c>
      <c r="H51" s="21" t="s">
        <v>26</v>
      </c>
      <c r="I51" s="21" t="s">
        <v>26</v>
      </c>
      <c r="J51" s="21" t="s">
        <v>26</v>
      </c>
      <c r="K51" s="27">
        <v>51.338799999999999</v>
      </c>
      <c r="L51" s="28">
        <f t="shared" si="0"/>
        <v>6.6740440000000003</v>
      </c>
      <c r="M51" s="22">
        <f t="shared" si="1"/>
        <v>58.012844000000001</v>
      </c>
      <c r="N51" s="29" t="s">
        <v>170</v>
      </c>
      <c r="O51" s="30"/>
      <c r="P51" s="31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4"/>
      <c r="CK51" s="34"/>
      <c r="CL51" s="34"/>
      <c r="CM51" s="34"/>
      <c r="CN51" s="34"/>
      <c r="CO51" s="34"/>
      <c r="CP51" s="34"/>
      <c r="CQ51" s="34"/>
      <c r="CR51" s="34"/>
      <c r="CS51" s="34"/>
      <c r="CT51" s="34"/>
      <c r="CU51" s="34"/>
      <c r="CV51" s="34"/>
      <c r="CW51" s="34"/>
      <c r="CX51" s="34"/>
      <c r="CY51" s="34"/>
      <c r="CZ51" s="34"/>
      <c r="DA51" s="34"/>
      <c r="DB51" s="34"/>
      <c r="DC51" s="34"/>
      <c r="DD51" s="34"/>
      <c r="DE51" s="34"/>
      <c r="DF51" s="34"/>
      <c r="DG51" s="34"/>
      <c r="DH51" s="34"/>
      <c r="DI51" s="34"/>
      <c r="DJ51" s="34"/>
      <c r="DK51" s="34"/>
      <c r="DL51" s="34"/>
      <c r="DM51" s="34"/>
      <c r="DN51" s="34"/>
      <c r="DO51" s="34"/>
      <c r="DP51" s="34"/>
      <c r="DQ51" s="34"/>
      <c r="DR51" s="34"/>
      <c r="DS51" s="34"/>
      <c r="DT51" s="34"/>
      <c r="DU51" s="34"/>
      <c r="DV51" s="34"/>
      <c r="DW51" s="34"/>
      <c r="DX51" s="34"/>
      <c r="DY51" s="34"/>
      <c r="DZ51" s="34"/>
      <c r="EA51" s="34"/>
      <c r="EB51" s="34"/>
      <c r="EC51" s="34"/>
      <c r="ED51" s="34"/>
      <c r="EE51" s="34"/>
      <c r="EF51" s="34"/>
      <c r="EG51" s="34"/>
      <c r="EH51" s="34"/>
      <c r="EI51" s="34"/>
      <c r="EJ51" s="34"/>
      <c r="EK51" s="34"/>
      <c r="EL51" s="34"/>
      <c r="EM51" s="34"/>
      <c r="EN51" s="34"/>
      <c r="EO51" s="34"/>
      <c r="EP51" s="34"/>
      <c r="EQ51" s="34"/>
      <c r="ER51" s="34"/>
      <c r="ES51" s="34"/>
      <c r="ET51" s="34"/>
      <c r="EU51" s="34"/>
      <c r="EV51" s="34"/>
      <c r="EW51" s="34"/>
      <c r="EX51" s="34"/>
      <c r="EY51" s="34"/>
      <c r="EZ51" s="34"/>
      <c r="FA51" s="34"/>
      <c r="FB51" s="34"/>
      <c r="FC51" s="34"/>
      <c r="FD51" s="34"/>
      <c r="FE51" s="34"/>
      <c r="FF51" s="34"/>
      <c r="FG51" s="34"/>
      <c r="FH51" s="34"/>
      <c r="FI51" s="34"/>
      <c r="FJ51" s="34"/>
      <c r="FK51" s="34"/>
      <c r="FL51" s="34"/>
      <c r="FM51" s="34"/>
      <c r="FN51" s="34"/>
      <c r="FO51" s="34"/>
      <c r="FP51" s="34"/>
      <c r="FQ51" s="34"/>
      <c r="FR51" s="34"/>
      <c r="FS51" s="34"/>
      <c r="FT51" s="34"/>
      <c r="FU51" s="34"/>
      <c r="FV51" s="34"/>
      <c r="FW51" s="34"/>
      <c r="FX51" s="34"/>
      <c r="FY51" s="34"/>
      <c r="FZ51" s="34"/>
      <c r="GA51" s="34"/>
      <c r="GB51" s="34"/>
      <c r="GC51" s="34"/>
      <c r="GD51" s="34"/>
      <c r="GE51" s="34"/>
      <c r="GF51" s="34"/>
      <c r="GG51" s="34"/>
      <c r="GH51" s="34"/>
      <c r="GI51" s="34"/>
      <c r="GJ51" s="34"/>
      <c r="GK51" s="34"/>
      <c r="GL51" s="34"/>
      <c r="GM51" s="34"/>
      <c r="GN51" s="34"/>
      <c r="GO51" s="34"/>
      <c r="GP51" s="34"/>
      <c r="GQ51" s="34"/>
      <c r="GR51" s="34"/>
      <c r="GS51" s="34"/>
      <c r="GT51" s="34"/>
      <c r="GU51" s="34"/>
      <c r="GV51" s="34"/>
      <c r="GW51" s="34"/>
    </row>
    <row r="52" spans="1:205" s="1" customFormat="1" ht="20.25" customHeight="1">
      <c r="A52" s="17">
        <v>44</v>
      </c>
      <c r="B52" s="18" t="s">
        <v>171</v>
      </c>
      <c r="C52" s="18" t="s">
        <v>172</v>
      </c>
      <c r="D52" s="19" t="s">
        <v>169</v>
      </c>
      <c r="E52" s="20" t="s">
        <v>79</v>
      </c>
      <c r="F52" s="19"/>
      <c r="G52" s="23">
        <v>51.338799999999999</v>
      </c>
      <c r="H52" s="21" t="s">
        <v>26</v>
      </c>
      <c r="I52" s="21" t="s">
        <v>26</v>
      </c>
      <c r="J52" s="21" t="s">
        <v>26</v>
      </c>
      <c r="K52" s="27">
        <v>51.338799999999999</v>
      </c>
      <c r="L52" s="28">
        <f t="shared" si="0"/>
        <v>6.6740440000000003</v>
      </c>
      <c r="M52" s="22">
        <f t="shared" si="1"/>
        <v>58.012844000000001</v>
      </c>
      <c r="N52" s="29" t="s">
        <v>170</v>
      </c>
      <c r="O52" s="30"/>
      <c r="P52" s="31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34"/>
      <c r="DF52" s="34"/>
      <c r="DG52" s="34"/>
      <c r="DH52" s="34"/>
      <c r="DI52" s="34"/>
      <c r="DJ52" s="34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  <c r="FP52" s="34"/>
      <c r="FQ52" s="34"/>
      <c r="FR52" s="34"/>
      <c r="FS52" s="34"/>
      <c r="FT52" s="34"/>
      <c r="FU52" s="34"/>
      <c r="FV52" s="34"/>
      <c r="FW52" s="34"/>
      <c r="FX52" s="34"/>
      <c r="FY52" s="34"/>
      <c r="FZ52" s="34"/>
      <c r="GA52" s="34"/>
      <c r="GB52" s="34"/>
      <c r="GC52" s="34"/>
      <c r="GD52" s="34"/>
      <c r="GE52" s="34"/>
      <c r="GF52" s="34"/>
      <c r="GG52" s="34"/>
      <c r="GH52" s="34"/>
      <c r="GI52" s="34"/>
      <c r="GJ52" s="34"/>
      <c r="GK52" s="34"/>
      <c r="GL52" s="34"/>
      <c r="GM52" s="34"/>
      <c r="GN52" s="34"/>
      <c r="GO52" s="34"/>
      <c r="GP52" s="34"/>
      <c r="GQ52" s="34"/>
      <c r="GR52" s="34"/>
      <c r="GS52" s="34"/>
      <c r="GT52" s="34"/>
      <c r="GU52" s="34"/>
      <c r="GV52" s="34"/>
      <c r="GW52" s="34"/>
    </row>
    <row r="53" spans="1:205" s="1" customFormat="1" ht="20.25" customHeight="1">
      <c r="A53" s="17">
        <v>45</v>
      </c>
      <c r="B53" s="18" t="s">
        <v>173</v>
      </c>
      <c r="C53" s="18" t="s">
        <v>174</v>
      </c>
      <c r="D53" s="19" t="s">
        <v>175</v>
      </c>
      <c r="E53" s="20" t="s">
        <v>79</v>
      </c>
      <c r="F53" s="19"/>
      <c r="G53" s="23">
        <v>36.181600000000003</v>
      </c>
      <c r="H53" s="21" t="s">
        <v>26</v>
      </c>
      <c r="I53" s="21" t="s">
        <v>26</v>
      </c>
      <c r="J53" s="21" t="s">
        <v>26</v>
      </c>
      <c r="K53" s="27">
        <v>36.181600000000003</v>
      </c>
      <c r="L53" s="28">
        <f t="shared" si="0"/>
        <v>4.703608</v>
      </c>
      <c r="M53" s="22">
        <f t="shared" si="1"/>
        <v>40.885207999999999</v>
      </c>
      <c r="N53" s="29" t="s">
        <v>170</v>
      </c>
      <c r="O53" s="30"/>
      <c r="P53" s="31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4"/>
      <c r="CB53" s="34"/>
      <c r="CC53" s="34"/>
      <c r="CD53" s="34"/>
      <c r="CE53" s="34"/>
      <c r="CF53" s="34"/>
      <c r="CG53" s="34"/>
      <c r="CH53" s="34"/>
      <c r="CI53" s="34"/>
      <c r="CJ53" s="34"/>
      <c r="CK53" s="34"/>
      <c r="CL53" s="34"/>
      <c r="CM53" s="34"/>
      <c r="CN53" s="34"/>
      <c r="CO53" s="34"/>
      <c r="CP53" s="34"/>
      <c r="CQ53" s="34"/>
      <c r="CR53" s="34"/>
      <c r="CS53" s="34"/>
      <c r="CT53" s="34"/>
      <c r="CU53" s="34"/>
      <c r="CV53" s="34"/>
      <c r="CW53" s="34"/>
      <c r="CX53" s="34"/>
      <c r="CY53" s="34"/>
      <c r="CZ53" s="34"/>
      <c r="DA53" s="34"/>
      <c r="DB53" s="34"/>
      <c r="DC53" s="34"/>
      <c r="DD53" s="34"/>
      <c r="DE53" s="34"/>
      <c r="DF53" s="34"/>
      <c r="DG53" s="34"/>
      <c r="DH53" s="34"/>
      <c r="DI53" s="34"/>
      <c r="DJ53" s="34"/>
      <c r="DK53" s="34"/>
      <c r="DL53" s="34"/>
      <c r="DM53" s="34"/>
      <c r="DN53" s="34"/>
      <c r="DO53" s="34"/>
      <c r="DP53" s="34"/>
      <c r="DQ53" s="34"/>
      <c r="DR53" s="34"/>
      <c r="DS53" s="34"/>
      <c r="DT53" s="34"/>
      <c r="DU53" s="34"/>
      <c r="DV53" s="34"/>
      <c r="DW53" s="34"/>
      <c r="DX53" s="34"/>
      <c r="DY53" s="34"/>
      <c r="DZ53" s="34"/>
      <c r="EA53" s="34"/>
      <c r="EB53" s="34"/>
      <c r="EC53" s="34"/>
      <c r="ED53" s="34"/>
      <c r="EE53" s="34"/>
      <c r="EF53" s="34"/>
      <c r="EG53" s="34"/>
      <c r="EH53" s="34"/>
      <c r="EI53" s="34"/>
      <c r="EJ53" s="34"/>
      <c r="EK53" s="34"/>
      <c r="EL53" s="34"/>
      <c r="EM53" s="34"/>
      <c r="EN53" s="34"/>
      <c r="EO53" s="34"/>
      <c r="EP53" s="34"/>
      <c r="EQ53" s="34"/>
      <c r="ER53" s="34"/>
      <c r="ES53" s="34"/>
      <c r="ET53" s="34"/>
      <c r="EU53" s="34"/>
      <c r="EV53" s="34"/>
      <c r="EW53" s="34"/>
      <c r="EX53" s="34"/>
      <c r="EY53" s="34"/>
      <c r="EZ53" s="34"/>
      <c r="FA53" s="34"/>
      <c r="FB53" s="34"/>
      <c r="FC53" s="34"/>
      <c r="FD53" s="34"/>
      <c r="FE53" s="34"/>
      <c r="FF53" s="34"/>
      <c r="FG53" s="34"/>
      <c r="FH53" s="34"/>
      <c r="FI53" s="34"/>
      <c r="FJ53" s="34"/>
      <c r="FK53" s="34"/>
      <c r="FL53" s="34"/>
      <c r="FM53" s="34"/>
      <c r="FN53" s="34"/>
      <c r="FO53" s="34"/>
      <c r="FP53" s="34"/>
      <c r="FQ53" s="34"/>
      <c r="FR53" s="34"/>
      <c r="FS53" s="34"/>
      <c r="FT53" s="34"/>
      <c r="FU53" s="34"/>
      <c r="FV53" s="34"/>
      <c r="FW53" s="34"/>
      <c r="FX53" s="34"/>
      <c r="FY53" s="34"/>
      <c r="FZ53" s="34"/>
      <c r="GA53" s="34"/>
      <c r="GB53" s="34"/>
      <c r="GC53" s="34"/>
      <c r="GD53" s="34"/>
      <c r="GE53" s="34"/>
      <c r="GF53" s="34"/>
      <c r="GG53" s="34"/>
      <c r="GH53" s="34"/>
      <c r="GI53" s="34"/>
      <c r="GJ53" s="34"/>
      <c r="GK53" s="34"/>
      <c r="GL53" s="34"/>
      <c r="GM53" s="34"/>
      <c r="GN53" s="34"/>
      <c r="GO53" s="34"/>
      <c r="GP53" s="34"/>
      <c r="GQ53" s="34"/>
      <c r="GR53" s="34"/>
      <c r="GS53" s="34"/>
      <c r="GT53" s="34"/>
      <c r="GU53" s="34"/>
      <c r="GV53" s="34"/>
      <c r="GW53" s="34"/>
    </row>
    <row r="54" spans="1:205" s="1" customFormat="1" ht="20.25" customHeight="1">
      <c r="A54" s="17">
        <v>46</v>
      </c>
      <c r="B54" s="18" t="s">
        <v>176</v>
      </c>
      <c r="C54" s="18" t="s">
        <v>177</v>
      </c>
      <c r="D54" s="19" t="s">
        <v>175</v>
      </c>
      <c r="E54" s="20" t="s">
        <v>79</v>
      </c>
      <c r="F54" s="19"/>
      <c r="G54" s="23">
        <v>36.181600000000003</v>
      </c>
      <c r="H54" s="21" t="s">
        <v>26</v>
      </c>
      <c r="I54" s="21" t="s">
        <v>26</v>
      </c>
      <c r="J54" s="21" t="s">
        <v>26</v>
      </c>
      <c r="K54" s="27">
        <v>36.181600000000003</v>
      </c>
      <c r="L54" s="28">
        <f t="shared" si="0"/>
        <v>4.703608</v>
      </c>
      <c r="M54" s="22">
        <f t="shared" si="1"/>
        <v>40.885207999999999</v>
      </c>
      <c r="N54" s="29" t="s">
        <v>170</v>
      </c>
      <c r="O54" s="30"/>
      <c r="P54" s="31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34"/>
      <c r="BS54" s="34"/>
      <c r="BT54" s="34"/>
      <c r="BU54" s="34"/>
      <c r="BV54" s="34"/>
      <c r="BW54" s="34"/>
      <c r="BX54" s="34"/>
      <c r="BY54" s="34"/>
      <c r="BZ54" s="34"/>
      <c r="CA54" s="34"/>
      <c r="CB54" s="34"/>
      <c r="CC54" s="34"/>
      <c r="CD54" s="34"/>
      <c r="CE54" s="34"/>
      <c r="CF54" s="34"/>
      <c r="CG54" s="34"/>
      <c r="CH54" s="34"/>
      <c r="CI54" s="34"/>
      <c r="CJ54" s="34"/>
      <c r="CK54" s="34"/>
      <c r="CL54" s="34"/>
      <c r="CM54" s="34"/>
      <c r="CN54" s="34"/>
      <c r="CO54" s="34"/>
      <c r="CP54" s="34"/>
      <c r="CQ54" s="34"/>
      <c r="CR54" s="34"/>
      <c r="CS54" s="34"/>
      <c r="CT54" s="34"/>
      <c r="CU54" s="34"/>
      <c r="CV54" s="34"/>
      <c r="CW54" s="34"/>
      <c r="CX54" s="34"/>
      <c r="CY54" s="34"/>
      <c r="CZ54" s="34"/>
      <c r="DA54" s="34"/>
      <c r="DB54" s="34"/>
      <c r="DC54" s="34"/>
      <c r="DD54" s="34"/>
      <c r="DE54" s="34"/>
      <c r="DF54" s="34"/>
      <c r="DG54" s="34"/>
      <c r="DH54" s="34"/>
      <c r="DI54" s="34"/>
      <c r="DJ54" s="34"/>
      <c r="DK54" s="34"/>
      <c r="DL54" s="34"/>
      <c r="DM54" s="34"/>
      <c r="DN54" s="34"/>
      <c r="DO54" s="34"/>
      <c r="DP54" s="34"/>
      <c r="DQ54" s="34"/>
      <c r="DR54" s="34"/>
      <c r="DS54" s="34"/>
      <c r="DT54" s="34"/>
      <c r="DU54" s="34"/>
      <c r="DV54" s="34"/>
      <c r="DW54" s="34"/>
      <c r="DX54" s="34"/>
      <c r="DY54" s="34"/>
      <c r="DZ54" s="34"/>
      <c r="EA54" s="34"/>
      <c r="EB54" s="34"/>
      <c r="EC54" s="34"/>
      <c r="ED54" s="34"/>
      <c r="EE54" s="34"/>
      <c r="EF54" s="34"/>
      <c r="EG54" s="34"/>
      <c r="EH54" s="34"/>
      <c r="EI54" s="34"/>
      <c r="EJ54" s="34"/>
      <c r="EK54" s="34"/>
      <c r="EL54" s="34"/>
      <c r="EM54" s="34"/>
      <c r="EN54" s="34"/>
      <c r="EO54" s="34"/>
      <c r="EP54" s="34"/>
      <c r="EQ54" s="34"/>
      <c r="ER54" s="34"/>
      <c r="ES54" s="34"/>
      <c r="ET54" s="34"/>
      <c r="EU54" s="34"/>
      <c r="EV54" s="34"/>
      <c r="EW54" s="34"/>
      <c r="EX54" s="34"/>
      <c r="EY54" s="34"/>
      <c r="EZ54" s="34"/>
      <c r="FA54" s="34"/>
      <c r="FB54" s="34"/>
      <c r="FC54" s="34"/>
      <c r="FD54" s="34"/>
      <c r="FE54" s="34"/>
      <c r="FF54" s="34"/>
      <c r="FG54" s="34"/>
      <c r="FH54" s="34"/>
      <c r="FI54" s="34"/>
      <c r="FJ54" s="34"/>
      <c r="FK54" s="34"/>
      <c r="FL54" s="34"/>
      <c r="FM54" s="34"/>
      <c r="FN54" s="34"/>
      <c r="FO54" s="34"/>
      <c r="FP54" s="34"/>
      <c r="FQ54" s="34"/>
      <c r="FR54" s="34"/>
      <c r="FS54" s="34"/>
      <c r="FT54" s="34"/>
      <c r="FU54" s="34"/>
      <c r="FV54" s="34"/>
      <c r="FW54" s="34"/>
      <c r="FX54" s="34"/>
      <c r="FY54" s="34"/>
      <c r="FZ54" s="34"/>
      <c r="GA54" s="34"/>
      <c r="GB54" s="34"/>
      <c r="GC54" s="34"/>
      <c r="GD54" s="34"/>
      <c r="GE54" s="34"/>
      <c r="GF54" s="34"/>
      <c r="GG54" s="34"/>
      <c r="GH54" s="34"/>
      <c r="GI54" s="34"/>
      <c r="GJ54" s="34"/>
      <c r="GK54" s="34"/>
      <c r="GL54" s="34"/>
      <c r="GM54" s="34"/>
      <c r="GN54" s="34"/>
      <c r="GO54" s="34"/>
      <c r="GP54" s="34"/>
      <c r="GQ54" s="34"/>
      <c r="GR54" s="34"/>
      <c r="GS54" s="34"/>
      <c r="GT54" s="34"/>
      <c r="GU54" s="34"/>
      <c r="GV54" s="34"/>
      <c r="GW54" s="34"/>
    </row>
    <row r="55" spans="1:205" s="1" customFormat="1" ht="20.25" customHeight="1">
      <c r="A55" s="17">
        <v>47</v>
      </c>
      <c r="B55" s="18" t="s">
        <v>178</v>
      </c>
      <c r="C55" s="18" t="s">
        <v>179</v>
      </c>
      <c r="D55" s="19" t="s">
        <v>180</v>
      </c>
      <c r="E55" s="20" t="s">
        <v>79</v>
      </c>
      <c r="F55" s="19"/>
      <c r="G55" s="23">
        <v>28.8475</v>
      </c>
      <c r="H55" s="21" t="s">
        <v>26</v>
      </c>
      <c r="I55" s="21" t="s">
        <v>26</v>
      </c>
      <c r="J55" s="21" t="s">
        <v>26</v>
      </c>
      <c r="K55" s="27">
        <v>28.8475</v>
      </c>
      <c r="L55" s="28">
        <f t="shared" si="0"/>
        <v>3.750175</v>
      </c>
      <c r="M55" s="22">
        <f t="shared" si="1"/>
        <v>32.597675000000002</v>
      </c>
      <c r="N55" s="29" t="s">
        <v>170</v>
      </c>
      <c r="O55" s="30"/>
      <c r="P55" s="31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  <c r="CX55" s="34"/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4"/>
      <c r="DT55" s="34"/>
      <c r="DU55" s="34"/>
      <c r="DV55" s="34"/>
      <c r="DW55" s="34"/>
      <c r="DX55" s="34"/>
      <c r="DY55" s="34"/>
      <c r="DZ55" s="34"/>
      <c r="EA55" s="34"/>
      <c r="EB55" s="34"/>
      <c r="EC55" s="34"/>
      <c r="ED55" s="34"/>
      <c r="EE55" s="34"/>
      <c r="EF55" s="34"/>
      <c r="EG55" s="34"/>
      <c r="EH55" s="34"/>
      <c r="EI55" s="34"/>
      <c r="EJ55" s="34"/>
      <c r="EK55" s="34"/>
      <c r="EL55" s="34"/>
      <c r="EM55" s="34"/>
      <c r="EN55" s="34"/>
      <c r="EO55" s="34"/>
      <c r="EP55" s="34"/>
      <c r="EQ55" s="34"/>
      <c r="ER55" s="34"/>
      <c r="ES55" s="34"/>
      <c r="ET55" s="34"/>
      <c r="EU55" s="34"/>
      <c r="EV55" s="34"/>
      <c r="EW55" s="34"/>
      <c r="EX55" s="34"/>
      <c r="EY55" s="34"/>
      <c r="EZ55" s="34"/>
      <c r="FA55" s="34"/>
      <c r="FB55" s="34"/>
      <c r="FC55" s="34"/>
      <c r="FD55" s="34"/>
      <c r="FE55" s="34"/>
      <c r="FF55" s="34"/>
      <c r="FG55" s="34"/>
      <c r="FH55" s="34"/>
      <c r="FI55" s="34"/>
      <c r="FJ55" s="34"/>
      <c r="FK55" s="34"/>
      <c r="FL55" s="34"/>
      <c r="FM55" s="34"/>
      <c r="FN55" s="34"/>
      <c r="FO55" s="34"/>
      <c r="FP55" s="34"/>
      <c r="FQ55" s="34"/>
      <c r="FR55" s="34"/>
      <c r="FS55" s="34"/>
      <c r="FT55" s="34"/>
      <c r="FU55" s="34"/>
      <c r="FV55" s="34"/>
      <c r="FW55" s="34"/>
      <c r="FX55" s="34"/>
      <c r="FY55" s="34"/>
      <c r="FZ55" s="34"/>
      <c r="GA55" s="34"/>
      <c r="GB55" s="34"/>
      <c r="GC55" s="34"/>
      <c r="GD55" s="34"/>
      <c r="GE55" s="34"/>
      <c r="GF55" s="34"/>
      <c r="GG55" s="34"/>
      <c r="GH55" s="34"/>
      <c r="GI55" s="34"/>
      <c r="GJ55" s="34"/>
      <c r="GK55" s="34"/>
      <c r="GL55" s="34"/>
      <c r="GM55" s="34"/>
      <c r="GN55" s="34"/>
      <c r="GO55" s="34"/>
      <c r="GP55" s="34"/>
      <c r="GQ55" s="34"/>
      <c r="GR55" s="34"/>
      <c r="GS55" s="34"/>
      <c r="GT55" s="34"/>
      <c r="GU55" s="34"/>
      <c r="GV55" s="34"/>
      <c r="GW55" s="34"/>
    </row>
    <row r="56" spans="1:205" s="1" customFormat="1" ht="20.25" customHeight="1">
      <c r="A56" s="17">
        <v>48</v>
      </c>
      <c r="B56" s="18" t="s">
        <v>181</v>
      </c>
      <c r="C56" s="18" t="s">
        <v>182</v>
      </c>
      <c r="D56" s="19" t="s">
        <v>180</v>
      </c>
      <c r="E56" s="20" t="s">
        <v>79</v>
      </c>
      <c r="F56" s="19"/>
      <c r="G56" s="23">
        <v>28.8475</v>
      </c>
      <c r="H56" s="21" t="s">
        <v>26</v>
      </c>
      <c r="I56" s="21" t="s">
        <v>26</v>
      </c>
      <c r="J56" s="21" t="s">
        <v>26</v>
      </c>
      <c r="K56" s="27">
        <v>28.8475</v>
      </c>
      <c r="L56" s="28">
        <f t="shared" si="0"/>
        <v>3.750175</v>
      </c>
      <c r="M56" s="22">
        <f t="shared" si="1"/>
        <v>32.597675000000002</v>
      </c>
      <c r="N56" s="29" t="s">
        <v>170</v>
      </c>
      <c r="O56" s="30"/>
      <c r="P56" s="31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34"/>
      <c r="CA56" s="34"/>
      <c r="CB56" s="34"/>
      <c r="CC56" s="34"/>
      <c r="CD56" s="34"/>
      <c r="CE56" s="34"/>
      <c r="CF56" s="34"/>
      <c r="CG56" s="34"/>
      <c r="CH56" s="34"/>
      <c r="CI56" s="34"/>
      <c r="CJ56" s="34"/>
      <c r="CK56" s="34"/>
      <c r="CL56" s="34"/>
      <c r="CM56" s="34"/>
      <c r="CN56" s="34"/>
      <c r="CO56" s="34"/>
      <c r="CP56" s="34"/>
      <c r="CQ56" s="34"/>
      <c r="CR56" s="34"/>
      <c r="CS56" s="34"/>
      <c r="CT56" s="34"/>
      <c r="CU56" s="34"/>
      <c r="CV56" s="34"/>
      <c r="CW56" s="34"/>
      <c r="CX56" s="34"/>
      <c r="CY56" s="34"/>
      <c r="CZ56" s="34"/>
      <c r="DA56" s="34"/>
      <c r="DB56" s="34"/>
      <c r="DC56" s="34"/>
      <c r="DD56" s="34"/>
      <c r="DE56" s="34"/>
      <c r="DF56" s="34"/>
      <c r="DG56" s="34"/>
      <c r="DH56" s="34"/>
      <c r="DI56" s="34"/>
      <c r="DJ56" s="34"/>
      <c r="DK56" s="34"/>
      <c r="DL56" s="34"/>
      <c r="DM56" s="34"/>
      <c r="DN56" s="34"/>
      <c r="DO56" s="34"/>
      <c r="DP56" s="34"/>
      <c r="DQ56" s="34"/>
      <c r="DR56" s="34"/>
      <c r="DS56" s="34"/>
      <c r="DT56" s="34"/>
      <c r="DU56" s="34"/>
      <c r="DV56" s="34"/>
      <c r="DW56" s="34"/>
      <c r="DX56" s="34"/>
      <c r="DY56" s="34"/>
      <c r="DZ56" s="34"/>
      <c r="EA56" s="34"/>
      <c r="EB56" s="34"/>
      <c r="EC56" s="34"/>
      <c r="ED56" s="34"/>
      <c r="EE56" s="34"/>
      <c r="EF56" s="34"/>
      <c r="EG56" s="34"/>
      <c r="EH56" s="34"/>
      <c r="EI56" s="34"/>
      <c r="EJ56" s="34"/>
      <c r="EK56" s="34"/>
      <c r="EL56" s="34"/>
      <c r="EM56" s="34"/>
      <c r="EN56" s="34"/>
      <c r="EO56" s="34"/>
      <c r="EP56" s="34"/>
      <c r="EQ56" s="34"/>
      <c r="ER56" s="34"/>
      <c r="ES56" s="34"/>
      <c r="ET56" s="34"/>
      <c r="EU56" s="34"/>
      <c r="EV56" s="34"/>
      <c r="EW56" s="34"/>
      <c r="EX56" s="34"/>
      <c r="EY56" s="34"/>
      <c r="EZ56" s="34"/>
      <c r="FA56" s="34"/>
      <c r="FB56" s="34"/>
      <c r="FC56" s="34"/>
      <c r="FD56" s="34"/>
      <c r="FE56" s="34"/>
      <c r="FF56" s="34"/>
      <c r="FG56" s="34"/>
      <c r="FH56" s="34"/>
      <c r="FI56" s="34"/>
      <c r="FJ56" s="34"/>
      <c r="FK56" s="34"/>
      <c r="FL56" s="34"/>
      <c r="FM56" s="34"/>
      <c r="FN56" s="34"/>
      <c r="FO56" s="34"/>
      <c r="FP56" s="34"/>
      <c r="FQ56" s="34"/>
      <c r="FR56" s="34"/>
      <c r="FS56" s="34"/>
      <c r="FT56" s="34"/>
      <c r="FU56" s="34"/>
      <c r="FV56" s="34"/>
      <c r="FW56" s="34"/>
      <c r="FX56" s="34"/>
      <c r="FY56" s="34"/>
      <c r="FZ56" s="34"/>
      <c r="GA56" s="34"/>
      <c r="GB56" s="34"/>
      <c r="GC56" s="34"/>
      <c r="GD56" s="34"/>
      <c r="GE56" s="34"/>
      <c r="GF56" s="34"/>
      <c r="GG56" s="34"/>
      <c r="GH56" s="34"/>
      <c r="GI56" s="34"/>
      <c r="GJ56" s="34"/>
      <c r="GK56" s="34"/>
      <c r="GL56" s="34"/>
      <c r="GM56" s="34"/>
      <c r="GN56" s="34"/>
      <c r="GO56" s="34"/>
      <c r="GP56" s="34"/>
      <c r="GQ56" s="34"/>
      <c r="GR56" s="34"/>
      <c r="GS56" s="34"/>
      <c r="GT56" s="34"/>
      <c r="GU56" s="34"/>
      <c r="GV56" s="34"/>
      <c r="GW56" s="34"/>
    </row>
    <row r="57" spans="1:205" s="1" customFormat="1" ht="20.25" customHeight="1">
      <c r="A57" s="17">
        <v>49</v>
      </c>
      <c r="B57" s="18" t="s">
        <v>183</v>
      </c>
      <c r="C57" s="18" t="s">
        <v>184</v>
      </c>
      <c r="D57" s="19" t="s">
        <v>175</v>
      </c>
      <c r="E57" s="20" t="s">
        <v>79</v>
      </c>
      <c r="F57" s="19"/>
      <c r="G57" s="23">
        <v>36.181600000000003</v>
      </c>
      <c r="H57" s="21" t="s">
        <v>26</v>
      </c>
      <c r="I57" s="21" t="s">
        <v>26</v>
      </c>
      <c r="J57" s="21" t="s">
        <v>26</v>
      </c>
      <c r="K57" s="27">
        <v>36.181600000000003</v>
      </c>
      <c r="L57" s="28">
        <f t="shared" si="0"/>
        <v>4.703608</v>
      </c>
      <c r="M57" s="22">
        <f t="shared" si="1"/>
        <v>40.885207999999999</v>
      </c>
      <c r="N57" s="29" t="s">
        <v>170</v>
      </c>
      <c r="O57" s="30"/>
      <c r="P57" s="31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</row>
    <row r="58" spans="1:205" s="1" customFormat="1" ht="20.25" customHeight="1">
      <c r="A58" s="17">
        <v>50</v>
      </c>
      <c r="B58" s="18" t="s">
        <v>185</v>
      </c>
      <c r="C58" s="18" t="s">
        <v>186</v>
      </c>
      <c r="D58" s="19" t="s">
        <v>169</v>
      </c>
      <c r="E58" s="20" t="s">
        <v>79</v>
      </c>
      <c r="F58" s="19"/>
      <c r="G58" s="23">
        <v>51.338799999999999</v>
      </c>
      <c r="H58" s="21" t="s">
        <v>26</v>
      </c>
      <c r="I58" s="21" t="s">
        <v>26</v>
      </c>
      <c r="J58" s="21" t="s">
        <v>26</v>
      </c>
      <c r="K58" s="27">
        <v>51.338799999999999</v>
      </c>
      <c r="L58" s="28">
        <f t="shared" si="0"/>
        <v>6.6740440000000003</v>
      </c>
      <c r="M58" s="22">
        <f t="shared" si="1"/>
        <v>58.012844000000001</v>
      </c>
      <c r="N58" s="29" t="s">
        <v>170</v>
      </c>
      <c r="O58" s="30"/>
      <c r="P58" s="31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4"/>
      <c r="BO58" s="34"/>
      <c r="BP58" s="34"/>
      <c r="BQ58" s="34"/>
      <c r="BR58" s="34"/>
      <c r="BS58" s="34"/>
      <c r="BT58" s="34"/>
      <c r="BU58" s="34"/>
      <c r="BV58" s="34"/>
      <c r="BW58" s="34"/>
      <c r="BX58" s="34"/>
      <c r="BY58" s="34"/>
      <c r="BZ58" s="34"/>
      <c r="CA58" s="34"/>
      <c r="CB58" s="34"/>
      <c r="CC58" s="34"/>
      <c r="CD58" s="34"/>
      <c r="CE58" s="34"/>
      <c r="CF58" s="34"/>
      <c r="CG58" s="34"/>
      <c r="CH58" s="34"/>
      <c r="CI58" s="34"/>
      <c r="CJ58" s="34"/>
      <c r="CK58" s="34"/>
      <c r="CL58" s="34"/>
      <c r="CM58" s="34"/>
      <c r="CN58" s="34"/>
      <c r="CO58" s="34"/>
      <c r="CP58" s="34"/>
      <c r="CQ58" s="34"/>
      <c r="CR58" s="34"/>
      <c r="CS58" s="34"/>
      <c r="CT58" s="34"/>
      <c r="CU58" s="34"/>
      <c r="CV58" s="34"/>
      <c r="CW58" s="34"/>
      <c r="CX58" s="34"/>
      <c r="CY58" s="34"/>
      <c r="CZ58" s="34"/>
      <c r="DA58" s="34"/>
      <c r="DB58" s="34"/>
      <c r="DC58" s="34"/>
      <c r="DD58" s="34"/>
      <c r="DE58" s="34"/>
      <c r="DF58" s="34"/>
      <c r="DG58" s="34"/>
      <c r="DH58" s="34"/>
      <c r="DI58" s="34"/>
      <c r="DJ58" s="34"/>
      <c r="DK58" s="34"/>
      <c r="DL58" s="34"/>
      <c r="DM58" s="34"/>
      <c r="DN58" s="34"/>
      <c r="DO58" s="34"/>
      <c r="DP58" s="34"/>
      <c r="DQ58" s="34"/>
      <c r="DR58" s="34"/>
      <c r="DS58" s="34"/>
      <c r="DT58" s="34"/>
      <c r="DU58" s="34"/>
      <c r="DV58" s="34"/>
      <c r="DW58" s="34"/>
      <c r="DX58" s="34"/>
      <c r="DY58" s="34"/>
      <c r="DZ58" s="34"/>
      <c r="EA58" s="34"/>
      <c r="EB58" s="34"/>
      <c r="EC58" s="34"/>
      <c r="ED58" s="34"/>
      <c r="EE58" s="34"/>
      <c r="EF58" s="34"/>
      <c r="EG58" s="34"/>
      <c r="EH58" s="34"/>
      <c r="EI58" s="34"/>
      <c r="EJ58" s="34"/>
      <c r="EK58" s="34"/>
      <c r="EL58" s="34"/>
      <c r="EM58" s="34"/>
      <c r="EN58" s="34"/>
      <c r="EO58" s="34"/>
      <c r="EP58" s="34"/>
      <c r="EQ58" s="34"/>
      <c r="ER58" s="34"/>
      <c r="ES58" s="34"/>
      <c r="ET58" s="34"/>
      <c r="EU58" s="34"/>
      <c r="EV58" s="34"/>
      <c r="EW58" s="34"/>
      <c r="EX58" s="34"/>
      <c r="EY58" s="34"/>
      <c r="EZ58" s="34"/>
      <c r="FA58" s="34"/>
      <c r="FB58" s="34"/>
      <c r="FC58" s="34"/>
      <c r="FD58" s="34"/>
      <c r="FE58" s="34"/>
      <c r="FF58" s="34"/>
      <c r="FG58" s="34"/>
      <c r="FH58" s="34"/>
      <c r="FI58" s="34"/>
      <c r="FJ58" s="34"/>
      <c r="FK58" s="34"/>
      <c r="FL58" s="34"/>
      <c r="FM58" s="34"/>
      <c r="FN58" s="34"/>
      <c r="FO58" s="34"/>
      <c r="FP58" s="34"/>
      <c r="FQ58" s="34"/>
      <c r="FR58" s="34"/>
      <c r="FS58" s="34"/>
      <c r="FT58" s="34"/>
      <c r="FU58" s="34"/>
      <c r="FV58" s="34"/>
      <c r="FW58" s="34"/>
      <c r="FX58" s="34"/>
      <c r="FY58" s="34"/>
      <c r="FZ58" s="34"/>
      <c r="GA58" s="34"/>
      <c r="GB58" s="34"/>
      <c r="GC58" s="34"/>
      <c r="GD58" s="34"/>
      <c r="GE58" s="34"/>
      <c r="GF58" s="34"/>
      <c r="GG58" s="34"/>
      <c r="GH58" s="34"/>
      <c r="GI58" s="34"/>
      <c r="GJ58" s="34"/>
      <c r="GK58" s="34"/>
      <c r="GL58" s="34"/>
      <c r="GM58" s="34"/>
      <c r="GN58" s="34"/>
      <c r="GO58" s="34"/>
      <c r="GP58" s="34"/>
      <c r="GQ58" s="34"/>
      <c r="GR58" s="34"/>
      <c r="GS58" s="34"/>
      <c r="GT58" s="34"/>
      <c r="GU58" s="34"/>
      <c r="GV58" s="34"/>
      <c r="GW58" s="34"/>
    </row>
    <row r="59" spans="1:205" s="1" customFormat="1" ht="20.25" customHeight="1">
      <c r="A59" s="17">
        <v>51</v>
      </c>
      <c r="B59" s="18" t="s">
        <v>187</v>
      </c>
      <c r="C59" s="18" t="s">
        <v>188</v>
      </c>
      <c r="D59" s="19" t="s">
        <v>180</v>
      </c>
      <c r="E59" s="20" t="s">
        <v>79</v>
      </c>
      <c r="F59" s="19"/>
      <c r="G59" s="23">
        <v>28.8475</v>
      </c>
      <c r="H59" s="21" t="s">
        <v>26</v>
      </c>
      <c r="I59" s="21" t="s">
        <v>26</v>
      </c>
      <c r="J59" s="21" t="s">
        <v>26</v>
      </c>
      <c r="K59" s="27">
        <v>28.8475</v>
      </c>
      <c r="L59" s="28">
        <f t="shared" si="0"/>
        <v>3.750175</v>
      </c>
      <c r="M59" s="22">
        <f t="shared" si="1"/>
        <v>32.597675000000002</v>
      </c>
      <c r="N59" s="29" t="s">
        <v>170</v>
      </c>
      <c r="O59" s="30"/>
      <c r="P59" s="31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4"/>
      <c r="BO59" s="34"/>
      <c r="BP59" s="34"/>
      <c r="BQ59" s="34"/>
      <c r="BR59" s="34"/>
      <c r="BS59" s="34"/>
      <c r="BT59" s="34"/>
      <c r="BU59" s="34"/>
      <c r="BV59" s="34"/>
      <c r="BW59" s="34"/>
      <c r="BX59" s="34"/>
      <c r="BY59" s="34"/>
      <c r="BZ59" s="34"/>
      <c r="CA59" s="34"/>
      <c r="CB59" s="34"/>
      <c r="CC59" s="34"/>
      <c r="CD59" s="34"/>
      <c r="CE59" s="34"/>
      <c r="CF59" s="34"/>
      <c r="CG59" s="34"/>
      <c r="CH59" s="34"/>
      <c r="CI59" s="34"/>
      <c r="CJ59" s="34"/>
      <c r="CK59" s="34"/>
      <c r="CL59" s="34"/>
      <c r="CM59" s="34"/>
      <c r="CN59" s="34"/>
      <c r="CO59" s="34"/>
      <c r="CP59" s="34"/>
      <c r="CQ59" s="34"/>
      <c r="CR59" s="34"/>
      <c r="CS59" s="34"/>
      <c r="CT59" s="34"/>
      <c r="CU59" s="34"/>
      <c r="CV59" s="34"/>
      <c r="CW59" s="34"/>
      <c r="CX59" s="34"/>
      <c r="CY59" s="34"/>
      <c r="CZ59" s="34"/>
      <c r="DA59" s="34"/>
      <c r="DB59" s="34"/>
      <c r="DC59" s="34"/>
      <c r="DD59" s="34"/>
      <c r="DE59" s="34"/>
      <c r="DF59" s="34"/>
      <c r="DG59" s="34"/>
      <c r="DH59" s="34"/>
      <c r="DI59" s="34"/>
      <c r="DJ59" s="34"/>
      <c r="DK59" s="34"/>
      <c r="DL59" s="34"/>
      <c r="DM59" s="34"/>
      <c r="DN59" s="34"/>
      <c r="DO59" s="34"/>
      <c r="DP59" s="34"/>
      <c r="DQ59" s="34"/>
      <c r="DR59" s="34"/>
      <c r="DS59" s="34"/>
      <c r="DT59" s="34"/>
      <c r="DU59" s="34"/>
      <c r="DV59" s="34"/>
      <c r="DW59" s="34"/>
      <c r="DX59" s="34"/>
      <c r="DY59" s="34"/>
      <c r="DZ59" s="34"/>
      <c r="EA59" s="34"/>
      <c r="EB59" s="34"/>
      <c r="EC59" s="34"/>
      <c r="ED59" s="34"/>
      <c r="EE59" s="34"/>
      <c r="EF59" s="34"/>
      <c r="EG59" s="34"/>
      <c r="EH59" s="34"/>
      <c r="EI59" s="34"/>
      <c r="EJ59" s="34"/>
      <c r="EK59" s="34"/>
      <c r="EL59" s="34"/>
      <c r="EM59" s="34"/>
      <c r="EN59" s="34"/>
      <c r="EO59" s="34"/>
      <c r="EP59" s="34"/>
      <c r="EQ59" s="34"/>
      <c r="ER59" s="34"/>
      <c r="ES59" s="34"/>
      <c r="ET59" s="34"/>
      <c r="EU59" s="34"/>
      <c r="EV59" s="34"/>
      <c r="EW59" s="34"/>
      <c r="EX59" s="34"/>
      <c r="EY59" s="34"/>
      <c r="EZ59" s="34"/>
      <c r="FA59" s="34"/>
      <c r="FB59" s="34"/>
      <c r="FC59" s="34"/>
      <c r="FD59" s="34"/>
      <c r="FE59" s="34"/>
      <c r="FF59" s="34"/>
      <c r="FG59" s="34"/>
      <c r="FH59" s="34"/>
      <c r="FI59" s="34"/>
      <c r="FJ59" s="34"/>
      <c r="FK59" s="34"/>
      <c r="FL59" s="34"/>
      <c r="FM59" s="34"/>
      <c r="FN59" s="34"/>
      <c r="FO59" s="34"/>
      <c r="FP59" s="34"/>
      <c r="FQ59" s="34"/>
      <c r="FR59" s="34"/>
      <c r="FS59" s="34"/>
      <c r="FT59" s="34"/>
      <c r="FU59" s="34"/>
      <c r="FV59" s="34"/>
      <c r="FW59" s="34"/>
      <c r="FX59" s="34"/>
      <c r="FY59" s="34"/>
      <c r="FZ59" s="34"/>
      <c r="GA59" s="34"/>
      <c r="GB59" s="34"/>
      <c r="GC59" s="34"/>
      <c r="GD59" s="34"/>
      <c r="GE59" s="34"/>
      <c r="GF59" s="34"/>
      <c r="GG59" s="34"/>
      <c r="GH59" s="34"/>
      <c r="GI59" s="34"/>
      <c r="GJ59" s="34"/>
      <c r="GK59" s="34"/>
      <c r="GL59" s="34"/>
      <c r="GM59" s="34"/>
      <c r="GN59" s="34"/>
      <c r="GO59" s="34"/>
      <c r="GP59" s="34"/>
      <c r="GQ59" s="34"/>
      <c r="GR59" s="34"/>
      <c r="GS59" s="34"/>
      <c r="GT59" s="34"/>
      <c r="GU59" s="34"/>
      <c r="GV59" s="34"/>
      <c r="GW59" s="34"/>
    </row>
    <row r="60" spans="1:205" s="1" customFormat="1" ht="20.25" customHeight="1">
      <c r="A60" s="17">
        <v>52</v>
      </c>
      <c r="B60" s="18" t="s">
        <v>189</v>
      </c>
      <c r="C60" s="18" t="s">
        <v>190</v>
      </c>
      <c r="D60" s="19" t="s">
        <v>180</v>
      </c>
      <c r="E60" s="20" t="s">
        <v>79</v>
      </c>
      <c r="F60" s="19"/>
      <c r="G60" s="23">
        <v>28.8475</v>
      </c>
      <c r="H60" s="21" t="s">
        <v>26</v>
      </c>
      <c r="I60" s="21" t="s">
        <v>26</v>
      </c>
      <c r="J60" s="21" t="s">
        <v>26</v>
      </c>
      <c r="K60" s="27">
        <v>28.8475</v>
      </c>
      <c r="L60" s="28">
        <f t="shared" si="0"/>
        <v>3.750175</v>
      </c>
      <c r="M60" s="22">
        <f t="shared" si="1"/>
        <v>32.597675000000002</v>
      </c>
      <c r="N60" s="29" t="s">
        <v>170</v>
      </c>
      <c r="O60" s="30"/>
      <c r="P60" s="31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  <c r="BG60" s="34"/>
      <c r="BH60" s="34"/>
      <c r="BI60" s="34"/>
      <c r="BJ60" s="34"/>
      <c r="BK60" s="34"/>
      <c r="BL60" s="34"/>
      <c r="BM60" s="34"/>
      <c r="BN60" s="34"/>
      <c r="BO60" s="34"/>
      <c r="BP60" s="34"/>
      <c r="BQ60" s="34"/>
      <c r="BR60" s="34"/>
      <c r="BS60" s="34"/>
      <c r="BT60" s="34"/>
      <c r="BU60" s="34"/>
      <c r="BV60" s="34"/>
      <c r="BW60" s="34"/>
      <c r="BX60" s="34"/>
      <c r="BY60" s="34"/>
      <c r="BZ60" s="34"/>
      <c r="CA60" s="34"/>
      <c r="CB60" s="34"/>
      <c r="CC60" s="34"/>
      <c r="CD60" s="34"/>
      <c r="CE60" s="34"/>
      <c r="CF60" s="34"/>
      <c r="CG60" s="34"/>
      <c r="CH60" s="34"/>
      <c r="CI60" s="34"/>
      <c r="CJ60" s="34"/>
      <c r="CK60" s="34"/>
      <c r="CL60" s="34"/>
      <c r="CM60" s="34"/>
      <c r="CN60" s="34"/>
      <c r="CO60" s="34"/>
      <c r="CP60" s="34"/>
      <c r="CQ60" s="34"/>
      <c r="CR60" s="34"/>
      <c r="CS60" s="34"/>
      <c r="CT60" s="34"/>
      <c r="CU60" s="34"/>
      <c r="CV60" s="34"/>
      <c r="CW60" s="34"/>
      <c r="CX60" s="34"/>
      <c r="CY60" s="34"/>
      <c r="CZ60" s="34"/>
      <c r="DA60" s="34"/>
      <c r="DB60" s="34"/>
      <c r="DC60" s="34"/>
      <c r="DD60" s="34"/>
      <c r="DE60" s="34"/>
      <c r="DF60" s="34"/>
      <c r="DG60" s="34"/>
      <c r="DH60" s="34"/>
      <c r="DI60" s="34"/>
      <c r="DJ60" s="34"/>
      <c r="DK60" s="34"/>
      <c r="DL60" s="34"/>
      <c r="DM60" s="34"/>
      <c r="DN60" s="34"/>
      <c r="DO60" s="34"/>
      <c r="DP60" s="34"/>
      <c r="DQ60" s="34"/>
      <c r="DR60" s="34"/>
      <c r="DS60" s="34"/>
      <c r="DT60" s="34"/>
      <c r="DU60" s="34"/>
      <c r="DV60" s="34"/>
      <c r="DW60" s="34"/>
      <c r="DX60" s="34"/>
      <c r="DY60" s="34"/>
      <c r="DZ60" s="34"/>
      <c r="EA60" s="34"/>
      <c r="EB60" s="34"/>
      <c r="EC60" s="34"/>
      <c r="ED60" s="34"/>
      <c r="EE60" s="34"/>
      <c r="EF60" s="34"/>
      <c r="EG60" s="34"/>
      <c r="EH60" s="34"/>
      <c r="EI60" s="34"/>
      <c r="EJ60" s="34"/>
      <c r="EK60" s="34"/>
      <c r="EL60" s="34"/>
      <c r="EM60" s="34"/>
      <c r="EN60" s="34"/>
      <c r="EO60" s="34"/>
      <c r="EP60" s="34"/>
      <c r="EQ60" s="34"/>
      <c r="ER60" s="34"/>
      <c r="ES60" s="34"/>
      <c r="ET60" s="34"/>
      <c r="EU60" s="34"/>
      <c r="EV60" s="34"/>
      <c r="EW60" s="34"/>
      <c r="EX60" s="34"/>
      <c r="EY60" s="34"/>
      <c r="EZ60" s="34"/>
      <c r="FA60" s="34"/>
      <c r="FB60" s="34"/>
      <c r="FC60" s="34"/>
      <c r="FD60" s="34"/>
      <c r="FE60" s="34"/>
      <c r="FF60" s="34"/>
      <c r="FG60" s="34"/>
      <c r="FH60" s="34"/>
      <c r="FI60" s="34"/>
      <c r="FJ60" s="34"/>
      <c r="FK60" s="34"/>
      <c r="FL60" s="34"/>
      <c r="FM60" s="34"/>
      <c r="FN60" s="34"/>
      <c r="FO60" s="34"/>
      <c r="FP60" s="34"/>
      <c r="FQ60" s="34"/>
      <c r="FR60" s="34"/>
      <c r="FS60" s="34"/>
      <c r="FT60" s="34"/>
      <c r="FU60" s="34"/>
      <c r="FV60" s="34"/>
      <c r="FW60" s="34"/>
      <c r="FX60" s="34"/>
      <c r="FY60" s="34"/>
      <c r="FZ60" s="34"/>
      <c r="GA60" s="34"/>
      <c r="GB60" s="34"/>
      <c r="GC60" s="34"/>
      <c r="GD60" s="34"/>
      <c r="GE60" s="34"/>
      <c r="GF60" s="34"/>
      <c r="GG60" s="34"/>
      <c r="GH60" s="34"/>
      <c r="GI60" s="34"/>
      <c r="GJ60" s="34"/>
      <c r="GK60" s="34"/>
      <c r="GL60" s="34"/>
      <c r="GM60" s="34"/>
      <c r="GN60" s="34"/>
      <c r="GO60" s="34"/>
      <c r="GP60" s="34"/>
      <c r="GQ60" s="34"/>
      <c r="GR60" s="34"/>
      <c r="GS60" s="34"/>
      <c r="GT60" s="34"/>
      <c r="GU60" s="34"/>
      <c r="GV60" s="34"/>
      <c r="GW60" s="34"/>
    </row>
    <row r="61" spans="1:205" s="1" customFormat="1" ht="20.25" customHeight="1">
      <c r="A61" s="17">
        <v>53</v>
      </c>
      <c r="B61" s="18" t="s">
        <v>191</v>
      </c>
      <c r="C61" s="18" t="s">
        <v>192</v>
      </c>
      <c r="D61" s="19" t="s">
        <v>169</v>
      </c>
      <c r="E61" s="20" t="s">
        <v>79</v>
      </c>
      <c r="F61" s="19"/>
      <c r="G61" s="23">
        <v>51.338799999999999</v>
      </c>
      <c r="H61" s="21" t="s">
        <v>26</v>
      </c>
      <c r="I61" s="21" t="s">
        <v>26</v>
      </c>
      <c r="J61" s="21" t="s">
        <v>26</v>
      </c>
      <c r="K61" s="27">
        <v>51.338799999999999</v>
      </c>
      <c r="L61" s="28">
        <f t="shared" si="0"/>
        <v>6.6740440000000003</v>
      </c>
      <c r="M61" s="22">
        <f t="shared" si="1"/>
        <v>58.012844000000001</v>
      </c>
      <c r="N61" s="29" t="s">
        <v>170</v>
      </c>
      <c r="O61" s="30"/>
      <c r="P61" s="31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34"/>
      <c r="BR61" s="34"/>
      <c r="BS61" s="34"/>
      <c r="BT61" s="34"/>
      <c r="BU61" s="34"/>
      <c r="BV61" s="34"/>
      <c r="BW61" s="34"/>
      <c r="BX61" s="34"/>
      <c r="BY61" s="34"/>
      <c r="BZ61" s="34"/>
      <c r="CA61" s="34"/>
      <c r="CB61" s="34"/>
      <c r="CC61" s="34"/>
      <c r="CD61" s="34"/>
      <c r="CE61" s="34"/>
      <c r="CF61" s="34"/>
      <c r="CG61" s="34"/>
      <c r="CH61" s="34"/>
      <c r="CI61" s="34"/>
      <c r="CJ61" s="34"/>
      <c r="CK61" s="34"/>
      <c r="CL61" s="34"/>
      <c r="CM61" s="34"/>
      <c r="CN61" s="34"/>
      <c r="CO61" s="34"/>
      <c r="CP61" s="34"/>
      <c r="CQ61" s="34"/>
      <c r="CR61" s="34"/>
      <c r="CS61" s="34"/>
      <c r="CT61" s="34"/>
      <c r="CU61" s="34"/>
      <c r="CV61" s="34"/>
      <c r="CW61" s="34"/>
      <c r="CX61" s="34"/>
      <c r="CY61" s="34"/>
      <c r="CZ61" s="34"/>
      <c r="DA61" s="34"/>
      <c r="DB61" s="34"/>
      <c r="DC61" s="34"/>
      <c r="DD61" s="34"/>
      <c r="DE61" s="34"/>
      <c r="DF61" s="34"/>
      <c r="DG61" s="34"/>
      <c r="DH61" s="34"/>
      <c r="DI61" s="34"/>
      <c r="DJ61" s="34"/>
      <c r="DK61" s="34"/>
      <c r="DL61" s="34"/>
      <c r="DM61" s="34"/>
      <c r="DN61" s="34"/>
      <c r="DO61" s="34"/>
      <c r="DP61" s="34"/>
      <c r="DQ61" s="34"/>
      <c r="DR61" s="34"/>
      <c r="DS61" s="34"/>
      <c r="DT61" s="34"/>
      <c r="DU61" s="34"/>
      <c r="DV61" s="34"/>
      <c r="DW61" s="34"/>
      <c r="DX61" s="34"/>
      <c r="DY61" s="34"/>
      <c r="DZ61" s="34"/>
      <c r="EA61" s="34"/>
      <c r="EB61" s="34"/>
      <c r="EC61" s="34"/>
      <c r="ED61" s="34"/>
      <c r="EE61" s="34"/>
      <c r="EF61" s="34"/>
      <c r="EG61" s="34"/>
      <c r="EH61" s="34"/>
      <c r="EI61" s="34"/>
      <c r="EJ61" s="34"/>
      <c r="EK61" s="34"/>
      <c r="EL61" s="34"/>
      <c r="EM61" s="34"/>
      <c r="EN61" s="34"/>
      <c r="EO61" s="34"/>
      <c r="EP61" s="34"/>
      <c r="EQ61" s="34"/>
      <c r="ER61" s="34"/>
      <c r="ES61" s="34"/>
      <c r="ET61" s="34"/>
      <c r="EU61" s="34"/>
      <c r="EV61" s="34"/>
      <c r="EW61" s="34"/>
      <c r="EX61" s="34"/>
      <c r="EY61" s="34"/>
      <c r="EZ61" s="34"/>
      <c r="FA61" s="34"/>
      <c r="FB61" s="34"/>
      <c r="FC61" s="34"/>
      <c r="FD61" s="34"/>
      <c r="FE61" s="34"/>
      <c r="FF61" s="34"/>
      <c r="FG61" s="34"/>
      <c r="FH61" s="34"/>
      <c r="FI61" s="34"/>
      <c r="FJ61" s="34"/>
      <c r="FK61" s="34"/>
      <c r="FL61" s="34"/>
      <c r="FM61" s="34"/>
      <c r="FN61" s="34"/>
      <c r="FO61" s="34"/>
      <c r="FP61" s="34"/>
      <c r="FQ61" s="34"/>
      <c r="FR61" s="34"/>
      <c r="FS61" s="34"/>
      <c r="FT61" s="34"/>
      <c r="FU61" s="34"/>
      <c r="FV61" s="34"/>
      <c r="FW61" s="34"/>
      <c r="FX61" s="34"/>
      <c r="FY61" s="34"/>
      <c r="FZ61" s="34"/>
      <c r="GA61" s="34"/>
      <c r="GB61" s="34"/>
      <c r="GC61" s="34"/>
      <c r="GD61" s="34"/>
      <c r="GE61" s="34"/>
      <c r="GF61" s="34"/>
      <c r="GG61" s="34"/>
      <c r="GH61" s="34"/>
      <c r="GI61" s="34"/>
      <c r="GJ61" s="34"/>
      <c r="GK61" s="34"/>
      <c r="GL61" s="34"/>
      <c r="GM61" s="34"/>
      <c r="GN61" s="34"/>
      <c r="GO61" s="34"/>
      <c r="GP61" s="34"/>
      <c r="GQ61" s="34"/>
      <c r="GR61" s="34"/>
      <c r="GS61" s="34"/>
      <c r="GT61" s="34"/>
      <c r="GU61" s="34"/>
      <c r="GV61" s="34"/>
      <c r="GW61" s="34"/>
    </row>
    <row r="62" spans="1:205" s="1" customFormat="1" ht="20.25" customHeight="1">
      <c r="A62" s="17">
        <v>54</v>
      </c>
      <c r="B62" s="18" t="s">
        <v>193</v>
      </c>
      <c r="C62" s="18" t="s">
        <v>194</v>
      </c>
      <c r="D62" s="19" t="s">
        <v>175</v>
      </c>
      <c r="E62" s="20" t="s">
        <v>79</v>
      </c>
      <c r="F62" s="19"/>
      <c r="G62" s="23">
        <v>36.181600000000003</v>
      </c>
      <c r="H62" s="21" t="s">
        <v>26</v>
      </c>
      <c r="I62" s="21" t="s">
        <v>26</v>
      </c>
      <c r="J62" s="21" t="s">
        <v>26</v>
      </c>
      <c r="K62" s="27">
        <v>36.181600000000003</v>
      </c>
      <c r="L62" s="28">
        <f t="shared" si="0"/>
        <v>4.703608</v>
      </c>
      <c r="M62" s="22">
        <f t="shared" si="1"/>
        <v>40.885207999999999</v>
      </c>
      <c r="N62" s="29" t="s">
        <v>170</v>
      </c>
      <c r="O62" s="30"/>
      <c r="P62" s="31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34"/>
      <c r="BT62" s="34"/>
      <c r="BU62" s="34"/>
      <c r="BV62" s="34"/>
      <c r="BW62" s="34"/>
      <c r="BX62" s="34"/>
      <c r="BY62" s="34"/>
      <c r="BZ62" s="34"/>
      <c r="CA62" s="34"/>
      <c r="CB62" s="34"/>
      <c r="CC62" s="34"/>
      <c r="CD62" s="34"/>
      <c r="CE62" s="34"/>
      <c r="CF62" s="34"/>
      <c r="CG62" s="34"/>
      <c r="CH62" s="34"/>
      <c r="CI62" s="34"/>
      <c r="CJ62" s="34"/>
      <c r="CK62" s="34"/>
      <c r="CL62" s="34"/>
      <c r="CM62" s="34"/>
      <c r="CN62" s="34"/>
      <c r="CO62" s="34"/>
      <c r="CP62" s="34"/>
      <c r="CQ62" s="34"/>
      <c r="CR62" s="34"/>
      <c r="CS62" s="34"/>
      <c r="CT62" s="34"/>
      <c r="CU62" s="34"/>
      <c r="CV62" s="34"/>
      <c r="CW62" s="34"/>
      <c r="CX62" s="34"/>
      <c r="CY62" s="34"/>
      <c r="CZ62" s="34"/>
      <c r="DA62" s="34"/>
      <c r="DB62" s="34"/>
      <c r="DC62" s="34"/>
      <c r="DD62" s="34"/>
      <c r="DE62" s="34"/>
      <c r="DF62" s="34"/>
      <c r="DG62" s="34"/>
      <c r="DH62" s="34"/>
      <c r="DI62" s="34"/>
      <c r="DJ62" s="34"/>
      <c r="DK62" s="34"/>
      <c r="DL62" s="34"/>
      <c r="DM62" s="34"/>
      <c r="DN62" s="34"/>
      <c r="DO62" s="34"/>
      <c r="DP62" s="34"/>
      <c r="DQ62" s="34"/>
      <c r="DR62" s="34"/>
      <c r="DS62" s="34"/>
      <c r="DT62" s="34"/>
      <c r="DU62" s="34"/>
      <c r="DV62" s="34"/>
      <c r="DW62" s="34"/>
      <c r="DX62" s="34"/>
      <c r="DY62" s="34"/>
      <c r="DZ62" s="34"/>
      <c r="EA62" s="34"/>
      <c r="EB62" s="34"/>
      <c r="EC62" s="34"/>
      <c r="ED62" s="34"/>
      <c r="EE62" s="34"/>
      <c r="EF62" s="34"/>
      <c r="EG62" s="34"/>
      <c r="EH62" s="34"/>
      <c r="EI62" s="34"/>
      <c r="EJ62" s="34"/>
      <c r="EK62" s="34"/>
      <c r="EL62" s="34"/>
      <c r="EM62" s="34"/>
      <c r="EN62" s="34"/>
      <c r="EO62" s="34"/>
      <c r="EP62" s="34"/>
      <c r="EQ62" s="34"/>
      <c r="ER62" s="34"/>
      <c r="ES62" s="34"/>
      <c r="ET62" s="34"/>
      <c r="EU62" s="34"/>
      <c r="EV62" s="34"/>
      <c r="EW62" s="34"/>
      <c r="EX62" s="34"/>
      <c r="EY62" s="34"/>
      <c r="EZ62" s="34"/>
      <c r="FA62" s="34"/>
      <c r="FB62" s="34"/>
      <c r="FC62" s="34"/>
      <c r="FD62" s="34"/>
      <c r="FE62" s="34"/>
      <c r="FF62" s="34"/>
      <c r="FG62" s="34"/>
      <c r="FH62" s="34"/>
      <c r="FI62" s="34"/>
      <c r="FJ62" s="34"/>
      <c r="FK62" s="34"/>
      <c r="FL62" s="34"/>
      <c r="FM62" s="34"/>
      <c r="FN62" s="34"/>
      <c r="FO62" s="34"/>
      <c r="FP62" s="34"/>
      <c r="FQ62" s="34"/>
      <c r="FR62" s="34"/>
      <c r="FS62" s="34"/>
      <c r="FT62" s="34"/>
      <c r="FU62" s="34"/>
      <c r="FV62" s="34"/>
      <c r="FW62" s="34"/>
      <c r="FX62" s="34"/>
      <c r="FY62" s="34"/>
      <c r="FZ62" s="34"/>
      <c r="GA62" s="34"/>
      <c r="GB62" s="34"/>
      <c r="GC62" s="34"/>
      <c r="GD62" s="34"/>
      <c r="GE62" s="34"/>
      <c r="GF62" s="34"/>
      <c r="GG62" s="34"/>
      <c r="GH62" s="34"/>
      <c r="GI62" s="34"/>
      <c r="GJ62" s="34"/>
      <c r="GK62" s="34"/>
      <c r="GL62" s="34"/>
      <c r="GM62" s="34"/>
      <c r="GN62" s="34"/>
      <c r="GO62" s="34"/>
      <c r="GP62" s="34"/>
      <c r="GQ62" s="34"/>
      <c r="GR62" s="34"/>
      <c r="GS62" s="34"/>
      <c r="GT62" s="34"/>
      <c r="GU62" s="34"/>
      <c r="GV62" s="34"/>
      <c r="GW62" s="34"/>
    </row>
    <row r="63" spans="1:205" s="2" customFormat="1" ht="17.25" customHeight="1">
      <c r="A63" s="94" t="s">
        <v>61</v>
      </c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32"/>
      <c r="P63" s="33"/>
    </row>
    <row r="64" spans="1:205" s="2" customFormat="1" ht="17.25" customHeight="1">
      <c r="A64" s="89" t="s">
        <v>62</v>
      </c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24"/>
      <c r="P64" s="33"/>
    </row>
    <row r="65" spans="1:16" s="2" customFormat="1" ht="17.25" customHeight="1">
      <c r="A65" s="95" t="s">
        <v>63</v>
      </c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24"/>
      <c r="P65" s="33"/>
    </row>
    <row r="66" spans="1:16" s="2" customFormat="1" ht="17.25" customHeight="1">
      <c r="A66" s="89" t="s">
        <v>64</v>
      </c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24"/>
      <c r="P66" s="33"/>
    </row>
    <row r="67" spans="1:16" s="2" customFormat="1" ht="17.25" customHeight="1">
      <c r="A67" s="89" t="s">
        <v>65</v>
      </c>
      <c r="B67" s="89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24"/>
      <c r="P67" s="33"/>
    </row>
    <row r="68" spans="1:16" s="2" customFormat="1" ht="17.25" customHeight="1">
      <c r="A68" s="89" t="s">
        <v>66</v>
      </c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24"/>
      <c r="P68" s="33"/>
    </row>
    <row r="69" spans="1:16" s="2" customFormat="1" ht="17.25" customHeight="1">
      <c r="A69" s="90" t="s">
        <v>67</v>
      </c>
      <c r="B69" s="90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35"/>
      <c r="P69" s="33"/>
    </row>
    <row r="70" spans="1:16" s="2" customFormat="1" ht="8.25" customHeight="1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41"/>
      <c r="L70" s="35"/>
      <c r="M70" s="35"/>
      <c r="N70" s="35"/>
      <c r="O70" s="35"/>
      <c r="P70" s="33"/>
    </row>
    <row r="71" spans="1:16" s="2" customFormat="1" ht="17.25" customHeight="1">
      <c r="A71" s="36" t="s">
        <v>68</v>
      </c>
      <c r="B71" s="37"/>
      <c r="C71" s="38"/>
      <c r="H71" s="2" t="s">
        <v>69</v>
      </c>
      <c r="I71" s="42"/>
      <c r="J71" s="38"/>
      <c r="K71" s="43"/>
      <c r="L71" s="40"/>
      <c r="M71" s="40"/>
      <c r="N71" s="44"/>
      <c r="O71" s="45"/>
      <c r="P71" s="33"/>
    </row>
    <row r="72" spans="1:16" s="2" customFormat="1" ht="17.25" customHeight="1">
      <c r="A72" s="38" t="s">
        <v>70</v>
      </c>
      <c r="B72" s="37"/>
      <c r="C72" s="38"/>
      <c r="H72" s="2" t="s">
        <v>71</v>
      </c>
      <c r="I72" s="38"/>
      <c r="J72" s="38"/>
      <c r="K72" s="43"/>
      <c r="L72" s="38"/>
      <c r="M72" s="38"/>
      <c r="N72" s="46"/>
      <c r="O72" s="47"/>
      <c r="P72" s="33"/>
    </row>
    <row r="73" spans="1:16" s="2" customFormat="1" ht="17.25" customHeight="1">
      <c r="A73" s="38"/>
      <c r="B73" s="37"/>
      <c r="C73" s="38"/>
      <c r="I73" s="38"/>
      <c r="J73" s="38"/>
      <c r="K73" s="43"/>
      <c r="L73" s="38"/>
      <c r="M73" s="38"/>
      <c r="N73" s="46"/>
      <c r="O73" s="47"/>
      <c r="P73" s="33"/>
    </row>
    <row r="74" spans="1:16" s="2" customFormat="1" ht="17.25" customHeight="1">
      <c r="A74" s="36" t="s">
        <v>72</v>
      </c>
      <c r="B74" s="36"/>
      <c r="C74" s="39"/>
      <c r="H74" s="2" t="s">
        <v>73</v>
      </c>
      <c r="I74" s="36"/>
      <c r="J74" s="39"/>
      <c r="K74" s="43"/>
      <c r="L74" s="40"/>
      <c r="M74" s="40"/>
      <c r="N74" s="46"/>
      <c r="O74" s="47"/>
      <c r="P74" s="33"/>
    </row>
    <row r="75" spans="1:16" s="2" customFormat="1" ht="17.25" customHeight="1">
      <c r="A75" s="40"/>
      <c r="B75" s="40" t="s">
        <v>74</v>
      </c>
      <c r="C75" s="40"/>
      <c r="I75" s="40" t="s">
        <v>74</v>
      </c>
      <c r="J75" s="40"/>
      <c r="K75" s="43"/>
      <c r="L75" s="40"/>
      <c r="M75" s="40"/>
      <c r="N75" s="46"/>
      <c r="O75" s="47"/>
      <c r="P75" s="33"/>
    </row>
    <row r="76" spans="1:16">
      <c r="B76" s="3"/>
    </row>
    <row r="77" spans="1:16">
      <c r="B77" s="3"/>
    </row>
    <row r="78" spans="1:16">
      <c r="B78" s="3"/>
    </row>
    <row r="79" spans="1:16">
      <c r="B79" s="3"/>
    </row>
    <row r="80" spans="1:16">
      <c r="B80" s="3"/>
    </row>
    <row r="81" spans="2:2">
      <c r="B81" s="3"/>
    </row>
    <row r="82" spans="2:2">
      <c r="B82" s="3"/>
    </row>
    <row r="83" spans="2:2">
      <c r="B83" s="3"/>
    </row>
    <row r="84" spans="2:2">
      <c r="B84" s="3"/>
    </row>
    <row r="85" spans="2:2">
      <c r="B85" s="3"/>
    </row>
    <row r="86" spans="2:2">
      <c r="B86" s="3"/>
    </row>
    <row r="87" spans="2:2">
      <c r="B87" s="3"/>
    </row>
    <row r="88" spans="2:2">
      <c r="B88" s="3"/>
    </row>
    <row r="89" spans="2:2">
      <c r="B89" s="3"/>
    </row>
    <row r="90" spans="2:2">
      <c r="B90" s="3"/>
    </row>
    <row r="91" spans="2:2">
      <c r="B91" s="3"/>
    </row>
    <row r="92" spans="2:2">
      <c r="B92" s="3"/>
    </row>
    <row r="93" spans="2:2">
      <c r="B93" s="3"/>
    </row>
    <row r="94" spans="2:2">
      <c r="B94" s="3"/>
    </row>
    <row r="95" spans="2:2">
      <c r="B95" s="3"/>
    </row>
    <row r="96" spans="2:2">
      <c r="B96" s="3"/>
    </row>
    <row r="97" spans="2:2">
      <c r="B97" s="3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63:N63"/>
    <mergeCell ref="A69:N69"/>
    <mergeCell ref="A7:A8"/>
    <mergeCell ref="B7:B8"/>
    <mergeCell ref="C7:C8"/>
    <mergeCell ref="D7:D8"/>
    <mergeCell ref="E7:E8"/>
    <mergeCell ref="N7:N8"/>
    <mergeCell ref="A64:N64"/>
    <mergeCell ref="A65:N65"/>
    <mergeCell ref="A66:N66"/>
    <mergeCell ref="A67:N67"/>
    <mergeCell ref="A68:N68"/>
  </mergeCells>
  <phoneticPr fontId="15" type="noConversion"/>
  <conditionalFormatting sqref="D76:D1048576 I71:I75 D1:D8 D63:D70">
    <cfRule type="duplicateValues" dxfId="0" priority="1"/>
  </conditionalFormatting>
  <printOptions horizontalCentered="1"/>
  <pageMargins left="0.23622047244094499" right="0.23622047244094499" top="0.74803149606299202" bottom="0.74803149606299202" header="0.31496062992126" footer="0.31496062992126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5</vt:i4>
      </vt:variant>
    </vt:vector>
  </HeadingPairs>
  <TitlesOfParts>
    <vt:vector size="10" baseType="lpstr">
      <vt:lpstr>北京1 (5)</vt:lpstr>
      <vt:lpstr>北京1 (4)</vt:lpstr>
      <vt:lpstr>北京1 (3)</vt:lpstr>
      <vt:lpstr>北京1 (2)</vt:lpstr>
      <vt:lpstr>北京1</vt:lpstr>
      <vt:lpstr>北京1!Print_Area</vt:lpstr>
      <vt:lpstr>'北京1 (2)'!Print_Area</vt:lpstr>
      <vt:lpstr>'北京1 (3)'!Print_Area</vt:lpstr>
      <vt:lpstr>'北京1 (4)'!Print_Area</vt:lpstr>
      <vt:lpstr>'北京1 (5)'!Print_Area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cuitieliang</cp:lastModifiedBy>
  <cp:lastPrinted>2025-09-05T03:32:38Z</cp:lastPrinted>
  <dcterms:created xsi:type="dcterms:W3CDTF">2006-09-13T11:21:00Z</dcterms:created>
  <dcterms:modified xsi:type="dcterms:W3CDTF">2025-09-05T05:02:05Z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06A4C8C409BE494082DA94C17D7F1B4A_12</vt:lpwstr>
  </property>
</Properties>
</file>