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<sst xmlns="http://schemas.openxmlformats.org/spreadsheetml/2006/main" count="60" uniqueCount="49">
  <si>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</si>
  <si>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</si>
  <si>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</si>
  <si>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</si>
  <si>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</si>
  <si>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</si>
  <si>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</si>
  <si>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</si>
  <si>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</si>
  <si>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</si>
  <si>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1913025A</t>
  </si>
  <si>
    <t>河北新强力机械制造有限公司</t>
  </si>
  <si>
    <t>中国建设银行黄骅支行13050169630800001036</t>
  </si>
  <si>
    <t>现汇</t>
  </si>
  <si>
    <t>S537077</t>
  </si>
  <si>
    <t>济南三合泰汽车部件有限公司</t>
  </si>
  <si>
    <t>中国民生银行股份有限公司济南槐荫支行648092048</t>
  </si>
  <si>
    <t>黄骅市汇铭汽车部件有限公司</t>
  </si>
  <si>
    <t>中国建设银行股份有限公司黄骅支行13050169630800000027</t>
  </si>
  <si>
    <t>文安县恒德汽车座椅制造有限公司</t>
  </si>
  <si>
    <t>河北省文安农村商业银行股份有限公司大留镇支行34160200000000317086</t>
  </si>
  <si>
    <t>L4494</t>
  </si>
  <si>
    <t>武汉德锐隆科技有限公司</t>
  </si>
  <si>
    <t>中信银行股份有限公司武汉武昌支行7381710182600111144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</si>
  <si>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</si>
  <si>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</si>
  <si>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</si>
  <si>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</si>
  <si>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</si>
  <si>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L5388</t>
  </si>
  <si>
    <t>上海绽奇汽车部件有限公司</t>
  </si>
  <si>
    <t>中国建设银行股份有限公司上海白鹤支行31050183410000000315</t>
  </si>
  <si>
    <t>L4908</t>
  </si>
  <si>
    <t>西德宝（潍坊）五金工具有限公司</t>
  </si>
  <si>
    <t>潍坊农村商业银行股份有限公司虞河路支行2390031144205000010946</t>
  </si>
  <si>
    <t>S413020</t>
  </si>
  <si>
    <t>沧州旭兴五金制品有限公司</t>
  </si>
  <si>
    <t>中国建设银行股份有限公司青县支行13050169720800000733</t>
  </si>
  <si>
    <t>L5258</t>
  </si>
  <si>
    <t>北京美好生活家居用品有限公司</t>
  </si>
  <si>
    <t>中国工商银行北京香河园支行0200019109067093670</t>
  </si>
  <si>
    <t>长春市天利得科技有限公司</t>
  </si>
  <si>
    <t xml:space="preserve">交通银行繁荣路支行221000641018150087748
</t>
  </si>
  <si>
    <t>黄骅市长生汽车灯镜有限公司</t>
  </si>
  <si>
    <t>中国建设银行股份有限公司黄骅支行13001696308050503265</t>
  </si>
  <si>
    <t>卡信</t>
  </si>
  <si>
    <t>合计</t>
  </si>
  <si>
    <t>制表：罗让平</t>
  </si>
  <si>
    <t>日期：2025.9.11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</si>
</sst>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8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9" fontId="8" fillId="2" borderId="9" xfId="3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D21" sqref="D21"/>
    </sheetView>
  </sheetViews>
  <sheetFormatPr defaultColWidth="9" defaultRowHeight="16.5"/>
  <cols>
    <col min="1" max="1" width="4.375" style="5" customWidth="1"/>
    <col min="2" max="2" width="10.75" style="5" customWidth="1"/>
    <col min="3" max="3" width="31.7666666666667" style="7" customWidth="1"/>
    <col min="4" max="4" width="70.3166666666667" style="7" customWidth="1"/>
    <col min="5" max="5" width="12.325" style="3" customWidth="1"/>
    <col min="6" max="6" width="5.60833333333333" style="3" customWidth="1"/>
    <col min="7" max="7" width="9.53333333333333" style="3" customWidth="1"/>
    <col min="8" max="8" width="11.8333333333333" style="3" customWidth="1"/>
    <col min="9" max="9" width="6.20833333333333" style="8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19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1" t="s">
        <v>9</v>
      </c>
    </row>
    <row r="3" s="2" customFormat="1" ht="19" customHeight="1" spans="1:9">
      <c r="A3" s="13"/>
      <c r="B3" s="14"/>
      <c r="C3" s="15"/>
      <c r="D3" s="15"/>
      <c r="E3" s="15"/>
      <c r="F3" s="15"/>
      <c r="G3" s="15"/>
      <c r="H3" s="15"/>
      <c r="I3" s="42"/>
    </row>
    <row r="4" s="3" customFormat="1" ht="21" customHeight="1" spans="1:9">
      <c r="A4" s="16">
        <v>1</v>
      </c>
      <c r="B4" s="17" t="s">
        <v>10</v>
      </c>
      <c r="C4" s="18" t="s">
        <v>11</v>
      </c>
      <c r="D4" s="18" t="s">
        <v>12</v>
      </c>
      <c r="E4" s="19">
        <v>200000</v>
      </c>
      <c r="F4" s="20">
        <v>0.03</v>
      </c>
      <c r="G4" s="21">
        <f t="shared" ref="G4:G16" si="0">E4*F4</f>
        <v>6000</v>
      </c>
      <c r="H4" s="22">
        <f t="shared" ref="H4:H16" si="1">E4-G4</f>
        <v>194000</v>
      </c>
      <c r="I4" s="43" t="s">
        <v>13</v>
      </c>
    </row>
    <row r="5" s="3" customFormat="1" ht="21" customHeight="1" spans="1:9">
      <c r="A5" s="23">
        <v>2</v>
      </c>
      <c r="B5" s="24" t="s">
        <v>14</v>
      </c>
      <c r="C5" s="25" t="s">
        <v>15</v>
      </c>
      <c r="D5" s="25" t="s">
        <v>16</v>
      </c>
      <c r="E5" s="26">
        <v>150000</v>
      </c>
      <c r="F5" s="27">
        <v>0.03</v>
      </c>
      <c r="G5" s="28">
        <f t="shared" si="0"/>
        <v>4500</v>
      </c>
      <c r="H5" s="29">
        <f t="shared" si="1"/>
        <v>145500</v>
      </c>
      <c r="I5" s="44" t="s">
        <v>13</v>
      </c>
    </row>
    <row r="6" s="3" customFormat="1" ht="21" customHeight="1" spans="1:9">
      <c r="A6" s="23">
        <v>3</v>
      </c>
      <c r="B6" s="24">
        <v>1913717</v>
      </c>
      <c r="C6" s="25" t="s">
        <v>17</v>
      </c>
      <c r="D6" s="25" t="s">
        <v>18</v>
      </c>
      <c r="E6" s="26">
        <v>50000</v>
      </c>
      <c r="F6" s="27">
        <v>0.03</v>
      </c>
      <c r="G6" s="28">
        <f t="shared" si="0"/>
        <v>1500</v>
      </c>
      <c r="H6" s="29">
        <f t="shared" si="1"/>
        <v>48500</v>
      </c>
      <c r="I6" s="44" t="s">
        <v>13</v>
      </c>
    </row>
    <row r="7" s="3" customFormat="1" ht="21" customHeight="1" spans="1:9">
      <c r="A7" s="23">
        <v>4</v>
      </c>
      <c r="B7" s="24">
        <v>1913730</v>
      </c>
      <c r="C7" s="25" t="s">
        <v>19</v>
      </c>
      <c r="D7" s="25" t="s">
        <v>20</v>
      </c>
      <c r="E7" s="26">
        <v>50000</v>
      </c>
      <c r="F7" s="27">
        <v>0.03</v>
      </c>
      <c r="G7" s="28">
        <f t="shared" si="0"/>
        <v>1500</v>
      </c>
      <c r="H7" s="29">
        <f t="shared" si="1"/>
        <v>48500</v>
      </c>
      <c r="I7" s="44" t="s">
        <v>13</v>
      </c>
    </row>
    <row r="8" s="3" customFormat="1" ht="21" customHeight="1" spans="1:9">
      <c r="A8" s="23">
        <v>5</v>
      </c>
      <c r="B8" s="24" t="s">
        <v>21</v>
      </c>
      <c r="C8" s="25" t="s">
        <v>22</v>
      </c>
      <c r="D8" s="25" t="s">
        <v>23</v>
      </c>
      <c r="E8" s="26">
        <v>50000</v>
      </c>
      <c r="F8" s="27">
        <v>0.03</v>
      </c>
      <c r="G8" s="28">
        <f t="shared" si="0"/>
        <v>1500</v>
      </c>
      <c r="H8" s="29">
        <f t="shared" si="1"/>
        <v>48500</v>
      </c>
      <c r="I8" s="44" t="s">
        <v>13</v>
      </c>
    </row>
    <row r="9" s="3" customFormat="1" ht="21" customHeight="1" spans="1:9">
      <c r="A9" s="23">
        <v>6</v>
      </c>
      <c r="B9" s="24">
        <v>1942582</v>
      </c>
      <c r="C9" s="25" t="s">
        <v>24</v>
      </c>
      <c r="D9" s="25" t="s">
        <v>25</v>
      </c>
      <c r="E9" s="26">
        <v>150000</v>
      </c>
      <c r="F9" s="27">
        <v>0.02</v>
      </c>
      <c r="G9" s="28">
        <f t="shared" si="0"/>
        <v>3000</v>
      </c>
      <c r="H9" s="29">
        <f t="shared" si="1"/>
        <v>147000</v>
      </c>
      <c r="I9" s="44" t="s">
        <v>13</v>
      </c>
    </row>
    <row r="10" s="3" customFormat="1" ht="21" customHeight="1" spans="1:9">
      <c r="A10" s="23">
        <v>7</v>
      </c>
      <c r="B10" s="24" t="s">
        <v>26</v>
      </c>
      <c r="C10" s="25" t="s">
        <v>27</v>
      </c>
      <c r="D10" s="25" t="s">
        <v>28</v>
      </c>
      <c r="E10" s="26">
        <v>100000</v>
      </c>
      <c r="F10" s="27">
        <v>0.02</v>
      </c>
      <c r="G10" s="28">
        <f t="shared" si="0"/>
        <v>2000</v>
      </c>
      <c r="H10" s="29">
        <f t="shared" si="1"/>
        <v>98000</v>
      </c>
      <c r="I10" s="44" t="s">
        <v>13</v>
      </c>
    </row>
    <row r="11" s="3" customFormat="1" ht="21" customHeight="1" spans="1:9">
      <c r="A11" s="23">
        <v>8</v>
      </c>
      <c r="B11" s="24" t="s">
        <v>29</v>
      </c>
      <c r="C11" s="25" t="s">
        <v>30</v>
      </c>
      <c r="D11" s="25" t="s">
        <v>31</v>
      </c>
      <c r="E11" s="26">
        <v>8890.95</v>
      </c>
      <c r="F11" s="27">
        <v>0</v>
      </c>
      <c r="G11" s="28">
        <f t="shared" si="0"/>
        <v>0</v>
      </c>
      <c r="H11" s="30">
        <f t="shared" si="1"/>
        <v>8890.95</v>
      </c>
      <c r="I11" s="44" t="s">
        <v>13</v>
      </c>
    </row>
    <row r="12" s="3" customFormat="1" ht="21" customHeight="1" spans="1:9">
      <c r="A12" s="23">
        <v>9</v>
      </c>
      <c r="B12" s="24" t="s">
        <v>32</v>
      </c>
      <c r="C12" s="25" t="s">
        <v>33</v>
      </c>
      <c r="D12" s="25" t="s">
        <v>34</v>
      </c>
      <c r="E12" s="31">
        <v>5252.24</v>
      </c>
      <c r="F12" s="27">
        <v>0</v>
      </c>
      <c r="G12" s="28">
        <f t="shared" si="0"/>
        <v>0</v>
      </c>
      <c r="H12" s="30">
        <f t="shared" si="1"/>
        <v>5252.24</v>
      </c>
      <c r="I12" s="44" t="s">
        <v>13</v>
      </c>
    </row>
    <row r="13" s="3" customFormat="1" ht="21" customHeight="1" spans="1:9">
      <c r="A13" s="23">
        <v>10</v>
      </c>
      <c r="B13" s="24" t="s">
        <v>35</v>
      </c>
      <c r="C13" s="25" t="s">
        <v>36</v>
      </c>
      <c r="D13" s="25" t="s">
        <v>37</v>
      </c>
      <c r="E13" s="26">
        <v>2712</v>
      </c>
      <c r="F13" s="27">
        <v>0</v>
      </c>
      <c r="G13" s="28">
        <f t="shared" si="0"/>
        <v>0</v>
      </c>
      <c r="H13" s="29">
        <f t="shared" si="1"/>
        <v>2712</v>
      </c>
      <c r="I13" s="44" t="s">
        <v>13</v>
      </c>
    </row>
    <row r="14" s="3" customFormat="1" ht="21" customHeight="1" spans="1:9">
      <c r="A14" s="23">
        <v>11</v>
      </c>
      <c r="B14" s="24" t="s">
        <v>38</v>
      </c>
      <c r="C14" s="25" t="s">
        <v>39</v>
      </c>
      <c r="D14" s="25" t="s">
        <v>40</v>
      </c>
      <c r="E14" s="32">
        <v>104706.57</v>
      </c>
      <c r="F14" s="33">
        <v>0</v>
      </c>
      <c r="G14" s="28">
        <f t="shared" si="0"/>
        <v>0</v>
      </c>
      <c r="H14" s="30">
        <f t="shared" si="1"/>
        <v>104706.57</v>
      </c>
      <c r="I14" s="44" t="s">
        <v>13</v>
      </c>
    </row>
    <row r="15" s="3" customFormat="1" ht="21" customHeight="1" spans="1:9">
      <c r="A15" s="23">
        <v>12</v>
      </c>
      <c r="B15" s="24">
        <v>1922374</v>
      </c>
      <c r="C15" s="25" t="s">
        <v>41</v>
      </c>
      <c r="D15" s="25" t="s">
        <v>42</v>
      </c>
      <c r="E15" s="32">
        <v>100000</v>
      </c>
      <c r="F15" s="27">
        <v>0</v>
      </c>
      <c r="G15" s="28">
        <f t="shared" si="0"/>
        <v>0</v>
      </c>
      <c r="H15" s="29">
        <f t="shared" si="1"/>
        <v>100000</v>
      </c>
      <c r="I15" s="44" t="s">
        <v>13</v>
      </c>
    </row>
    <row r="16" s="3" customFormat="1" ht="21" customHeight="1" spans="1:9">
      <c r="A16" s="23">
        <v>13</v>
      </c>
      <c r="B16" s="24">
        <v>1913005</v>
      </c>
      <c r="C16" s="25" t="s">
        <v>43</v>
      </c>
      <c r="D16" s="25" t="s">
        <v>44</v>
      </c>
      <c r="E16" s="32">
        <v>351544.46</v>
      </c>
      <c r="F16" s="33">
        <v>0</v>
      </c>
      <c r="G16" s="28">
        <f t="shared" si="0"/>
        <v>0</v>
      </c>
      <c r="H16" s="30">
        <f t="shared" si="1"/>
        <v>351544.46</v>
      </c>
      <c r="I16" s="44" t="s">
        <v>45</v>
      </c>
    </row>
    <row r="17" customFormat="1" ht="21" customHeight="1" spans="1:9">
      <c r="A17" s="34">
        <v>14</v>
      </c>
      <c r="B17" s="35"/>
      <c r="C17" s="36" t="s">
        <v>46</v>
      </c>
      <c r="D17" s="36"/>
      <c r="E17" s="37">
        <f>SUM(E4:E16)</f>
        <v>1323106.22</v>
      </c>
      <c r="F17" s="38"/>
      <c r="G17" s="38">
        <f>SUM(G4:G16)</f>
        <v>20000</v>
      </c>
      <c r="H17" s="37">
        <f>SUM(H4:H16)</f>
        <v>1303106.22</v>
      </c>
      <c r="I17" s="45"/>
    </row>
    <row r="18" customFormat="1" ht="18" spans="1:9">
      <c r="A18" s="39" t="s">
        <v>47</v>
      </c>
      <c r="B18" s="39"/>
      <c r="C18" s="39"/>
      <c r="D18" s="39"/>
      <c r="E18" s="6"/>
      <c r="F18" s="6"/>
      <c r="G18" s="6"/>
      <c r="H18" s="40" t="s">
        <v>48</v>
      </c>
      <c r="I18" s="40"/>
    </row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s="4" customFormat="1" ht="13.5"/>
    <row r="40" s="4" customFormat="1" ht="13.5"/>
    <row r="41" s="4" customFormat="1" ht="13.5"/>
    <row r="42" s="4" customFormat="1" ht="13.5"/>
    <row r="43" s="4" customFormat="1" ht="13.5"/>
    <row r="44" s="4" customFormat="1" ht="13.5"/>
    <row r="45" s="4" customFormat="1" ht="13.5"/>
    <row r="46" s="5" customFormat="1" spans="3:10">
      <c r="C46" s="7"/>
      <c r="D46" s="7"/>
      <c r="E46" s="3"/>
      <c r="F46" s="3"/>
      <c r="G46" s="3"/>
      <c r="H46" s="3"/>
      <c r="I46" s="8"/>
      <c r="J46" s="3"/>
    </row>
    <row r="47" s="5" customFormat="1" spans="3:10">
      <c r="C47" s="7"/>
      <c r="D47" s="7"/>
      <c r="E47" s="3"/>
      <c r="F47" s="3"/>
      <c r="G47" s="3"/>
      <c r="H47" s="3"/>
      <c r="I47" s="8"/>
      <c r="J47" s="3"/>
    </row>
    <row r="48" s="5" customFormat="1" spans="3:10">
      <c r="C48" s="7"/>
      <c r="D48" s="7"/>
      <c r="E48" s="3"/>
      <c r="F48" s="3"/>
      <c r="G48" s="3"/>
      <c r="H48" s="3"/>
      <c r="I48" s="8"/>
      <c r="J48" s="3"/>
    </row>
    <row r="49" s="5" customFormat="1" spans="3:10">
      <c r="C49" s="7"/>
      <c r="D49" s="7"/>
      <c r="E49" s="3"/>
      <c r="F49" s="3"/>
      <c r="G49" s="3"/>
      <c r="H49" s="3"/>
      <c r="I49" s="8"/>
      <c r="J49" s="3"/>
    </row>
    <row r="50" s="5" customFormat="1" spans="3:10">
      <c r="C50" s="7"/>
      <c r="D50" s="7"/>
      <c r="E50" s="3"/>
      <c r="F50" s="3"/>
      <c r="G50" s="3"/>
      <c r="H50" s="3"/>
      <c r="I50" s="8"/>
      <c r="J50" s="3"/>
    </row>
    <row r="51" s="3" customFormat="1" spans="1:9">
      <c r="A51" s="5"/>
      <c r="B51" s="5"/>
      <c r="C51" s="7"/>
      <c r="D51" s="7"/>
      <c r="I51" s="8"/>
    </row>
    <row r="52" s="6" customFormat="1" ht="18" spans="1:10">
      <c r="A52" s="5"/>
      <c r="B52" s="5"/>
      <c r="C52" s="7"/>
      <c r="D52" s="7"/>
      <c r="E52" s="3"/>
      <c r="F52" s="3"/>
      <c r="G52" s="3"/>
      <c r="H52" s="3"/>
      <c r="I52" s="8"/>
      <c r="J52" s="3"/>
    </row>
  </sheetData>
  <autoFilter xmlns:etc="http://www.wps.cn/officeDocument/2017/etCustomData" ref="A3:XFC41" etc:filterBottomFollowUsedRange="0">
    <sortState ref="A3:XFC41">
      <sortCondition ref="I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2025-09-10T07:46:58Z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2052-12.1.0.22529</vt:lpwstr>
  </property>
</Properties>
</file>