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样件价格协议\可编辑版\"/>
    </mc:Choice>
  </mc:AlternateContent>
  <bookViews>
    <workbookView xWindow="0" yWindow="0" windowWidth="28800" windowHeight="12375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0" l="1"/>
  <c r="M10" i="10" s="1"/>
  <c r="L11" i="10"/>
  <c r="M11" i="10" s="1"/>
  <c r="L12" i="10"/>
  <c r="M12" i="10"/>
  <c r="L13" i="10"/>
  <c r="M13" i="10" s="1"/>
  <c r="L14" i="10"/>
  <c r="M14" i="10" s="1"/>
  <c r="L15" i="10"/>
  <c r="M15" i="10" s="1"/>
  <c r="L16" i="10"/>
  <c r="M16" i="10" s="1"/>
  <c r="M9" i="9" l="1"/>
  <c r="L9" i="9"/>
  <c r="L9" i="10"/>
  <c r="M9" i="10" l="1"/>
</calcChain>
</file>

<file path=xl/sharedStrings.xml><?xml version="1.0" encoding="utf-8"?>
<sst xmlns="http://schemas.openxmlformats.org/spreadsheetml/2006/main" count="132" uniqueCount="65">
  <si>
    <t>临时零部件采购价格协议</t>
  </si>
  <si>
    <t>甲方：北京光华荣昌汽车部件有限公司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</si>
  <si>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</si>
  <si>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family val="3"/>
        <charset val="134"/>
        <scheme val="minor"/>
      </rP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</si>
  <si>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</si>
  <si>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</si>
  <si>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</si>
  <si>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</si>
  <si>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</si>
  <si>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</si>
  <si>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</si>
  <si>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</si>
  <si>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</si>
  <si>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</si>
  <si>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</si>
  <si>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</si>
  <si>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</si>
  <si>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</si>
  <si>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</si>
  <si>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</si>
  <si>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/</t>
  </si>
  <si>
    <r>
      <rPr>
        <sz val="11"/>
        <rFont val="宋体"/>
        <family val="3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</si>
  <si>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family val="3"/>
        <charset val="134"/>
        <scheme val="minor"/>
      </rPr>
      <t>三、价格执行期从</t>
    </r>
    <r>
      <rPr>
        <u/>
        <sz val="11"/>
        <rFont val="宋体"/>
        <family val="3"/>
        <charset val="134"/>
        <scheme val="minor"/>
      </rPr>
      <t xml:space="preserve">  2025年 4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SOP之前</t>
    </r>
    <r>
      <rPr>
        <sz val="11"/>
        <rFont val="宋体"/>
        <family val="3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</si>
  <si>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</si>
  <si>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</si>
  <si>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</si>
  <si>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</si>
  <si>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</si>
  <si>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</si>
  <si>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</si>
  <si>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</si>
  <si>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</si>
  <si>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</si>
  <si>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</si>
  <si>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协议编号：GHRCJGXY-BJ-20230304</t>
  </si>
  <si>
    <r>
      <rPr>
        <sz val="11"/>
        <rFont val="宋体"/>
        <family val="3"/>
        <charset val="134"/>
        <scheme val="minor"/>
      </rPr>
      <t>乙方：</t>
    </r>
    <r>
      <rPr>
        <u/>
        <sz val="11"/>
        <rFont val="宋体"/>
        <family val="3"/>
        <charset val="134"/>
        <scheme val="minor"/>
      </rPr>
      <t>上锐（常州）供应链管理有限公司</t>
    </r>
  </si>
  <si>
    <t>2022年</t>
  </si>
  <si>
    <t>2023年</t>
  </si>
  <si>
    <t>SHT0015126</t>
  </si>
  <si>
    <t>滚珠Φ4</t>
  </si>
  <si>
    <t>Φ4</t>
  </si>
  <si>
    <t>个</t>
  </si>
  <si>
    <t>仅用于研发样件结算
入库结算，账期60天</t>
  </si>
  <si>
    <r>
      <rPr>
        <sz val="11"/>
        <rFont val="宋体"/>
        <family val="3"/>
        <charset val="134"/>
        <scheme val="minor"/>
      </rP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7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</si>
  <si>
    <t>乙方：上锐（常州）供应链管理有限公司</t>
  </si>
  <si>
    <t xml:space="preserve">                                                协议编号：GHRCJGXY-BJ-20250523</t>
    <phoneticPr fontId="17" type="noConversion"/>
  </si>
  <si>
    <t>乙方：天津市维尔中达汽车零部件有限公司</t>
    <phoneticPr fontId="17" type="noConversion"/>
  </si>
  <si>
    <t>乙方：天津市维尔中达汽车零部件有限公司</t>
    <phoneticPr fontId="17" type="noConversion"/>
  </si>
  <si>
    <t>SHT0013201</t>
  </si>
  <si>
    <t>驾驶员靠背面套总成（通风）</t>
  </si>
  <si>
    <t>SHT0013202</t>
  </si>
  <si>
    <t>驾驶员靠背面套总成</t>
  </si>
  <si>
    <t>SHT0014183</t>
  </si>
  <si>
    <t>SHT0013206</t>
  </si>
  <si>
    <t>副驾驶员靠背面套总成</t>
  </si>
  <si>
    <t>SHT0013209</t>
  </si>
  <si>
    <t>SHT0013213</t>
  </si>
  <si>
    <t>SHT0013204</t>
  </si>
  <si>
    <t>坐垫面套总成</t>
  </si>
  <si>
    <t>SHT0013602</t>
  </si>
  <si>
    <t>副驾坐垫面套总成（翻折）</t>
  </si>
  <si>
    <t>件</t>
    <phoneticPr fontId="17" type="noConversion"/>
  </si>
  <si>
    <t>件</t>
    <phoneticPr fontId="17" type="noConversion"/>
  </si>
  <si>
    <t>件</t>
    <phoneticPr fontId="17" type="noConversion"/>
  </si>
  <si>
    <t>件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</si>
</sst>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1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u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176" fontId="1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shrinkToFit="1"/>
    </xf>
    <xf numFmtId="0" fontId="1" fillId="2" borderId="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79" fontId="10" fillId="0" borderId="1" xfId="8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6" fontId="7" fillId="0" borderId="1" xfId="7" applyNumberFormat="1" applyFont="1" applyFill="1" applyBorder="1" applyAlignment="1">
      <alignment horizontal="center" vertical="center" wrapText="1"/>
    </xf>
    <xf numFmtId="177" fontId="5" fillId="2" borderId="3" xfId="2" applyNumberFormat="1" applyFont="1" applyFill="1" applyBorder="1" applyAlignment="1">
      <alignment horizontal="center" vertical="center" shrinkToFit="1"/>
    </xf>
    <xf numFmtId="180" fontId="10" fillId="0" borderId="1" xfId="1" applyNumberFormat="1" applyFont="1" applyFill="1" applyBorder="1" applyAlignment="1">
      <alignment vertical="center"/>
    </xf>
    <xf numFmtId="180" fontId="10" fillId="0" borderId="1" xfId="1" applyNumberFormat="1" applyFont="1" applyFill="1" applyBorder="1" applyAlignment="1">
      <alignment horizontal="center" vertical="center"/>
    </xf>
    <xf numFmtId="2" fontId="10" fillId="0" borderId="1" xfId="8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 shrinkToFit="1"/>
    </xf>
    <xf numFmtId="0" fontId="8" fillId="0" borderId="3" xfId="2" applyFont="1" applyFill="1" applyBorder="1" applyAlignment="1">
      <alignment horizontal="center" vertical="center" shrinkToFit="1"/>
    </xf>
    <xf numFmtId="0" fontId="0" fillId="0" borderId="0" xfId="2" applyFont="1" applyFill="1" applyBorder="1">
      <alignment vertical="center"/>
    </xf>
    <xf numFmtId="0" fontId="1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176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 shrinkToFit="1"/>
    </xf>
    <xf numFmtId="0" fontId="0" fillId="0" borderId="0" xfId="2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vertical="center" wrapText="1" shrinkToFit="1"/>
    </xf>
    <xf numFmtId="0" fontId="8" fillId="0" borderId="0" xfId="2" applyFont="1" applyFill="1" applyBorder="1" applyAlignment="1">
      <alignment horizontal="center" vertical="center" shrinkToFit="1"/>
    </xf>
    <xf numFmtId="180" fontId="0" fillId="0" borderId="0" xfId="2" applyNumberFormat="1" applyFont="1" applyFill="1" applyBorder="1">
      <alignment vertical="center"/>
    </xf>
    <xf numFmtId="0" fontId="5" fillId="0" borderId="0" xfId="2" applyFont="1" applyFill="1" applyBorder="1" applyAlignment="1">
      <alignment vertical="center"/>
    </xf>
    <xf numFmtId="0" fontId="1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177" fontId="7" fillId="2" borderId="1" xfId="2" applyNumberFormat="1" applyFont="1" applyFill="1" applyBorder="1" applyAlignment="1">
      <alignment horizontal="center" vertical="center" shrinkToFit="1"/>
    </xf>
  </cellXfs>
  <cellStyles count="9">
    <cellStyle name="常规" xfId="0" builtinId="0"/>
    <cellStyle name="常规 2" xfId="2"/>
    <cellStyle name="常规 2 10" xfId="3"/>
    <cellStyle name="常规 2 2" xfId="4"/>
    <cellStyle name="常规 2 2 10" xfId="5"/>
    <cellStyle name="常规 2 2 3" xfId="6"/>
    <cellStyle name="常规 2 2 6" xfId="7"/>
    <cellStyle name="常规 3" xfId="8"/>
    <cellStyle name="千位分隔" xfId="1" builtin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1"/>
  <sheetViews>
    <sheetView tabSelected="1" zoomScaleSheetLayoutView="70" workbookViewId="0">
      <selection activeCell="F8" sqref="F8"/>
    </sheetView>
  </sheetViews>
  <sheetFormatPr defaultColWidth="9" defaultRowHeight="14.25"/>
  <cols>
    <col min="1" max="1" width="5.5" style="3" customWidth="1"/>
    <col min="2" max="2" width="11.875" style="4" customWidth="1"/>
    <col min="3" max="3" width="26.5" style="3" customWidth="1"/>
    <col min="4" max="4" width="7.375" style="5" customWidth="1"/>
    <col min="5" max="5" width="6.5" style="6" customWidth="1"/>
    <col min="6" max="6" width="6.375" style="7" customWidth="1"/>
    <col min="7" max="7" width="7.5" style="7" customWidth="1"/>
    <col min="8" max="8" width="9.875" style="7" customWidth="1"/>
    <col min="9" max="10" width="9.25" style="7" customWidth="1"/>
    <col min="11" max="11" width="12.375" style="7" customWidth="1"/>
    <col min="12" max="12" width="9.5" style="7" customWidth="1"/>
    <col min="13" max="13" width="12.25" style="7" customWidth="1"/>
    <col min="14" max="14" width="6.625" style="8" customWidth="1"/>
    <col min="15" max="15" width="5.875" style="8" customWidth="1"/>
    <col min="16" max="16" width="9.5" style="9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0"/>
    </row>
    <row r="2" spans="1:205" ht="16.5" customHeight="1">
      <c r="A2" s="67" t="s">
        <v>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1"/>
    </row>
    <row r="3" spans="1:205" ht="19.5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12"/>
    </row>
    <row r="4" spans="1:205" ht="19.5" customHeight="1">
      <c r="A4" s="68" t="s">
        <v>46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12"/>
    </row>
    <row r="5" spans="1:205" ht="19.5" customHeight="1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3"/>
    </row>
    <row r="6" spans="1:205" ht="19.5" customHeight="1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14"/>
    </row>
    <row r="7" spans="1:205" ht="34.5" customHeight="1">
      <c r="A7" s="54" t="s">
        <v>4</v>
      </c>
      <c r="B7" s="55" t="s">
        <v>5</v>
      </c>
      <c r="C7" s="56" t="s">
        <v>6</v>
      </c>
      <c r="D7" s="56" t="s">
        <v>7</v>
      </c>
      <c r="E7" s="57" t="s">
        <v>8</v>
      </c>
      <c r="F7" s="62" t="s">
        <v>9</v>
      </c>
      <c r="G7" s="62"/>
      <c r="H7" s="63" t="s">
        <v>10</v>
      </c>
      <c r="I7" s="63"/>
      <c r="J7" s="63"/>
      <c r="K7" s="31" t="s">
        <v>11</v>
      </c>
      <c r="L7" s="31" t="s">
        <v>12</v>
      </c>
      <c r="M7" s="31" t="s">
        <v>13</v>
      </c>
      <c r="N7" s="70" t="s">
        <v>14</v>
      </c>
      <c r="O7" s="32"/>
    </row>
    <row r="8" spans="1:205" ht="24.75" customHeight="1">
      <c r="A8" s="54"/>
      <c r="B8" s="55"/>
      <c r="C8" s="56"/>
      <c r="D8" s="56"/>
      <c r="E8" s="57"/>
      <c r="F8" s="15" t="s">
        <v>15</v>
      </c>
      <c r="G8" s="15" t="s">
        <v>16</v>
      </c>
      <c r="H8" s="16" t="s">
        <v>17</v>
      </c>
      <c r="I8" s="16" t="s">
        <v>18</v>
      </c>
      <c r="J8" s="16" t="s">
        <v>19</v>
      </c>
      <c r="K8" s="64" t="s">
        <v>16</v>
      </c>
      <c r="L8" s="64"/>
      <c r="M8" s="64"/>
      <c r="N8" s="70"/>
      <c r="O8" s="32"/>
    </row>
    <row r="9" spans="1:205" s="1" customFormat="1" ht="22.5" customHeight="1">
      <c r="A9" s="17">
        <v>1</v>
      </c>
      <c r="B9" s="48" t="s">
        <v>48</v>
      </c>
      <c r="C9" s="48" t="s">
        <v>49</v>
      </c>
      <c r="D9" s="48"/>
      <c r="E9" s="20" t="s">
        <v>61</v>
      </c>
      <c r="F9" s="19"/>
      <c r="G9" s="49">
        <v>132.46</v>
      </c>
      <c r="H9" s="22" t="s">
        <v>20</v>
      </c>
      <c r="I9" s="22" t="s">
        <v>20</v>
      </c>
      <c r="J9" s="22" t="s">
        <v>20</v>
      </c>
      <c r="K9" s="34">
        <v>132.46</v>
      </c>
      <c r="L9" s="34">
        <f>K9*0.13</f>
        <v>17.219800000000003</v>
      </c>
      <c r="M9" s="35">
        <f>K9+L9</f>
        <v>149.6798</v>
      </c>
      <c r="N9" s="50"/>
      <c r="O9" s="51"/>
      <c r="P9" s="52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</row>
    <row r="10" spans="1:205" s="1" customFormat="1" ht="22.5" customHeight="1">
      <c r="A10" s="17">
        <v>2</v>
      </c>
      <c r="B10" s="48" t="s">
        <v>50</v>
      </c>
      <c r="C10" s="48" t="s">
        <v>51</v>
      </c>
      <c r="D10" s="48"/>
      <c r="E10" s="20" t="s">
        <v>62</v>
      </c>
      <c r="F10" s="19"/>
      <c r="G10" s="49">
        <v>132.28</v>
      </c>
      <c r="H10" s="22" t="s">
        <v>20</v>
      </c>
      <c r="I10" s="22" t="s">
        <v>20</v>
      </c>
      <c r="J10" s="22" t="s">
        <v>20</v>
      </c>
      <c r="K10" s="34">
        <v>132.28</v>
      </c>
      <c r="L10" s="34">
        <f t="shared" ref="L10:L16" si="0">K10*0.13</f>
        <v>17.196400000000001</v>
      </c>
      <c r="M10" s="35">
        <f t="shared" ref="M10:M16" si="1">K10+L10</f>
        <v>149.47640000000001</v>
      </c>
      <c r="N10" s="50"/>
      <c r="O10" s="51"/>
      <c r="P10" s="52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</row>
    <row r="11" spans="1:205" s="1" customFormat="1" ht="22.5" customHeight="1">
      <c r="A11" s="17">
        <v>3</v>
      </c>
      <c r="B11" s="48" t="s">
        <v>52</v>
      </c>
      <c r="C11" s="48" t="s">
        <v>49</v>
      </c>
      <c r="D11" s="48"/>
      <c r="E11" s="20" t="s">
        <v>62</v>
      </c>
      <c r="F11" s="19"/>
      <c r="G11" s="49">
        <v>132.46</v>
      </c>
      <c r="H11" s="22" t="s">
        <v>20</v>
      </c>
      <c r="I11" s="22" t="s">
        <v>20</v>
      </c>
      <c r="J11" s="22" t="s">
        <v>20</v>
      </c>
      <c r="K11" s="34">
        <v>132.46</v>
      </c>
      <c r="L11" s="34">
        <f t="shared" si="0"/>
        <v>17.219800000000003</v>
      </c>
      <c r="M11" s="35">
        <f t="shared" si="1"/>
        <v>149.6798</v>
      </c>
      <c r="N11" s="50"/>
      <c r="O11" s="51"/>
      <c r="P11" s="52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</row>
    <row r="12" spans="1:205" s="1" customFormat="1" ht="22.5" customHeight="1">
      <c r="A12" s="17">
        <v>4</v>
      </c>
      <c r="B12" s="48" t="s">
        <v>53</v>
      </c>
      <c r="C12" s="48" t="s">
        <v>54</v>
      </c>
      <c r="D12" s="48"/>
      <c r="E12" s="20" t="s">
        <v>63</v>
      </c>
      <c r="F12" s="19"/>
      <c r="G12" s="49">
        <v>132.28</v>
      </c>
      <c r="H12" s="22" t="s">
        <v>20</v>
      </c>
      <c r="I12" s="22" t="s">
        <v>20</v>
      </c>
      <c r="J12" s="22" t="s">
        <v>20</v>
      </c>
      <c r="K12" s="34">
        <v>132.28</v>
      </c>
      <c r="L12" s="34">
        <f t="shared" si="0"/>
        <v>17.196400000000001</v>
      </c>
      <c r="M12" s="35">
        <f t="shared" si="1"/>
        <v>149.47640000000001</v>
      </c>
      <c r="N12" s="50"/>
      <c r="O12" s="51"/>
      <c r="P12" s="52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</row>
    <row r="13" spans="1:205" s="1" customFormat="1" ht="22.5" customHeight="1">
      <c r="A13" s="17">
        <v>5</v>
      </c>
      <c r="B13" s="48" t="s">
        <v>55</v>
      </c>
      <c r="C13" s="48" t="s">
        <v>54</v>
      </c>
      <c r="D13" s="48"/>
      <c r="E13" s="20" t="s">
        <v>64</v>
      </c>
      <c r="F13" s="19"/>
      <c r="G13" s="49">
        <v>128.69</v>
      </c>
      <c r="H13" s="22" t="s">
        <v>20</v>
      </c>
      <c r="I13" s="22" t="s">
        <v>20</v>
      </c>
      <c r="J13" s="22" t="s">
        <v>20</v>
      </c>
      <c r="K13" s="34">
        <v>128.69</v>
      </c>
      <c r="L13" s="34">
        <f t="shared" si="0"/>
        <v>16.729700000000001</v>
      </c>
      <c r="M13" s="35">
        <f t="shared" si="1"/>
        <v>145.41970000000001</v>
      </c>
      <c r="N13" s="50"/>
      <c r="O13" s="51"/>
      <c r="P13" s="52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</row>
    <row r="14" spans="1:205" s="1" customFormat="1" ht="22.5" customHeight="1">
      <c r="A14" s="17">
        <v>6</v>
      </c>
      <c r="B14" s="48" t="s">
        <v>56</v>
      </c>
      <c r="C14" s="48" t="s">
        <v>54</v>
      </c>
      <c r="D14" s="48"/>
      <c r="E14" s="20" t="s">
        <v>64</v>
      </c>
      <c r="F14" s="19"/>
      <c r="G14" s="49">
        <v>132.28</v>
      </c>
      <c r="H14" s="22" t="s">
        <v>20</v>
      </c>
      <c r="I14" s="22" t="s">
        <v>20</v>
      </c>
      <c r="J14" s="22" t="s">
        <v>20</v>
      </c>
      <c r="K14" s="34">
        <v>132.28</v>
      </c>
      <c r="L14" s="34">
        <f t="shared" si="0"/>
        <v>17.196400000000001</v>
      </c>
      <c r="M14" s="35">
        <f t="shared" si="1"/>
        <v>149.47640000000001</v>
      </c>
      <c r="N14" s="50"/>
      <c r="O14" s="51"/>
      <c r="P14" s="52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</row>
    <row r="15" spans="1:205" s="1" customFormat="1" ht="22.5" customHeight="1">
      <c r="A15" s="17">
        <v>7</v>
      </c>
      <c r="B15" s="48" t="s">
        <v>57</v>
      </c>
      <c r="C15" s="48" t="s">
        <v>58</v>
      </c>
      <c r="D15" s="48"/>
      <c r="E15" s="20" t="s">
        <v>62</v>
      </c>
      <c r="F15" s="19"/>
      <c r="G15" s="49">
        <v>89.89</v>
      </c>
      <c r="H15" s="22" t="s">
        <v>20</v>
      </c>
      <c r="I15" s="22" t="s">
        <v>20</v>
      </c>
      <c r="J15" s="22" t="s">
        <v>20</v>
      </c>
      <c r="K15" s="34">
        <v>89.89</v>
      </c>
      <c r="L15" s="34">
        <f t="shared" si="0"/>
        <v>11.685700000000001</v>
      </c>
      <c r="M15" s="35">
        <f t="shared" si="1"/>
        <v>101.5757</v>
      </c>
      <c r="N15" s="50"/>
      <c r="O15" s="51"/>
      <c r="P15" s="52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</row>
    <row r="16" spans="1:205" s="1" customFormat="1" ht="22.5" customHeight="1">
      <c r="A16" s="17">
        <v>8</v>
      </c>
      <c r="B16" s="48" t="s">
        <v>59</v>
      </c>
      <c r="C16" s="48" t="s">
        <v>60</v>
      </c>
      <c r="D16" s="48"/>
      <c r="E16" s="20" t="s">
        <v>62</v>
      </c>
      <c r="F16" s="19"/>
      <c r="G16" s="49">
        <v>93.48</v>
      </c>
      <c r="H16" s="22" t="s">
        <v>20</v>
      </c>
      <c r="I16" s="22" t="s">
        <v>20</v>
      </c>
      <c r="J16" s="22" t="s">
        <v>20</v>
      </c>
      <c r="K16" s="34">
        <v>93.48</v>
      </c>
      <c r="L16" s="34">
        <f t="shared" si="0"/>
        <v>12.1524</v>
      </c>
      <c r="M16" s="35">
        <f t="shared" si="1"/>
        <v>105.6324</v>
      </c>
      <c r="N16" s="50"/>
      <c r="O16" s="51"/>
      <c r="P16" s="52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</row>
    <row r="17" spans="1:16" s="2" customFormat="1" ht="17.25" customHeight="1">
      <c r="A17" s="65" t="s">
        <v>21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24"/>
      <c r="P17" s="39"/>
    </row>
    <row r="18" spans="1:16" s="2" customFormat="1" ht="17.25" customHeight="1">
      <c r="A18" s="59" t="s">
        <v>22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23"/>
      <c r="P18" s="39"/>
    </row>
    <row r="19" spans="1:16" s="2" customFormat="1" ht="17.25" customHeight="1">
      <c r="A19" s="60" t="s">
        <v>23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23"/>
      <c r="P19" s="39"/>
    </row>
    <row r="20" spans="1:16" s="2" customFormat="1" ht="17.25" customHeight="1">
      <c r="A20" s="59" t="s">
        <v>24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23"/>
      <c r="P20" s="39"/>
    </row>
    <row r="21" spans="1:16" s="2" customFormat="1" ht="17.25" customHeight="1">
      <c r="A21" s="59" t="s">
        <v>25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23"/>
      <c r="P21" s="39"/>
    </row>
    <row r="22" spans="1:16" s="2" customFormat="1" ht="17.25" customHeight="1">
      <c r="A22" s="59" t="s">
        <v>26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23"/>
      <c r="P22" s="39"/>
    </row>
    <row r="23" spans="1:16" s="2" customFormat="1" ht="17.25" customHeight="1">
      <c r="A23" s="53" t="s">
        <v>27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25"/>
      <c r="P23" s="39"/>
    </row>
    <row r="24" spans="1:16" s="2" customFormat="1" ht="8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40"/>
      <c r="L24" s="25"/>
      <c r="M24" s="25"/>
      <c r="N24" s="25"/>
      <c r="O24" s="25"/>
      <c r="P24" s="39"/>
    </row>
    <row r="25" spans="1:16" s="2" customFormat="1" ht="17.25" customHeight="1">
      <c r="A25" s="26" t="s">
        <v>28</v>
      </c>
      <c r="B25" s="27"/>
      <c r="C25" s="28"/>
      <c r="H25" s="2" t="s">
        <v>47</v>
      </c>
      <c r="I25" s="41"/>
      <c r="J25" s="28"/>
      <c r="K25" s="42"/>
      <c r="L25" s="30"/>
      <c r="M25" s="30"/>
      <c r="N25" s="43"/>
      <c r="O25" s="44"/>
      <c r="P25" s="39"/>
    </row>
    <row r="26" spans="1:16" s="2" customFormat="1" ht="17.25" customHeight="1">
      <c r="A26" s="28" t="s">
        <v>29</v>
      </c>
      <c r="B26" s="27"/>
      <c r="C26" s="28"/>
      <c r="H26" s="2" t="s">
        <v>30</v>
      </c>
      <c r="I26" s="28"/>
      <c r="J26" s="28"/>
      <c r="K26" s="42"/>
      <c r="L26" s="28"/>
      <c r="M26" s="28"/>
      <c r="N26" s="45"/>
      <c r="O26" s="46"/>
      <c r="P26" s="39"/>
    </row>
    <row r="27" spans="1:16" s="2" customFormat="1" ht="17.25" customHeight="1">
      <c r="A27" s="28"/>
      <c r="B27" s="27"/>
      <c r="C27" s="28"/>
      <c r="I27" s="28"/>
      <c r="J27" s="28"/>
      <c r="K27" s="42"/>
      <c r="L27" s="28"/>
      <c r="M27" s="28"/>
      <c r="N27" s="45"/>
      <c r="O27" s="46"/>
      <c r="P27" s="39"/>
    </row>
    <row r="28" spans="1:16" s="2" customFormat="1" ht="17.25" customHeight="1">
      <c r="A28" s="26" t="s">
        <v>31</v>
      </c>
      <c r="B28" s="26"/>
      <c r="C28" s="29"/>
      <c r="H28" s="2" t="s">
        <v>32</v>
      </c>
      <c r="I28" s="26"/>
      <c r="J28" s="29"/>
      <c r="K28" s="42"/>
      <c r="L28" s="30"/>
      <c r="M28" s="30"/>
      <c r="N28" s="45"/>
      <c r="O28" s="46"/>
      <c r="P28" s="39"/>
    </row>
    <row r="29" spans="1:16" s="2" customFormat="1" ht="17.25" customHeight="1">
      <c r="A29" s="30"/>
      <c r="B29" s="30" t="s">
        <v>33</v>
      </c>
      <c r="C29" s="30"/>
      <c r="I29" s="30" t="s">
        <v>33</v>
      </c>
      <c r="J29" s="30"/>
      <c r="K29" s="42"/>
      <c r="L29" s="30"/>
      <c r="M29" s="30"/>
      <c r="N29" s="45"/>
      <c r="O29" s="46"/>
      <c r="P29" s="39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23:N23"/>
    <mergeCell ref="A7:A8"/>
    <mergeCell ref="B7:B8"/>
    <mergeCell ref="C7:C8"/>
    <mergeCell ref="D7:D8"/>
    <mergeCell ref="E7:E8"/>
    <mergeCell ref="N7:N8"/>
    <mergeCell ref="A18:N18"/>
    <mergeCell ref="A19:N19"/>
    <mergeCell ref="A20:N20"/>
    <mergeCell ref="A21:N21"/>
    <mergeCell ref="A22:N22"/>
  </mergeCells>
  <phoneticPr fontId="17" type="noConversion"/>
  <conditionalFormatting sqref="D17:D24 D1:D9 I25:I29 D30:D1048576">
    <cfRule type="duplicateValues" dxfId="2" priority="4"/>
  </conditionalFormatting>
  <conditionalFormatting sqref="D10:D16">
    <cfRule type="duplicateValues" dxfId="0" priority="19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SheetLayoutView="70" workbookViewId="0">
      <selection activeCell="A15" sqref="A15:N15"/>
    </sheetView>
  </sheetViews>
  <sheetFormatPr defaultColWidth="9" defaultRowHeight="14.25"/>
  <cols>
    <col min="1" max="1" width="5.5" style="3" customWidth="1"/>
    <col min="2" max="2" width="11.25" style="4" customWidth="1"/>
    <col min="3" max="3" width="18" style="3" customWidth="1"/>
    <col min="4" max="4" width="13.375" style="5" customWidth="1"/>
    <col min="5" max="5" width="6.5" style="6" customWidth="1"/>
    <col min="6" max="6" width="6.375" style="7" customWidth="1"/>
    <col min="7" max="7" width="7.25" style="7" customWidth="1"/>
    <col min="8" max="10" width="9.25" style="7" customWidth="1"/>
    <col min="11" max="11" width="12.125" style="7" customWidth="1"/>
    <col min="12" max="12" width="9.75" style="7" customWidth="1"/>
    <col min="13" max="13" width="12.375" style="7" customWidth="1"/>
    <col min="14" max="14" width="20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0"/>
    </row>
    <row r="2" spans="1:205" ht="16.5" customHeight="1">
      <c r="A2" s="67" t="s">
        <v>34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1"/>
    </row>
    <row r="3" spans="1:205" ht="19.5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12"/>
    </row>
    <row r="4" spans="1:205" ht="19.5" customHeight="1">
      <c r="A4" s="68" t="s">
        <v>35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12"/>
    </row>
    <row r="5" spans="1:205" ht="19.5" customHeight="1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3"/>
    </row>
    <row r="6" spans="1:205" ht="19.5" customHeight="1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14"/>
    </row>
    <row r="7" spans="1:205" ht="39" customHeight="1">
      <c r="A7" s="54" t="s">
        <v>4</v>
      </c>
      <c r="B7" s="55" t="s">
        <v>5</v>
      </c>
      <c r="C7" s="56" t="s">
        <v>6</v>
      </c>
      <c r="D7" s="56" t="s">
        <v>7</v>
      </c>
      <c r="E7" s="57" t="s">
        <v>8</v>
      </c>
      <c r="F7" s="62" t="s">
        <v>9</v>
      </c>
      <c r="G7" s="62"/>
      <c r="H7" s="63" t="s">
        <v>10</v>
      </c>
      <c r="I7" s="63"/>
      <c r="J7" s="63"/>
      <c r="K7" s="31" t="s">
        <v>11</v>
      </c>
      <c r="L7" s="31" t="s">
        <v>12</v>
      </c>
      <c r="M7" s="31" t="s">
        <v>13</v>
      </c>
      <c r="N7" s="58" t="s">
        <v>14</v>
      </c>
      <c r="O7" s="32"/>
    </row>
    <row r="8" spans="1:205" ht="39" customHeight="1">
      <c r="A8" s="54"/>
      <c r="B8" s="55"/>
      <c r="C8" s="56"/>
      <c r="D8" s="56"/>
      <c r="E8" s="57"/>
      <c r="F8" s="15" t="s">
        <v>36</v>
      </c>
      <c r="G8" s="15" t="s">
        <v>37</v>
      </c>
      <c r="H8" s="16" t="s">
        <v>17</v>
      </c>
      <c r="I8" s="16" t="s">
        <v>18</v>
      </c>
      <c r="J8" s="16" t="s">
        <v>19</v>
      </c>
      <c r="K8" s="64" t="s">
        <v>37</v>
      </c>
      <c r="L8" s="64"/>
      <c r="M8" s="64"/>
      <c r="N8" s="58"/>
      <c r="O8" s="32"/>
    </row>
    <row r="9" spans="1:205" s="1" customFormat="1" ht="48.75" customHeight="1">
      <c r="A9" s="17">
        <v>1</v>
      </c>
      <c r="B9" s="18" t="s">
        <v>38</v>
      </c>
      <c r="C9" s="19" t="s">
        <v>39</v>
      </c>
      <c r="D9" s="19" t="s">
        <v>40</v>
      </c>
      <c r="E9" s="20" t="s">
        <v>41</v>
      </c>
      <c r="F9" s="19"/>
      <c r="G9" s="21">
        <v>0.04</v>
      </c>
      <c r="H9" s="22" t="s">
        <v>20</v>
      </c>
      <c r="I9" s="22" t="s">
        <v>20</v>
      </c>
      <c r="J9" s="22" t="s">
        <v>20</v>
      </c>
      <c r="K9" s="33">
        <v>0.04</v>
      </c>
      <c r="L9" s="34">
        <f>K9*0.13</f>
        <v>5.1999999999999998E-3</v>
      </c>
      <c r="M9" s="35">
        <f>K9+L9</f>
        <v>4.5199999999999997E-2</v>
      </c>
      <c r="N9" s="36" t="s">
        <v>42</v>
      </c>
      <c r="O9" s="37"/>
      <c r="P9" s="38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</row>
    <row r="10" spans="1:205" s="2" customFormat="1" ht="17.25" customHeight="1">
      <c r="A10" s="65" t="s">
        <v>21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24"/>
      <c r="P10" s="39"/>
    </row>
    <row r="11" spans="1:205" s="2" customFormat="1" ht="17.25" customHeight="1">
      <c r="A11" s="59" t="s">
        <v>43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23"/>
      <c r="P11" s="39"/>
    </row>
    <row r="12" spans="1:205" s="2" customFormat="1" ht="17.25" customHeight="1">
      <c r="A12" s="60" t="s">
        <v>23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23"/>
      <c r="P12" s="39"/>
    </row>
    <row r="13" spans="1:205" s="2" customFormat="1" ht="17.25" customHeight="1">
      <c r="A13" s="59" t="s">
        <v>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23"/>
      <c r="P13" s="39"/>
    </row>
    <row r="14" spans="1:205" s="2" customFormat="1" ht="17.25" customHeight="1">
      <c r="A14" s="59" t="s">
        <v>25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23"/>
      <c r="P14" s="39"/>
    </row>
    <row r="15" spans="1:205" s="2" customFormat="1" ht="17.25" customHeight="1">
      <c r="A15" s="59" t="s">
        <v>26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23"/>
      <c r="P15" s="39"/>
    </row>
    <row r="16" spans="1:205" s="2" customFormat="1" ht="17.25" customHeight="1">
      <c r="A16" s="53" t="s">
        <v>27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25"/>
      <c r="P16" s="39"/>
    </row>
    <row r="17" spans="1:16" s="2" customFormat="1" ht="8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40"/>
      <c r="L17" s="25"/>
      <c r="M17" s="25"/>
      <c r="N17" s="25"/>
      <c r="O17" s="25"/>
      <c r="P17" s="39"/>
    </row>
    <row r="18" spans="1:16" s="2" customFormat="1" ht="17.25" customHeight="1">
      <c r="A18" s="26" t="s">
        <v>28</v>
      </c>
      <c r="B18" s="27"/>
      <c r="C18" s="28"/>
      <c r="H18" s="2" t="s">
        <v>44</v>
      </c>
      <c r="I18" s="41"/>
      <c r="J18" s="28"/>
      <c r="K18" s="42"/>
      <c r="L18" s="30"/>
      <c r="M18" s="30"/>
      <c r="N18" s="43"/>
      <c r="O18" s="44"/>
      <c r="P18" s="39"/>
    </row>
    <row r="19" spans="1:16" s="2" customFormat="1" ht="17.25" customHeight="1">
      <c r="A19" s="28" t="s">
        <v>29</v>
      </c>
      <c r="B19" s="27"/>
      <c r="C19" s="28"/>
      <c r="H19" s="2" t="s">
        <v>30</v>
      </c>
      <c r="I19" s="28"/>
      <c r="J19" s="28"/>
      <c r="K19" s="42"/>
      <c r="L19" s="28"/>
      <c r="M19" s="28"/>
      <c r="N19" s="45"/>
      <c r="O19" s="46"/>
      <c r="P19" s="39"/>
    </row>
    <row r="20" spans="1:16" s="2" customFormat="1" ht="17.25" customHeight="1">
      <c r="A20" s="28"/>
      <c r="B20" s="27"/>
      <c r="C20" s="28"/>
      <c r="I20" s="28"/>
      <c r="J20" s="28"/>
      <c r="K20" s="42"/>
      <c r="L20" s="28"/>
      <c r="M20" s="28"/>
      <c r="N20" s="45"/>
      <c r="O20" s="46"/>
      <c r="P20" s="39"/>
    </row>
    <row r="21" spans="1:16" s="2" customFormat="1" ht="17.25" customHeight="1">
      <c r="A21" s="26" t="s">
        <v>31</v>
      </c>
      <c r="B21" s="26"/>
      <c r="C21" s="29"/>
      <c r="H21" s="2" t="s">
        <v>32</v>
      </c>
      <c r="I21" s="26"/>
      <c r="J21" s="29"/>
      <c r="K21" s="42"/>
      <c r="L21" s="30"/>
      <c r="M21" s="30"/>
      <c r="N21" s="45"/>
      <c r="O21" s="46"/>
      <c r="P21" s="39"/>
    </row>
    <row r="22" spans="1:16" s="2" customFormat="1" ht="17.25" customHeight="1">
      <c r="A22" s="30"/>
      <c r="B22" s="30" t="s">
        <v>33</v>
      </c>
      <c r="C22" s="30"/>
      <c r="I22" s="30" t="s">
        <v>33</v>
      </c>
      <c r="J22" s="30"/>
      <c r="K22" s="42"/>
      <c r="L22" s="30"/>
      <c r="M22" s="30"/>
      <c r="N22" s="45"/>
      <c r="O22" s="46"/>
      <c r="P22" s="39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6:N16"/>
    <mergeCell ref="A7:A8"/>
    <mergeCell ref="B7:B8"/>
    <mergeCell ref="C7:C8"/>
    <mergeCell ref="D7:D8"/>
    <mergeCell ref="E7:E8"/>
    <mergeCell ref="N7:N8"/>
    <mergeCell ref="A11:N11"/>
    <mergeCell ref="A12:N12"/>
    <mergeCell ref="A13:N13"/>
    <mergeCell ref="A14:N14"/>
    <mergeCell ref="A15:N15"/>
  </mergeCells>
  <phoneticPr fontId="17" type="noConversion"/>
  <conditionalFormatting sqref="D23:D1048576 I18:I22 D1:D17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2025-09-11T05:41:12Z</cp:lastPrinted>
  <dcterms:created xsi:type="dcterms:W3CDTF">2006-09-13T11:21:00Z</dcterms:created>
  <dcterms:modified xsi:type="dcterms:W3CDTF">2025-09-11T05:41:56Z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FCE2AD6419124F7F8EFA3CBD4444584E_13</vt:lpwstr>
  </property>
</Properties>
</file>