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boxonab-my.sharepoint.com/personal/leah_chen_boxon_com/Documents/Leah/Oneway报价/250521 光华荣昌/250521 后视镜 FMD-FH/报价/给客户编辑版/可编辑版/"/>
    </mc:Choice>
  </mc:AlternateContent>
  <xr:revisionPtr revIDLastSave="45" documentId="11_AD4DA82427541F7ACA7EB855F8CD32D86AE8DE11" xr6:coauthVersionLast="47" xr6:coauthVersionMax="47" xr10:uidLastSave="{3A49F9F1-BDD1-422E-94C9-DD241536B5E3}"/>
  <bookViews>
    <workbookView xWindow="1860" yWindow="405" windowWidth="18165" windowHeight="1483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G12" i="1" s="1"/>
  <c r="F13" i="1"/>
  <c r="G13" i="1" s="1"/>
  <c r="F14" i="1"/>
  <c r="G14" i="1" s="1"/>
  <c r="F15" i="1"/>
  <c r="G15" i="1" s="1"/>
  <c r="F16" i="1"/>
  <c r="F17" i="1"/>
  <c r="F18" i="1"/>
  <c r="F19" i="1"/>
  <c r="F20" i="1"/>
  <c r="F21" i="1"/>
  <c r="F22" i="1"/>
  <c r="F11" i="1"/>
  <c r="G11" i="1" s="1"/>
  <c r="G16" i="1"/>
  <c r="G17" i="1"/>
  <c r="G18" i="1"/>
  <c r="G19" i="1"/>
  <c r="G20" i="1"/>
  <c r="G21" i="1"/>
  <c r="G22" i="1"/>
  <c r="G23" i="1" l="1"/>
</calcChain>
</file>

<file path=xl/sharedStrings.xml><?xml version="1.0" encoding="utf-8"?>
<sst xmlns="http://schemas.openxmlformats.org/spreadsheetml/2006/main" count="58" uniqueCount="53">
  <si>
    <r>
      <t xml:space="preserve">Product name
</t>
    </r>
    <r>
      <rPr>
        <b/>
        <sz val="9"/>
        <color indexed="8"/>
        <rFont val="微软雅黑"/>
        <family val="2"/>
        <charset val="134"/>
      </rPr>
      <t>产品名称</t>
    </r>
    <phoneticPr fontId="4" type="noConversion"/>
  </si>
  <si>
    <r>
      <t xml:space="preserve">Product Spec
</t>
    </r>
    <r>
      <rPr>
        <b/>
        <sz val="9"/>
        <color indexed="8"/>
        <rFont val="微软雅黑"/>
        <family val="2"/>
        <charset val="134"/>
      </rPr>
      <t>规格要求</t>
    </r>
  </si>
  <si>
    <r>
      <t xml:space="preserve">MOQ
</t>
    </r>
    <r>
      <rPr>
        <b/>
        <sz val="9"/>
        <color indexed="8"/>
        <rFont val="微软雅黑"/>
        <family val="2"/>
        <charset val="134"/>
      </rPr>
      <t>最小起订量</t>
    </r>
    <phoneticPr fontId="4" type="noConversion"/>
  </si>
  <si>
    <r>
      <t xml:space="preserve">Unit Price 
Excl.VAT13% 
</t>
    </r>
    <r>
      <rPr>
        <b/>
        <sz val="9"/>
        <color indexed="8"/>
        <rFont val="微软雅黑"/>
        <family val="2"/>
        <charset val="134"/>
      </rPr>
      <t>未税单价</t>
    </r>
    <phoneticPr fontId="4" type="noConversion"/>
  </si>
  <si>
    <r>
      <t xml:space="preserve">Total  Price Excl.VAT13% 
</t>
    </r>
    <r>
      <rPr>
        <b/>
        <sz val="9"/>
        <color indexed="8"/>
        <rFont val="微软雅黑"/>
        <family val="2"/>
        <charset val="134"/>
      </rPr>
      <t>未税小计</t>
    </r>
    <phoneticPr fontId="1" type="noConversion"/>
  </si>
  <si>
    <r>
      <t xml:space="preserve">Remark
</t>
    </r>
    <r>
      <rPr>
        <b/>
        <sz val="9"/>
        <color indexed="8"/>
        <rFont val="微软雅黑"/>
        <family val="2"/>
        <charset val="134"/>
      </rPr>
      <t>备注</t>
    </r>
    <phoneticPr fontId="4" type="noConversion"/>
  </si>
  <si>
    <t>气泡膜</t>
    <phoneticPr fontId="4" type="noConversion"/>
  </si>
  <si>
    <t>600*1000mm</t>
    <phoneticPr fontId="4" type="noConversion"/>
  </si>
  <si>
    <t>600*400mm</t>
    <phoneticPr fontId="4" type="noConversion"/>
  </si>
  <si>
    <t>600*300mm</t>
    <phoneticPr fontId="4" type="noConversion"/>
  </si>
  <si>
    <t>600*600mm</t>
    <phoneticPr fontId="4" type="noConversion"/>
  </si>
  <si>
    <t>复合气泡膜</t>
    <phoneticPr fontId="4" type="noConversion"/>
  </si>
  <si>
    <t>PE自封袋</t>
  </si>
  <si>
    <t>255*100*0.06mm</t>
    <phoneticPr fontId="4" type="noConversion"/>
  </si>
  <si>
    <r>
      <t>V9</t>
    </r>
    <r>
      <rPr>
        <sz val="9"/>
        <rFont val="微软雅黑"/>
        <family val="2"/>
        <charset val="134"/>
      </rPr>
      <t>纸箱套装</t>
    </r>
    <phoneticPr fontId="4" type="noConversion"/>
  </si>
  <si>
    <t>V10纸箱套装</t>
    <phoneticPr fontId="4" type="noConversion"/>
  </si>
  <si>
    <t>V11纸箱套装</t>
    <phoneticPr fontId="4" type="noConversion"/>
  </si>
  <si>
    <t>V12纸箱套装</t>
    <phoneticPr fontId="4" type="noConversion"/>
  </si>
  <si>
    <t>K9托盘+箱盖</t>
  </si>
  <si>
    <t>-</t>
    <phoneticPr fontId="4" type="noConversion"/>
  </si>
  <si>
    <t>V1托盘+箱盖</t>
  </si>
  <si>
    <t>未税合计</t>
    <phoneticPr fontId="4" type="noConversion"/>
  </si>
  <si>
    <r>
      <t xml:space="preserve">1. </t>
    </r>
    <r>
      <rPr>
        <b/>
        <sz val="9"/>
        <color rgb="FFFF0000"/>
        <rFont val="微软雅黑"/>
        <family val="2"/>
        <charset val="134"/>
      </rPr>
      <t>按照MOQ合并送货</t>
    </r>
    <r>
      <rPr>
        <b/>
        <sz val="9"/>
        <rFont val="微软雅黑"/>
        <family val="2"/>
        <charset val="134"/>
      </rPr>
      <t>，单次实际订购及送货数量不到最小起订量，需要更新报价单
2. 如需备库，须签署备库协议，并有相应的仓储费产生</t>
    </r>
    <phoneticPr fontId="1" type="noConversion"/>
  </si>
  <si>
    <t xml:space="preserve">       No</t>
  </si>
  <si>
    <t>Date</t>
  </si>
  <si>
    <r>
      <t xml:space="preserve">Customer: </t>
    </r>
    <r>
      <rPr>
        <b/>
        <u/>
        <sz val="10"/>
        <color rgb="FF000000"/>
        <rFont val="Arial"/>
        <family val="2"/>
      </rPr>
      <t xml:space="preserve"> </t>
    </r>
    <r>
      <rPr>
        <b/>
        <u/>
        <sz val="10"/>
        <color rgb="FF000000"/>
        <rFont val="微软雅黑"/>
        <family val="2"/>
        <charset val="134"/>
      </rPr>
      <t>河北光华荣昌汽车部件有限公司</t>
    </r>
    <phoneticPr fontId="4" type="noConversion"/>
  </si>
  <si>
    <r>
      <t xml:space="preserve">Attn: </t>
    </r>
    <r>
      <rPr>
        <b/>
        <u/>
        <sz val="10"/>
        <color rgb="FF000000"/>
        <rFont val="Arial"/>
        <family val="2"/>
      </rPr>
      <t xml:space="preserve"> </t>
    </r>
    <phoneticPr fontId="1" type="noConversion"/>
  </si>
  <si>
    <r>
      <t>Sample</t>
    </r>
    <r>
      <rPr>
        <b/>
        <sz val="10"/>
        <color indexed="8"/>
        <rFont val="Arial Unicode MS"/>
        <family val="2"/>
        <charset val="134"/>
      </rPr>
      <t>（样品）</t>
    </r>
  </si>
  <si>
    <t>/</t>
    <phoneticPr fontId="4" type="noConversion"/>
  </si>
  <si>
    <r>
      <t>Drawings</t>
    </r>
    <r>
      <rPr>
        <b/>
        <sz val="10"/>
        <color indexed="8"/>
        <rFont val="Arial Unicode MS"/>
        <family val="2"/>
        <charset val="134"/>
      </rPr>
      <t>（图纸）</t>
    </r>
  </si>
  <si>
    <t>Drawed by Boxon</t>
    <phoneticPr fontId="4" type="noConversion"/>
  </si>
  <si>
    <r>
      <t>MOQ</t>
    </r>
    <r>
      <rPr>
        <b/>
        <sz val="10"/>
        <color indexed="8"/>
        <rFont val="Arial Unicode MS"/>
        <family val="2"/>
        <charset val="134"/>
      </rPr>
      <t>（最小订单量）</t>
    </r>
  </si>
  <si>
    <t>see above</t>
    <phoneticPr fontId="4" type="noConversion"/>
  </si>
  <si>
    <r>
      <t>Lead time</t>
    </r>
    <r>
      <rPr>
        <b/>
        <sz val="10"/>
        <color indexed="8"/>
        <rFont val="Arial Unicode MS"/>
        <family val="2"/>
        <charset val="134"/>
      </rPr>
      <t>（交货周期）</t>
    </r>
  </si>
  <si>
    <t>10 working days after first order receipt</t>
    <phoneticPr fontId="4" type="noConversion"/>
  </si>
  <si>
    <r>
      <t>Valid Until</t>
    </r>
    <r>
      <rPr>
        <b/>
        <sz val="10"/>
        <color indexed="8"/>
        <rFont val="Arial Unicode MS"/>
        <family val="2"/>
        <charset val="134"/>
      </rPr>
      <t>（报价有效期）</t>
    </r>
  </si>
  <si>
    <t>90 days</t>
    <phoneticPr fontId="4" type="noConversion"/>
  </si>
  <si>
    <r>
      <t>Delivery Terms</t>
    </r>
    <r>
      <rPr>
        <b/>
        <sz val="10"/>
        <color indexed="8"/>
        <rFont val="Arial Unicode MS"/>
        <family val="2"/>
        <charset val="134"/>
      </rPr>
      <t>（交货方式）</t>
    </r>
  </si>
  <si>
    <r>
      <t xml:space="preserve">door to door delivery to </t>
    </r>
    <r>
      <rPr>
        <sz val="10"/>
        <color rgb="FFFF0000"/>
        <rFont val="Arial"/>
        <family val="2"/>
      </rPr>
      <t xml:space="preserve">Cangzhou </t>
    </r>
    <r>
      <rPr>
        <sz val="10"/>
        <color indexed="8"/>
        <rFont val="Arial"/>
        <family val="2"/>
      </rPr>
      <t>by Boxon</t>
    </r>
    <phoneticPr fontId="4" type="noConversion"/>
  </si>
  <si>
    <r>
      <t>Payment Terms</t>
    </r>
    <r>
      <rPr>
        <b/>
        <sz val="10"/>
        <color indexed="8"/>
        <rFont val="Arial Unicode MS"/>
        <family val="2"/>
        <charset val="134"/>
      </rPr>
      <t>（付款方式）</t>
    </r>
  </si>
  <si>
    <t>30 days after invoice receipt</t>
    <phoneticPr fontId="4" type="noConversion"/>
  </si>
  <si>
    <r>
      <t>Other Condition</t>
    </r>
    <r>
      <rPr>
        <b/>
        <sz val="10"/>
        <color indexed="8"/>
        <rFont val="Arial Unicode MS"/>
        <family val="2"/>
        <charset val="134"/>
      </rPr>
      <t>（其他条件）</t>
    </r>
  </si>
  <si>
    <t>Boxon SH</t>
  </si>
  <si>
    <t>Address:Room 702, Building B, Oriental Guoxin Plaza, No. 388 North Fuquan Road, 200335, Shanghai, China.</t>
    <phoneticPr fontId="4" type="noConversion"/>
  </si>
  <si>
    <t>Tel: +86-21-32522260, 32522280           Fax: +86-21-32522270</t>
  </si>
  <si>
    <t>www.boxon.cn</t>
  </si>
  <si>
    <r>
      <t>285*189*197mm/</t>
    </r>
    <r>
      <rPr>
        <sz val="9"/>
        <color rgb="FF000000"/>
        <rFont val="宋体"/>
        <family val="2"/>
        <charset val="134"/>
      </rPr>
      <t>三层纸板</t>
    </r>
    <phoneticPr fontId="4" type="noConversion"/>
  </si>
  <si>
    <r>
      <t>385*285*197mm/</t>
    </r>
    <r>
      <rPr>
        <sz val="9"/>
        <color rgb="FF000000"/>
        <rFont val="宋体"/>
        <family val="2"/>
        <charset val="134"/>
      </rPr>
      <t>箱体双瓦，箱盖单瓦</t>
    </r>
    <phoneticPr fontId="4" type="noConversion"/>
  </si>
  <si>
    <r>
      <t>556*380*197mm/</t>
    </r>
    <r>
      <rPr>
        <sz val="9"/>
        <color rgb="FF000000"/>
        <rFont val="宋体"/>
        <family val="2"/>
        <charset val="134"/>
      </rPr>
      <t>箱体双瓦，箱盖单瓦</t>
    </r>
    <phoneticPr fontId="4" type="noConversion"/>
  </si>
  <si>
    <r>
      <t>750*560*197mm/</t>
    </r>
    <r>
      <rPr>
        <sz val="9"/>
        <rFont val="宋体"/>
        <family val="2"/>
        <charset val="134"/>
      </rPr>
      <t>箱体双瓦，箱盖单瓦</t>
    </r>
    <phoneticPr fontId="4" type="noConversion"/>
  </si>
  <si>
    <t xml:space="preserve"> Product Price 
Excl.VAT13%
产品出厂单价</t>
  </si>
  <si>
    <t>Freight Cost
运费分摊</t>
  </si>
  <si>
    <t>20250911-02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</si>
</sst>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.00_);[Red]\(&quot;¥&quot;#,##0.00\)"/>
    <numFmt numFmtId="177" formatCode="&quot;¥&quot;#,##0.00;[Red]&quot;¥&quot;#,##0.00"/>
  </numFmts>
  <fonts count="38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9"/>
      <color indexed="8"/>
      <name val="Arial"/>
      <family val="2"/>
    </font>
    <font>
      <b/>
      <sz val="9"/>
      <color indexed="8"/>
      <name val="微软雅黑"/>
      <family val="2"/>
      <charset val="134"/>
    </font>
    <font>
      <sz val="9"/>
      <name val="宋体"/>
      <family val="3"/>
      <charset val="134"/>
    </font>
    <font>
      <sz val="9"/>
      <color rgb="FF000000"/>
      <name val="微软雅黑"/>
      <family val="2"/>
      <charset val="134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u/>
      <sz val="11"/>
      <color indexed="12"/>
      <name val="宋体"/>
      <family val="3"/>
      <charset val="134"/>
    </font>
    <font>
      <sz val="9"/>
      <color theme="1"/>
      <name val="微软雅黑"/>
      <family val="2"/>
      <charset val="134"/>
    </font>
    <font>
      <sz val="9"/>
      <color rgb="FF000000"/>
      <name val="Arial"/>
      <family val="2"/>
      <charset val="134"/>
    </font>
    <font>
      <sz val="9"/>
      <name val="微软雅黑"/>
      <family val="2"/>
      <charset val="134"/>
    </font>
    <font>
      <sz val="9"/>
      <color theme="1"/>
      <name val="Arial"/>
      <family val="2"/>
    </font>
    <font>
      <sz val="9"/>
      <color indexed="8"/>
      <name val="Arial"/>
      <family val="2"/>
      <charset val="134"/>
    </font>
    <font>
      <b/>
      <sz val="9"/>
      <color rgb="FFFF0000"/>
      <name val="微软雅黑"/>
      <family val="2"/>
      <charset val="134"/>
    </font>
    <font>
      <b/>
      <sz val="9"/>
      <color rgb="FFFF0000"/>
      <name val="Arial"/>
      <family val="2"/>
    </font>
    <font>
      <b/>
      <sz val="9"/>
      <name val="微软雅黑"/>
      <family val="2"/>
      <charset val="134"/>
    </font>
    <font>
      <b/>
      <sz val="9"/>
      <name val="Arial"/>
      <family val="2"/>
    </font>
    <font>
      <b/>
      <sz val="11"/>
      <color indexed="57"/>
      <name val="Arial Unicode MS"/>
      <family val="2"/>
      <charset val="134"/>
    </font>
    <font>
      <b/>
      <sz val="11"/>
      <color indexed="57"/>
      <name val="等线"/>
      <family val="3"/>
      <charset val="134"/>
    </font>
    <font>
      <b/>
      <sz val="11"/>
      <color indexed="8"/>
      <name val="等线"/>
      <family val="3"/>
      <charset val="134"/>
    </font>
    <font>
      <b/>
      <sz val="10"/>
      <color indexed="8"/>
      <name val="Arial"/>
      <family val="2"/>
    </font>
    <font>
      <b/>
      <u/>
      <sz val="10"/>
      <color rgb="FF000000"/>
      <name val="Arial"/>
      <family val="2"/>
    </font>
    <font>
      <b/>
      <u/>
      <sz val="10"/>
      <color rgb="FF000000"/>
      <name val="微软雅黑"/>
      <family val="2"/>
      <charset val="134"/>
    </font>
    <font>
      <b/>
      <u/>
      <sz val="10.5"/>
      <color indexed="8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 Unicode MS"/>
      <family val="2"/>
      <charset val="134"/>
    </font>
    <font>
      <sz val="10"/>
      <color rgb="FFFF0000"/>
      <name val="Arial"/>
      <family val="2"/>
    </font>
    <font>
      <sz val="10"/>
      <color indexed="8"/>
      <name val="Arial Unicode MS"/>
      <family val="2"/>
      <charset val="134"/>
    </font>
    <font>
      <b/>
      <sz val="11"/>
      <color indexed="8"/>
      <name val="Arial"/>
      <family val="2"/>
    </font>
    <font>
      <sz val="8"/>
      <color indexed="8"/>
      <name val="Arial"/>
      <family val="2"/>
    </font>
    <font>
      <u/>
      <sz val="9"/>
      <color indexed="12"/>
      <name val="Arial"/>
      <family val="2"/>
    </font>
    <font>
      <sz val="9"/>
      <color rgb="FF000000"/>
      <name val="宋体"/>
      <family val="2"/>
      <charset val="134"/>
    </font>
    <font>
      <sz val="9"/>
      <name val="宋体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176" fontId="8" fillId="6" borderId="1" xfId="0" applyNumberFormat="1" applyFont="1" applyFill="1" applyBorder="1" applyAlignment="1">
      <alignment horizontal="center" vertical="center"/>
    </xf>
    <xf numFmtId="0" fontId="10" fillId="6" borderId="1" xfId="1" applyFont="1" applyFill="1" applyBorder="1" applyAlignment="1" applyProtection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13" fillId="6" borderId="1" xfId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176" fontId="15" fillId="6" borderId="1" xfId="0" applyNumberFormat="1" applyFont="1" applyFill="1" applyBorder="1" applyAlignment="1">
      <alignment horizontal="center" vertical="center"/>
    </xf>
    <xf numFmtId="176" fontId="16" fillId="6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1" fillId="0" borderId="6" xfId="0" applyFont="1" applyBorder="1" applyAlignment="1">
      <alignment horizontal="left" vertical="center"/>
    </xf>
    <xf numFmtId="14" fontId="21" fillId="0" borderId="8" xfId="0" applyNumberFormat="1" applyFont="1" applyBorder="1" applyAlignment="1">
      <alignment horizontal="left" vertical="center"/>
    </xf>
    <xf numFmtId="0" fontId="2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6" borderId="0" xfId="0" applyFont="1" applyFill="1" applyAlignment="1">
      <alignment horizontal="center" vertical="center" wrapText="1"/>
    </xf>
    <xf numFmtId="177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30" fillId="6" borderId="0" xfId="0" applyFont="1" applyFill="1" applyAlignment="1">
      <alignment horizontal="left" vertical="center"/>
    </xf>
    <xf numFmtId="0" fontId="32" fillId="6" borderId="0" xfId="0" applyFont="1" applyFill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 applyProtection="1">
      <alignment horizontal="left" vertical="center"/>
    </xf>
    <xf numFmtId="0" fontId="6" fillId="0" borderId="0" xfId="0" applyFont="1" applyAlignment="1">
      <alignment horizontal="left" vertical="center"/>
    </xf>
    <xf numFmtId="0" fontId="22" fillId="9" borderId="1" xfId="0" applyFont="1" applyFill="1" applyBorder="1" applyAlignment="1">
      <alignment horizontal="left" vertical="center"/>
    </xf>
    <xf numFmtId="0" fontId="29" fillId="0" borderId="9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8" borderId="9" xfId="0" applyFont="1" applyFill="1" applyBorder="1" applyAlignment="1">
      <alignment horizontal="center" vertical="center"/>
    </xf>
    <xf numFmtId="0" fontId="29" fillId="8" borderId="8" xfId="0" applyFont="1" applyFill="1" applyBorder="1" applyAlignment="1">
      <alignment horizontal="center" vertical="center"/>
    </xf>
    <xf numFmtId="0" fontId="29" fillId="8" borderId="10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17" fillId="8" borderId="2" xfId="0" applyFont="1" applyFill="1" applyBorder="1" applyAlignment="1">
      <alignment horizontal="left" vertical="center" wrapText="1"/>
    </xf>
    <xf numFmtId="0" fontId="18" fillId="8" borderId="3" xfId="0" applyFont="1" applyFill="1" applyBorder="1" applyAlignment="1">
      <alignment horizontal="left" vertical="center" wrapText="1"/>
    </xf>
    <xf numFmtId="0" fontId="18" fillId="8" borderId="4" xfId="0" applyFont="1" applyFill="1" applyBorder="1" applyAlignment="1">
      <alignment horizontal="left" vertical="center" wrapText="1"/>
    </xf>
    <xf numFmtId="0" fontId="18" fillId="8" borderId="5" xfId="0" applyFont="1" applyFill="1" applyBorder="1" applyAlignment="1">
      <alignment horizontal="left" vertical="center" wrapText="1"/>
    </xf>
    <xf numFmtId="0" fontId="18" fillId="8" borderId="6" xfId="0" applyFont="1" applyFill="1" applyBorder="1" applyAlignment="1">
      <alignment horizontal="left" vertical="center" wrapText="1"/>
    </xf>
    <xf numFmtId="0" fontId="18" fillId="8" borderId="7" xfId="0" applyFont="1" applyFill="1" applyBorder="1" applyAlignment="1">
      <alignment horizontal="left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oxon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H39"/>
  <sheetViews>
    <sheetView tabSelected="1" workbookViewId="0">
      <selection activeCell="F6" sqref="F6"/>
    </sheetView>
  </sheetViews>
  <sheetFormatPr defaultRowHeight="14.25"/>
  <cols>
    <col min="1" max="1" width="24.5" style="20" customWidth="1"/>
    <col min="2" max="2" width="35" style="20" customWidth="1"/>
    <col min="3" max="3" width="10.75" style="20" customWidth="1"/>
    <col min="4" max="5" width="12.625" style="20" customWidth="1"/>
    <col min="6" max="6" width="13.75" style="20" customWidth="1"/>
    <col min="7" max="7" width="14.125" style="20" customWidth="1"/>
    <col min="8" max="8" width="22.625" style="20" customWidth="1"/>
  </cols>
  <sheetData>
    <row r="5" spans="1:8">
      <c r="F5" s="21"/>
      <c r="G5" s="22" t="s">
        <v>23</v>
      </c>
      <c r="H5" s="23" t="s">
        <v>52</v>
      </c>
    </row>
    <row r="6" spans="1:8">
      <c r="F6" s="21"/>
      <c r="G6" s="22" t="s">
        <v>24</v>
      </c>
      <c r="H6" s="24">
        <v>45911</v>
      </c>
    </row>
    <row r="7" spans="1:8" ht="16.5">
      <c r="A7" s="25" t="s">
        <v>25</v>
      </c>
      <c r="B7" s="26"/>
      <c r="C7" s="26"/>
      <c r="D7" s="27"/>
      <c r="E7" s="27"/>
      <c r="F7" s="27"/>
      <c r="G7" s="27"/>
      <c r="H7" s="27"/>
    </row>
    <row r="8" spans="1:8">
      <c r="A8" s="28" t="s">
        <v>26</v>
      </c>
      <c r="B8" s="26"/>
      <c r="C8" s="26"/>
      <c r="D8" s="27"/>
      <c r="E8" s="27"/>
      <c r="F8" s="27"/>
      <c r="G8" s="27"/>
      <c r="H8" s="27"/>
    </row>
    <row r="9" spans="1:8">
      <c r="A9" s="27"/>
      <c r="B9" s="27"/>
      <c r="C9" s="27"/>
      <c r="D9" s="27"/>
      <c r="E9" s="27"/>
      <c r="F9" s="27"/>
      <c r="G9" s="27"/>
      <c r="H9" s="27"/>
    </row>
    <row r="10" spans="1:8" ht="38.25">
      <c r="A10" s="1" t="s">
        <v>0</v>
      </c>
      <c r="B10" s="1" t="s">
        <v>1</v>
      </c>
      <c r="C10" s="2" t="s">
        <v>2</v>
      </c>
      <c r="D10" s="3" t="s">
        <v>50</v>
      </c>
      <c r="E10" s="3" t="s">
        <v>51</v>
      </c>
      <c r="F10" s="3" t="s">
        <v>3</v>
      </c>
      <c r="G10" s="3" t="s">
        <v>4</v>
      </c>
      <c r="H10" s="4" t="s">
        <v>5</v>
      </c>
    </row>
    <row r="11" spans="1:8">
      <c r="A11" s="5" t="s">
        <v>6</v>
      </c>
      <c r="B11" s="6" t="s">
        <v>7</v>
      </c>
      <c r="C11" s="8">
        <v>26</v>
      </c>
      <c r="D11" s="9">
        <v>1.08</v>
      </c>
      <c r="E11" s="9">
        <v>0.56999999999999995</v>
      </c>
      <c r="F11" s="9">
        <f>D11+E11</f>
        <v>1.65</v>
      </c>
      <c r="G11" s="9">
        <f>F11*C11</f>
        <v>42.9</v>
      </c>
      <c r="H11" s="10"/>
    </row>
    <row r="12" spans="1:8">
      <c r="A12" s="5" t="s">
        <v>6</v>
      </c>
      <c r="B12" s="6" t="s">
        <v>8</v>
      </c>
      <c r="C12" s="8">
        <v>28</v>
      </c>
      <c r="D12" s="9">
        <v>0.44</v>
      </c>
      <c r="E12" s="9">
        <v>0.23</v>
      </c>
      <c r="F12" s="9">
        <f t="shared" ref="F12:F22" si="0">D12+E12</f>
        <v>0.67</v>
      </c>
      <c r="G12" s="9">
        <f t="shared" ref="G12:G22" si="1">F12*C12</f>
        <v>18.760000000000002</v>
      </c>
      <c r="H12" s="10"/>
    </row>
    <row r="13" spans="1:8">
      <c r="A13" s="5" t="s">
        <v>6</v>
      </c>
      <c r="B13" s="6" t="s">
        <v>9</v>
      </c>
      <c r="C13" s="8">
        <v>14</v>
      </c>
      <c r="D13" s="9">
        <v>0.33</v>
      </c>
      <c r="E13" s="9">
        <v>0.18</v>
      </c>
      <c r="F13" s="9">
        <f t="shared" si="0"/>
        <v>0.51</v>
      </c>
      <c r="G13" s="9">
        <f t="shared" si="1"/>
        <v>7.1400000000000006</v>
      </c>
      <c r="H13" s="10"/>
    </row>
    <row r="14" spans="1:8">
      <c r="A14" s="5" t="s">
        <v>6</v>
      </c>
      <c r="B14" s="6" t="s">
        <v>10</v>
      </c>
      <c r="C14" s="8">
        <v>24</v>
      </c>
      <c r="D14" s="9">
        <v>0.65</v>
      </c>
      <c r="E14" s="9">
        <v>0.35</v>
      </c>
      <c r="F14" s="9">
        <f t="shared" si="0"/>
        <v>1</v>
      </c>
      <c r="G14" s="9">
        <f t="shared" si="1"/>
        <v>24</v>
      </c>
      <c r="H14" s="10"/>
    </row>
    <row r="15" spans="1:8">
      <c r="A15" s="5" t="s">
        <v>11</v>
      </c>
      <c r="B15" s="7" t="s">
        <v>10</v>
      </c>
      <c r="C15" s="8">
        <v>32</v>
      </c>
      <c r="D15" s="9">
        <v>0.98</v>
      </c>
      <c r="E15" s="9">
        <v>0.52</v>
      </c>
      <c r="F15" s="9">
        <f t="shared" si="0"/>
        <v>1.5</v>
      </c>
      <c r="G15" s="9">
        <f t="shared" si="1"/>
        <v>48</v>
      </c>
      <c r="H15" s="7"/>
    </row>
    <row r="16" spans="1:8">
      <c r="A16" s="7" t="s">
        <v>12</v>
      </c>
      <c r="B16" s="7" t="s">
        <v>13</v>
      </c>
      <c r="C16" s="8">
        <v>88</v>
      </c>
      <c r="D16" s="9">
        <v>0.13</v>
      </c>
      <c r="E16" s="9">
        <v>7.0000000000000007E-2</v>
      </c>
      <c r="F16" s="9">
        <f t="shared" si="0"/>
        <v>0.2</v>
      </c>
      <c r="G16" s="9">
        <f t="shared" si="1"/>
        <v>17.600000000000001</v>
      </c>
      <c r="H16" s="11"/>
    </row>
    <row r="17" spans="1:8">
      <c r="A17" s="12" t="s">
        <v>14</v>
      </c>
      <c r="B17" s="6" t="s">
        <v>46</v>
      </c>
      <c r="C17" s="8">
        <v>8</v>
      </c>
      <c r="D17" s="9">
        <v>5.52</v>
      </c>
      <c r="E17" s="9">
        <v>2.85</v>
      </c>
      <c r="F17" s="9">
        <f t="shared" si="0"/>
        <v>8.3699999999999992</v>
      </c>
      <c r="G17" s="9">
        <f t="shared" si="1"/>
        <v>66.959999999999994</v>
      </c>
      <c r="H17" s="13"/>
    </row>
    <row r="18" spans="1:8">
      <c r="A18" s="5" t="s">
        <v>15</v>
      </c>
      <c r="B18" s="14" t="s">
        <v>47</v>
      </c>
      <c r="C18" s="8">
        <v>8</v>
      </c>
      <c r="D18" s="9">
        <v>8.11</v>
      </c>
      <c r="E18" s="9">
        <v>4.18</v>
      </c>
      <c r="F18" s="9">
        <f t="shared" si="0"/>
        <v>12.29</v>
      </c>
      <c r="G18" s="9">
        <f t="shared" si="1"/>
        <v>98.32</v>
      </c>
      <c r="H18" s="10"/>
    </row>
    <row r="19" spans="1:8">
      <c r="A19" s="5" t="s">
        <v>16</v>
      </c>
      <c r="B19" s="15" t="s">
        <v>48</v>
      </c>
      <c r="C19" s="8">
        <v>12</v>
      </c>
      <c r="D19" s="9">
        <v>10.6</v>
      </c>
      <c r="E19" s="9">
        <v>5.47</v>
      </c>
      <c r="F19" s="9">
        <f t="shared" si="0"/>
        <v>16.07</v>
      </c>
      <c r="G19" s="9">
        <f t="shared" si="1"/>
        <v>192.84</v>
      </c>
      <c r="H19" s="10"/>
    </row>
    <row r="20" spans="1:8">
      <c r="A20" s="5" t="s">
        <v>17</v>
      </c>
      <c r="B20" s="16" t="s">
        <v>49</v>
      </c>
      <c r="C20" s="8">
        <v>14</v>
      </c>
      <c r="D20" s="9">
        <v>17.37</v>
      </c>
      <c r="E20" s="9">
        <v>8.9600000000000009</v>
      </c>
      <c r="F20" s="9">
        <f t="shared" si="0"/>
        <v>26.330000000000002</v>
      </c>
      <c r="G20" s="9">
        <f t="shared" si="1"/>
        <v>368.62</v>
      </c>
      <c r="H20" s="10"/>
    </row>
    <row r="21" spans="1:8">
      <c r="A21" s="7" t="s">
        <v>18</v>
      </c>
      <c r="B21" s="6" t="s">
        <v>19</v>
      </c>
      <c r="C21" s="8">
        <v>1</v>
      </c>
      <c r="D21" s="9">
        <v>49.34</v>
      </c>
      <c r="E21" s="9">
        <v>25.45</v>
      </c>
      <c r="F21" s="9">
        <f t="shared" si="0"/>
        <v>74.790000000000006</v>
      </c>
      <c r="G21" s="9">
        <f t="shared" si="1"/>
        <v>74.790000000000006</v>
      </c>
      <c r="H21" s="10"/>
    </row>
    <row r="22" spans="1:8">
      <c r="A22" s="17" t="s">
        <v>20</v>
      </c>
      <c r="B22" s="6" t="s">
        <v>19</v>
      </c>
      <c r="C22" s="8">
        <v>3</v>
      </c>
      <c r="D22" s="9">
        <v>78.959999999999994</v>
      </c>
      <c r="E22" s="9">
        <v>40.75</v>
      </c>
      <c r="F22" s="9">
        <f t="shared" si="0"/>
        <v>119.71</v>
      </c>
      <c r="G22" s="9">
        <f t="shared" si="1"/>
        <v>359.13</v>
      </c>
      <c r="H22" s="7"/>
    </row>
    <row r="23" spans="1:8">
      <c r="A23" s="12"/>
      <c r="B23" s="15"/>
      <c r="C23" s="7"/>
      <c r="D23" s="8"/>
      <c r="E23" s="8"/>
      <c r="F23" s="18" t="s">
        <v>21</v>
      </c>
      <c r="G23" s="19">
        <f>SUM(G11:G22)</f>
        <v>1319.06</v>
      </c>
      <c r="H23" s="13"/>
    </row>
    <row r="24" spans="1:8">
      <c r="A24" s="49" t="s">
        <v>22</v>
      </c>
      <c r="B24" s="50"/>
      <c r="C24" s="50"/>
      <c r="D24" s="50"/>
      <c r="E24" s="50"/>
      <c r="F24" s="50"/>
      <c r="G24" s="50"/>
      <c r="H24" s="51"/>
    </row>
    <row r="25" spans="1:8">
      <c r="A25" s="52"/>
      <c r="B25" s="53"/>
      <c r="C25" s="53"/>
      <c r="D25" s="53"/>
      <c r="E25" s="53"/>
      <c r="F25" s="53"/>
      <c r="G25" s="53"/>
      <c r="H25" s="54"/>
    </row>
    <row r="26" spans="1:8">
      <c r="A26" s="29"/>
      <c r="B26" s="29"/>
      <c r="C26" s="29"/>
      <c r="D26" s="30"/>
      <c r="E26" s="30"/>
      <c r="F26" s="30"/>
      <c r="G26" s="30"/>
      <c r="H26" s="31"/>
    </row>
    <row r="27" spans="1:8">
      <c r="A27" s="39" t="s">
        <v>27</v>
      </c>
      <c r="B27" s="39"/>
      <c r="C27" s="40" t="s">
        <v>28</v>
      </c>
      <c r="D27" s="41"/>
      <c r="E27" s="41"/>
      <c r="F27" s="41"/>
      <c r="G27" s="41"/>
      <c r="H27" s="42"/>
    </row>
    <row r="28" spans="1:8">
      <c r="A28" s="39" t="s">
        <v>29</v>
      </c>
      <c r="B28" s="39"/>
      <c r="C28" s="40" t="s">
        <v>30</v>
      </c>
      <c r="D28" s="41"/>
      <c r="E28" s="41"/>
      <c r="F28" s="41"/>
      <c r="G28" s="41"/>
      <c r="H28" s="42"/>
    </row>
    <row r="29" spans="1:8">
      <c r="A29" s="39" t="s">
        <v>31</v>
      </c>
      <c r="B29" s="39"/>
      <c r="C29" s="40" t="s">
        <v>32</v>
      </c>
      <c r="D29" s="41"/>
      <c r="E29" s="41"/>
      <c r="F29" s="41"/>
      <c r="G29" s="41"/>
      <c r="H29" s="42"/>
    </row>
    <row r="30" spans="1:8">
      <c r="A30" s="39" t="s">
        <v>33</v>
      </c>
      <c r="B30" s="39"/>
      <c r="C30" s="40" t="s">
        <v>34</v>
      </c>
      <c r="D30" s="41"/>
      <c r="E30" s="41"/>
      <c r="F30" s="41"/>
      <c r="G30" s="41"/>
      <c r="H30" s="42"/>
    </row>
    <row r="31" spans="1:8">
      <c r="A31" s="39" t="s">
        <v>35</v>
      </c>
      <c r="B31" s="39"/>
      <c r="C31" s="40" t="s">
        <v>36</v>
      </c>
      <c r="D31" s="41"/>
      <c r="E31" s="41"/>
      <c r="F31" s="41"/>
      <c r="G31" s="41"/>
      <c r="H31" s="42"/>
    </row>
    <row r="32" spans="1:8">
      <c r="A32" s="39" t="s">
        <v>37</v>
      </c>
      <c r="B32" s="39"/>
      <c r="C32" s="40" t="s">
        <v>38</v>
      </c>
      <c r="D32" s="41"/>
      <c r="E32" s="41"/>
      <c r="F32" s="41"/>
      <c r="G32" s="41"/>
      <c r="H32" s="42"/>
    </row>
    <row r="33" spans="1:8">
      <c r="A33" s="39" t="s">
        <v>39</v>
      </c>
      <c r="B33" s="39"/>
      <c r="C33" s="43" t="s">
        <v>40</v>
      </c>
      <c r="D33" s="44"/>
      <c r="E33" s="44"/>
      <c r="F33" s="44"/>
      <c r="G33" s="44"/>
      <c r="H33" s="45"/>
    </row>
    <row r="34" spans="1:8">
      <c r="A34" s="39" t="s">
        <v>41</v>
      </c>
      <c r="B34" s="39"/>
      <c r="C34" s="46"/>
      <c r="D34" s="47"/>
      <c r="E34" s="47"/>
      <c r="F34" s="47"/>
      <c r="G34" s="47"/>
      <c r="H34" s="48"/>
    </row>
    <row r="35" spans="1:8">
      <c r="A35" s="32"/>
      <c r="B35" s="32"/>
      <c r="C35" s="32"/>
      <c r="D35" s="33"/>
      <c r="E35" s="33"/>
      <c r="F35" s="33"/>
      <c r="G35" s="33"/>
      <c r="H35" s="33"/>
    </row>
    <row r="36" spans="1:8" ht="15">
      <c r="A36" s="34" t="s">
        <v>42</v>
      </c>
      <c r="B36" s="35"/>
      <c r="C36" s="35"/>
      <c r="D36" s="35"/>
      <c r="E36" s="35"/>
      <c r="F36" s="35"/>
      <c r="G36" s="35"/>
      <c r="H36" s="35"/>
    </row>
    <row r="37" spans="1:8">
      <c r="A37" s="36" t="s">
        <v>43</v>
      </c>
      <c r="B37" s="36"/>
      <c r="C37" s="36"/>
      <c r="D37" s="36"/>
      <c r="E37" s="36"/>
      <c r="F37" s="36"/>
      <c r="G37" s="36"/>
      <c r="H37" s="36"/>
    </row>
    <row r="38" spans="1:8">
      <c r="A38" s="36" t="s">
        <v>44</v>
      </c>
      <c r="B38" s="36"/>
      <c r="C38" s="36"/>
      <c r="D38" s="36"/>
      <c r="E38" s="36"/>
      <c r="F38" s="36"/>
      <c r="G38" s="36"/>
      <c r="H38" s="36"/>
    </row>
    <row r="39" spans="1:8">
      <c r="A39" s="37" t="s">
        <v>45</v>
      </c>
      <c r="B39" s="38"/>
      <c r="C39" s="38"/>
      <c r="D39" s="38"/>
      <c r="E39" s="38"/>
      <c r="F39" s="38"/>
      <c r="G39" s="38"/>
      <c r="H39" s="38"/>
    </row>
  </sheetData>
  <mergeCells count="21">
    <mergeCell ref="A24:H25"/>
    <mergeCell ref="A27:B27"/>
    <mergeCell ref="C27:H27"/>
    <mergeCell ref="A28:B28"/>
    <mergeCell ref="C28:H28"/>
    <mergeCell ref="A29:B29"/>
    <mergeCell ref="C29:H29"/>
    <mergeCell ref="A30:B30"/>
    <mergeCell ref="C30:H30"/>
    <mergeCell ref="A31:B31"/>
    <mergeCell ref="C31:H31"/>
    <mergeCell ref="A36:H36"/>
    <mergeCell ref="A37:H37"/>
    <mergeCell ref="A38:H38"/>
    <mergeCell ref="A39:H39"/>
    <mergeCell ref="A32:B32"/>
    <mergeCell ref="C32:H32"/>
    <mergeCell ref="A33:B33"/>
    <mergeCell ref="C33:H33"/>
    <mergeCell ref="A34:B34"/>
    <mergeCell ref="C34:H34"/>
  </mergeCells>
  <phoneticPr fontId="1" type="noConversion"/>
  <hyperlinks>
    <hyperlink ref="A39" r:id="rId1" xr:uid="{BCC91779-A4A7-4D26-8EAA-B152161A76A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BOXON-Leah</dc:creator>
  <cp:lastModifiedBy>Leah Chen</cp:lastModifiedBy>
  <dcterms:created xsi:type="dcterms:W3CDTF">2015-06-05T18:19:34Z</dcterms:created>
  <dcterms:modified xsi:type="dcterms:W3CDTF">2025-09-12T03:41:56Z</dcterms:modified>
</cp:coreProperties>
</file>