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供应商带货" sheetId="84" r:id="rId1"/>
    <sheet name="新强力" sheetId="96" r:id="rId2"/>
    <sheet name="泰行" sheetId="97" r:id="rId3"/>
    <sheet name="鑫祺" sheetId="98" r:id="rId4"/>
    <sheet name="雍丰" sheetId="9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<sst xmlns="http://schemas.openxmlformats.org/spreadsheetml/2006/main" count="128" uniqueCount="38">
  <si>
    <t>供应商带货台账及运费说明</t>
  </si>
  <si>
    <t>序号</t>
  </si>
  <si>
    <t>发货日期</t>
  </si>
  <si>
    <t>供应商</t>
  </si>
  <si>
    <t>数量</t>
  </si>
  <si>
    <t>明细</t>
  </si>
  <si>
    <t>备注</t>
  </si>
  <si>
    <t>车型类别</t>
  </si>
  <si>
    <t>运费</t>
  </si>
  <si>
    <t>雍丰</t>
  </si>
  <si>
    <t>51箱</t>
  </si>
  <si>
    <t>冀JV762V</t>
  </si>
  <si>
    <t>4.2米高栏</t>
  </si>
  <si>
    <t>新强力</t>
  </si>
  <si>
    <t>2托</t>
  </si>
  <si>
    <t>57箱</t>
  </si>
  <si>
    <t>鲁AH8P90</t>
  </si>
  <si>
    <t>泰行</t>
  </si>
  <si>
    <t>1托</t>
  </si>
  <si>
    <t>64箱</t>
  </si>
  <si>
    <t>4托</t>
  </si>
  <si>
    <t>冀AF46279</t>
  </si>
  <si>
    <t>鑫祺</t>
  </si>
  <si>
    <t>2工装</t>
  </si>
  <si>
    <t>29箱</t>
  </si>
  <si>
    <t>1工装</t>
  </si>
  <si>
    <t>合计运费</t>
  </si>
  <si>
    <t>日期</t>
  </si>
  <si>
    <t>运费标准</t>
  </si>
  <si>
    <t>卸车费标准</t>
  </si>
  <si>
    <t>未税合计/元</t>
  </si>
  <si>
    <t>未税共计/元</t>
  </si>
  <si>
    <t>说明：
1、运费合计3000元未进行转嫁
2、卸车费合计300元实施转嫁</t>
  </si>
  <si>
    <t>共计/元</t>
  </si>
  <si>
    <t>说明：
1、运费合计360元实施转嫁
2、卸车费合计60元未进行转嫁</t>
  </si>
  <si>
    <t>说明：
1、运费合计900元未进行转嫁
2、卸车费合计90元未进行转嫁</t>
  </si>
  <si>
    <t>箱</t>
  </si>
  <si>
    <t>说明：
1、运费合计1470元实施转嫁
2、卸车费合计294元实施转嫁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</si>
</sst>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/d;@"/>
    <numFmt numFmtId="178" formatCode="000000"/>
    <numFmt numFmtId="179" formatCode="[$-F800]dddd\,\ mmmm\ dd\,\ yyyy"/>
    <numFmt numFmtId="180" formatCode="0.00_ "/>
    <numFmt numFmtId="181" formatCode="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/>
    <xf numFmtId="176" fontId="27" fillId="0" borderId="0">
      <alignment vertical="center"/>
    </xf>
    <xf numFmtId="176" fontId="28" fillId="0" borderId="0">
      <alignment vertical="center"/>
    </xf>
    <xf numFmtId="176" fontId="27" fillId="0" borderId="0"/>
    <xf numFmtId="178" fontId="0" fillId="0" borderId="0">
      <alignment vertical="center"/>
    </xf>
    <xf numFmtId="0" fontId="26" fillId="0" borderId="0"/>
    <xf numFmtId="179" fontId="27" fillId="0" borderId="0"/>
    <xf numFmtId="179" fontId="26" fillId="0" borderId="0"/>
  </cellStyleXfs>
  <cellXfs count="46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5" xfId="0" applyBorder="1" applyAlignment="1">
      <alignment horizontal="center" vertical="center"/>
    </xf>
    <xf numFmtId="176" fontId="0" fillId="0" borderId="1" xfId="0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80" fontId="0" fillId="0" borderId="5" xfId="0" applyNumberForma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0" fillId="0" borderId="1" xfId="0" applyBorder="1" applyAlignment="1">
      <alignment horizontal="left" vertical="center"/>
    </xf>
    <xf numFmtId="176" fontId="0" fillId="0" borderId="1" xfId="0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58" fontId="0" fillId="0" borderId="8" xfId="0" applyNumberForma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58" fontId="0" fillId="0" borderId="9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5" xfId="49"/>
    <cellStyle name="常规_差异分析表" xfId="50"/>
    <cellStyle name="常规 54" xfId="51"/>
    <cellStyle name="常规 2" xfId="52"/>
    <cellStyle name="常规 3" xfId="53"/>
    <cellStyle name="样式 1" xfId="54"/>
    <cellStyle name="常规_黄骅益丰" xfId="55"/>
    <cellStyle name="常规_B5纸订单   8项" xfId="56"/>
  </cellStyles>
  <tableStyles count="0" defaultTableStyle="TableStyleMedium2" defaultPivotStyle="PivotStyleLight16"/>
  <colors>
    <mruColors>
      <color rgb="0000B0F0"/>
      <color rgb="00000000"/>
      <color rgb="00FFFF00"/>
      <color rgb="00FF0000"/>
      <color rgb="00FFFFF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30.png"/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1" Type="http://schemas.openxmlformats.org/officeDocument/2006/relationships/image" Target="../media/image28.png"/><Relationship Id="rId20" Type="http://schemas.openxmlformats.org/officeDocument/2006/relationships/image" Target="../media/image26.png"/><Relationship Id="rId2" Type="http://schemas.openxmlformats.org/officeDocument/2006/relationships/image" Target="../media/image3.png"/><Relationship Id="rId19" Type="http://schemas.openxmlformats.org/officeDocument/2006/relationships/image" Target="../media/image25.png"/><Relationship Id="rId18" Type="http://schemas.openxmlformats.org/officeDocument/2006/relationships/image" Target="../media/image24.png"/><Relationship Id="rId17" Type="http://schemas.openxmlformats.org/officeDocument/2006/relationships/image" Target="../media/image21.png"/><Relationship Id="rId16" Type="http://schemas.openxmlformats.org/officeDocument/2006/relationships/image" Target="../media/image20.png"/><Relationship Id="rId15" Type="http://schemas.openxmlformats.org/officeDocument/2006/relationships/image" Target="../media/image19.png"/><Relationship Id="rId14" Type="http://schemas.openxmlformats.org/officeDocument/2006/relationships/image" Target="../media/image18.png"/><Relationship Id="rId13" Type="http://schemas.openxmlformats.org/officeDocument/2006/relationships/image" Target="../media/image15.png"/><Relationship Id="rId12" Type="http://schemas.openxmlformats.org/officeDocument/2006/relationships/image" Target="../media/image14.png"/><Relationship Id="rId11" Type="http://schemas.openxmlformats.org/officeDocument/2006/relationships/image" Target="../media/image13.png"/><Relationship Id="rId10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202565</xdr:colOff>
      <xdr:row>3</xdr:row>
      <xdr:rowOff>127635</xdr:rowOff>
    </xdr:from>
    <xdr:to>
      <xdr:col>4</xdr:col>
      <xdr:colOff>454025</xdr:colOff>
      <xdr:row>3</xdr:row>
      <xdr:rowOff>266700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5565" y="876935"/>
          <a:ext cx="25146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2</xdr:row>
      <xdr:rowOff>38100</xdr:rowOff>
    </xdr:from>
    <xdr:to>
      <xdr:col>4</xdr:col>
      <xdr:colOff>207010</xdr:colOff>
      <xdr:row>2</xdr:row>
      <xdr:rowOff>149860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51100" y="444500"/>
          <a:ext cx="16891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2</xdr:row>
      <xdr:rowOff>171450</xdr:rowOff>
    </xdr:from>
    <xdr:to>
      <xdr:col>4</xdr:col>
      <xdr:colOff>264795</xdr:colOff>
      <xdr:row>2</xdr:row>
      <xdr:rowOff>317500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76500" y="577850"/>
          <a:ext cx="201295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295910</xdr:colOff>
      <xdr:row>2</xdr:row>
      <xdr:rowOff>72390</xdr:rowOff>
    </xdr:from>
    <xdr:to>
      <xdr:col>4</xdr:col>
      <xdr:colOff>419100</xdr:colOff>
      <xdr:row>2</xdr:row>
      <xdr:rowOff>167005</xdr:rowOff>
    </xdr:to>
    <xdr:pic>
      <xdr:nvPicPr>
        <xdr:cNvPr id="21" name="图片 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8910" y="478790"/>
          <a:ext cx="1231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337185</xdr:colOff>
      <xdr:row>2</xdr:row>
      <xdr:rowOff>222250</xdr:rowOff>
    </xdr:from>
    <xdr:to>
      <xdr:col>4</xdr:col>
      <xdr:colOff>473710</xdr:colOff>
      <xdr:row>2</xdr:row>
      <xdr:rowOff>317500</xdr:rowOff>
    </xdr:to>
    <xdr:pic>
      <xdr:nvPicPr>
        <xdr:cNvPr id="22" name="图片 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2750185" y="628650"/>
          <a:ext cx="136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507365</xdr:colOff>
      <xdr:row>2</xdr:row>
      <xdr:rowOff>87630</xdr:rowOff>
    </xdr:from>
    <xdr:to>
      <xdr:col>4</xdr:col>
      <xdr:colOff>629285</xdr:colOff>
      <xdr:row>2</xdr:row>
      <xdr:rowOff>173355</xdr:rowOff>
    </xdr:to>
    <xdr:pic>
      <xdr:nvPicPr>
        <xdr:cNvPr id="23" name="图片 2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2920365" y="494030"/>
          <a:ext cx="12192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136525</xdr:colOff>
      <xdr:row>5</xdr:row>
      <xdr:rowOff>101600</xdr:rowOff>
    </xdr:from>
    <xdr:to>
      <xdr:col>4</xdr:col>
      <xdr:colOff>372110</xdr:colOff>
      <xdr:row>5</xdr:row>
      <xdr:rowOff>265430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49525" y="1536700"/>
          <a:ext cx="23558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40005</xdr:colOff>
      <xdr:row>4</xdr:row>
      <xdr:rowOff>24130</xdr:rowOff>
    </xdr:from>
    <xdr:to>
      <xdr:col>4</xdr:col>
      <xdr:colOff>175895</xdr:colOff>
      <xdr:row>4</xdr:row>
      <xdr:rowOff>115570</xdr:rowOff>
    </xdr:to>
    <xdr:pic>
      <xdr:nvPicPr>
        <xdr:cNvPr id="3" name="图片 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53005" y="1116330"/>
          <a:ext cx="135890" cy="9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36830</xdr:colOff>
      <xdr:row>4</xdr:row>
      <xdr:rowOff>151765</xdr:rowOff>
    </xdr:from>
    <xdr:to>
      <xdr:col>4</xdr:col>
      <xdr:colOff>204470</xdr:colOff>
      <xdr:row>4</xdr:row>
      <xdr:rowOff>264795</xdr:rowOff>
    </xdr:to>
    <xdr:pic>
      <xdr:nvPicPr>
        <xdr:cNvPr id="4" name="图片 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49830" y="1243965"/>
          <a:ext cx="16764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273050</xdr:colOff>
      <xdr:row>4</xdr:row>
      <xdr:rowOff>16510</xdr:rowOff>
    </xdr:from>
    <xdr:to>
      <xdr:col>4</xdr:col>
      <xdr:colOff>400050</xdr:colOff>
      <xdr:row>4</xdr:row>
      <xdr:rowOff>143510</xdr:rowOff>
    </xdr:to>
    <xdr:pic>
      <xdr:nvPicPr>
        <xdr:cNvPr id="5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86050" y="1108710"/>
          <a:ext cx="127000" cy="12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280035</xdr:colOff>
      <xdr:row>4</xdr:row>
      <xdr:rowOff>183515</xdr:rowOff>
    </xdr:from>
    <xdr:to>
      <xdr:col>4</xdr:col>
      <xdr:colOff>454025</xdr:colOff>
      <xdr:row>4</xdr:row>
      <xdr:rowOff>305435</xdr:rowOff>
    </xdr:to>
    <xdr:pic>
      <xdr:nvPicPr>
        <xdr:cNvPr id="6" name="图片 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93035" y="1275715"/>
          <a:ext cx="17399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23495</xdr:colOff>
      <xdr:row>6</xdr:row>
      <xdr:rowOff>32385</xdr:rowOff>
    </xdr:from>
    <xdr:to>
      <xdr:col>4</xdr:col>
      <xdr:colOff>154305</xdr:colOff>
      <xdr:row>6</xdr:row>
      <xdr:rowOff>138430</xdr:rowOff>
    </xdr:to>
    <xdr:pic>
      <xdr:nvPicPr>
        <xdr:cNvPr id="8" name="图片 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436495" y="1810385"/>
          <a:ext cx="1308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24765</xdr:colOff>
      <xdr:row>6</xdr:row>
      <xdr:rowOff>184150</xdr:rowOff>
    </xdr:from>
    <xdr:to>
      <xdr:col>4</xdr:col>
      <xdr:colOff>169545</xdr:colOff>
      <xdr:row>6</xdr:row>
      <xdr:rowOff>283210</xdr:rowOff>
    </xdr:to>
    <xdr:pic>
      <xdr:nvPicPr>
        <xdr:cNvPr id="9" name="图片 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437765" y="1962150"/>
          <a:ext cx="14478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273050</xdr:colOff>
      <xdr:row>6</xdr:row>
      <xdr:rowOff>32385</xdr:rowOff>
    </xdr:from>
    <xdr:to>
      <xdr:col>4</xdr:col>
      <xdr:colOff>403860</xdr:colOff>
      <xdr:row>6</xdr:row>
      <xdr:rowOff>139700</xdr:rowOff>
    </xdr:to>
    <xdr:pic>
      <xdr:nvPicPr>
        <xdr:cNvPr id="10" name="图片 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86050" y="1810385"/>
          <a:ext cx="130810" cy="10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317500</xdr:colOff>
      <xdr:row>6</xdr:row>
      <xdr:rowOff>157480</xdr:rowOff>
    </xdr:from>
    <xdr:to>
      <xdr:col>4</xdr:col>
      <xdr:colOff>537210</xdr:colOff>
      <xdr:row>6</xdr:row>
      <xdr:rowOff>313690</xdr:rowOff>
    </xdr:to>
    <xdr:pic>
      <xdr:nvPicPr>
        <xdr:cNvPr id="11" name="图片 1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730500" y="1935480"/>
          <a:ext cx="21971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7</xdr:row>
      <xdr:rowOff>100965</xdr:rowOff>
    </xdr:from>
    <xdr:to>
      <xdr:col>4</xdr:col>
      <xdr:colOff>411480</xdr:colOff>
      <xdr:row>7</xdr:row>
      <xdr:rowOff>240665</xdr:rowOff>
    </xdr:to>
    <xdr:pic>
      <xdr:nvPicPr>
        <xdr:cNvPr id="7" name="图片 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590800" y="2221865"/>
          <a:ext cx="2336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88900</xdr:colOff>
      <xdr:row>8</xdr:row>
      <xdr:rowOff>104775</xdr:rowOff>
    </xdr:from>
    <xdr:to>
      <xdr:col>4</xdr:col>
      <xdr:colOff>321310</xdr:colOff>
      <xdr:row>8</xdr:row>
      <xdr:rowOff>245110</xdr:rowOff>
    </xdr:to>
    <xdr:pic>
      <xdr:nvPicPr>
        <xdr:cNvPr id="12" name="图片 1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501900" y="2568575"/>
          <a:ext cx="23241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</xdr:colOff>
      <xdr:row>9</xdr:row>
      <xdr:rowOff>12700</xdr:rowOff>
    </xdr:from>
    <xdr:to>
      <xdr:col>4</xdr:col>
      <xdr:colOff>180975</xdr:colOff>
      <xdr:row>9</xdr:row>
      <xdr:rowOff>133350</xdr:rowOff>
    </xdr:to>
    <xdr:pic>
      <xdr:nvPicPr>
        <xdr:cNvPr id="13" name="图片 1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426335" y="2819400"/>
          <a:ext cx="16764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19685</xdr:colOff>
      <xdr:row>9</xdr:row>
      <xdr:rowOff>149860</xdr:rowOff>
    </xdr:from>
    <xdr:to>
      <xdr:col>4</xdr:col>
      <xdr:colOff>155575</xdr:colOff>
      <xdr:row>9</xdr:row>
      <xdr:rowOff>243840</xdr:rowOff>
    </xdr:to>
    <xdr:pic>
      <xdr:nvPicPr>
        <xdr:cNvPr id="14" name="图片 1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432685" y="2956560"/>
          <a:ext cx="13589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294005</xdr:colOff>
      <xdr:row>9</xdr:row>
      <xdr:rowOff>37465</xdr:rowOff>
    </xdr:from>
    <xdr:to>
      <xdr:col>4</xdr:col>
      <xdr:colOff>462280</xdr:colOff>
      <xdr:row>9</xdr:row>
      <xdr:rowOff>159385</xdr:rowOff>
    </xdr:to>
    <xdr:pic>
      <xdr:nvPicPr>
        <xdr:cNvPr id="15" name="图片 1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707005" y="2844165"/>
          <a:ext cx="16827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352425</xdr:colOff>
      <xdr:row>9</xdr:row>
      <xdr:rowOff>190500</xdr:rowOff>
    </xdr:from>
    <xdr:to>
      <xdr:col>4</xdr:col>
      <xdr:colOff>512445</xdr:colOff>
      <xdr:row>9</xdr:row>
      <xdr:rowOff>300355</xdr:rowOff>
    </xdr:to>
    <xdr:pic>
      <xdr:nvPicPr>
        <xdr:cNvPr id="16" name="图片 1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765425" y="2997200"/>
          <a:ext cx="160020" cy="10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107950</xdr:colOff>
      <xdr:row>10</xdr:row>
      <xdr:rowOff>83820</xdr:rowOff>
    </xdr:from>
    <xdr:to>
      <xdr:col>4</xdr:col>
      <xdr:colOff>278130</xdr:colOff>
      <xdr:row>10</xdr:row>
      <xdr:rowOff>220980</xdr:rowOff>
    </xdr:to>
    <xdr:pic>
      <xdr:nvPicPr>
        <xdr:cNvPr id="17" name="图片 1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520950" y="3233420"/>
          <a:ext cx="17018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375285</xdr:colOff>
      <xdr:row>10</xdr:row>
      <xdr:rowOff>107315</xdr:rowOff>
    </xdr:from>
    <xdr:to>
      <xdr:col>4</xdr:col>
      <xdr:colOff>596900</xdr:colOff>
      <xdr:row>10</xdr:row>
      <xdr:rowOff>254635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788285" y="3256915"/>
          <a:ext cx="22161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44450</xdr:colOff>
      <xdr:row>11</xdr:row>
      <xdr:rowOff>34925</xdr:rowOff>
    </xdr:from>
    <xdr:to>
      <xdr:col>4</xdr:col>
      <xdr:colOff>311150</xdr:colOff>
      <xdr:row>11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457450" y="3527425"/>
          <a:ext cx="26670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81915</xdr:colOff>
      <xdr:row>11</xdr:row>
      <xdr:rowOff>212090</xdr:rowOff>
    </xdr:from>
    <xdr:to>
      <xdr:col>4</xdr:col>
      <xdr:colOff>235585</xdr:colOff>
      <xdr:row>11</xdr:row>
      <xdr:rowOff>293370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494915" y="3704590"/>
          <a:ext cx="153670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425450</xdr:colOff>
      <xdr:row>11</xdr:row>
      <xdr:rowOff>82550</xdr:rowOff>
    </xdr:from>
    <xdr:to>
      <xdr:col>4</xdr:col>
      <xdr:colOff>670560</xdr:colOff>
      <xdr:row>11</xdr:row>
      <xdr:rowOff>203200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838450" y="3575050"/>
          <a:ext cx="24511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196215</xdr:colOff>
      <xdr:row>15</xdr:row>
      <xdr:rowOff>100965</xdr:rowOff>
    </xdr:from>
    <xdr:to>
      <xdr:col>4</xdr:col>
      <xdr:colOff>426085</xdr:colOff>
      <xdr:row>15</xdr:row>
      <xdr:rowOff>248920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609215" y="4965065"/>
          <a:ext cx="229870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</xdr:row>
      <xdr:rowOff>48895</xdr:rowOff>
    </xdr:from>
    <xdr:to>
      <xdr:col>4</xdr:col>
      <xdr:colOff>271145</xdr:colOff>
      <xdr:row>14</xdr:row>
      <xdr:rowOff>250190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503805" y="4570095"/>
          <a:ext cx="18034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217170</xdr:colOff>
      <xdr:row>12</xdr:row>
      <xdr:rowOff>90805</xdr:rowOff>
    </xdr:from>
    <xdr:to>
      <xdr:col>4</xdr:col>
      <xdr:colOff>448310</xdr:colOff>
      <xdr:row>12</xdr:row>
      <xdr:rowOff>240030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flipV="1">
          <a:off x="2630170" y="3926205"/>
          <a:ext cx="23114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148590</xdr:colOff>
      <xdr:row>13</xdr:row>
      <xdr:rowOff>95250</xdr:rowOff>
    </xdr:from>
    <xdr:to>
      <xdr:col>4</xdr:col>
      <xdr:colOff>426720</xdr:colOff>
      <xdr:row>13</xdr:row>
      <xdr:rowOff>292735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561590" y="4273550"/>
          <a:ext cx="278130" cy="197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113665</xdr:colOff>
      <xdr:row>2</xdr:row>
      <xdr:rowOff>146050</xdr:rowOff>
    </xdr:from>
    <xdr:to>
      <xdr:col>4</xdr:col>
      <xdr:colOff>674370</xdr:colOff>
      <xdr:row>2</xdr:row>
      <xdr:rowOff>455930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89860" y="882650"/>
          <a:ext cx="560705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3</xdr:row>
      <xdr:rowOff>152400</xdr:rowOff>
    </xdr:from>
    <xdr:to>
      <xdr:col>4</xdr:col>
      <xdr:colOff>603885</xdr:colOff>
      <xdr:row>3</xdr:row>
      <xdr:rowOff>456565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70810" y="1460500"/>
          <a:ext cx="50927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113665</xdr:colOff>
      <xdr:row>4</xdr:row>
      <xdr:rowOff>139700</xdr:rowOff>
    </xdr:from>
    <xdr:to>
      <xdr:col>4</xdr:col>
      <xdr:colOff>683260</xdr:colOff>
      <xdr:row>4</xdr:row>
      <xdr:rowOff>483235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89860" y="2019300"/>
          <a:ext cx="56959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209550</xdr:colOff>
      <xdr:row>5</xdr:row>
      <xdr:rowOff>152400</xdr:rowOff>
    </xdr:from>
    <xdr:to>
      <xdr:col>4</xdr:col>
      <xdr:colOff>584835</xdr:colOff>
      <xdr:row>5</xdr:row>
      <xdr:rowOff>419100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85745" y="2603500"/>
          <a:ext cx="37528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165100</xdr:colOff>
      <xdr:row>2</xdr:row>
      <xdr:rowOff>38100</xdr:rowOff>
    </xdr:from>
    <xdr:to>
      <xdr:col>4</xdr:col>
      <xdr:colOff>545465</xdr:colOff>
      <xdr:row>2</xdr:row>
      <xdr:rowOff>302895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7030" y="749300"/>
          <a:ext cx="38036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133350</xdr:colOff>
      <xdr:row>3</xdr:row>
      <xdr:rowOff>12700</xdr:rowOff>
    </xdr:from>
    <xdr:to>
      <xdr:col>4</xdr:col>
      <xdr:colOff>619125</xdr:colOff>
      <xdr:row>3</xdr:row>
      <xdr:rowOff>326390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2875280" y="1066800"/>
          <a:ext cx="485775" cy="313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92710</xdr:colOff>
      <xdr:row>2</xdr:row>
      <xdr:rowOff>44450</xdr:rowOff>
    </xdr:from>
    <xdr:to>
      <xdr:col>4</xdr:col>
      <xdr:colOff>262890</xdr:colOff>
      <xdr:row>2</xdr:row>
      <xdr:rowOff>181610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6710" y="628650"/>
          <a:ext cx="17018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2</xdr:row>
      <xdr:rowOff>44450</xdr:rowOff>
    </xdr:from>
    <xdr:to>
      <xdr:col>4</xdr:col>
      <xdr:colOff>564515</xdr:colOff>
      <xdr:row>2</xdr:row>
      <xdr:rowOff>191770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6900" y="628650"/>
          <a:ext cx="22161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181610</xdr:colOff>
      <xdr:row>3</xdr:row>
      <xdr:rowOff>120650</xdr:rowOff>
    </xdr:from>
    <xdr:to>
      <xdr:col>4</xdr:col>
      <xdr:colOff>455295</xdr:colOff>
      <xdr:row>3</xdr:row>
      <xdr:rowOff>296545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75610" y="1047750"/>
          <a:ext cx="273685" cy="175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25400</xdr:colOff>
      <xdr:row>2</xdr:row>
      <xdr:rowOff>19050</xdr:rowOff>
    </xdr:from>
    <xdr:to>
      <xdr:col>6</xdr:col>
      <xdr:colOff>194310</xdr:colOff>
      <xdr:row>2</xdr:row>
      <xdr:rowOff>130810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0005" y="628650"/>
          <a:ext cx="16891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</xdr:colOff>
      <xdr:row>2</xdr:row>
      <xdr:rowOff>177800</xdr:rowOff>
    </xdr:from>
    <xdr:to>
      <xdr:col>6</xdr:col>
      <xdr:colOff>233045</xdr:colOff>
      <xdr:row>2</xdr:row>
      <xdr:rowOff>323850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56355" y="787400"/>
          <a:ext cx="201295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215900</xdr:colOff>
      <xdr:row>2</xdr:row>
      <xdr:rowOff>25400</xdr:rowOff>
    </xdr:from>
    <xdr:to>
      <xdr:col>6</xdr:col>
      <xdr:colOff>339090</xdr:colOff>
      <xdr:row>2</xdr:row>
      <xdr:rowOff>120015</xdr:rowOff>
    </xdr:to>
    <xdr:pic>
      <xdr:nvPicPr>
        <xdr:cNvPr id="31" name="图片 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635000"/>
          <a:ext cx="1231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2</xdr:row>
      <xdr:rowOff>44450</xdr:rowOff>
    </xdr:from>
    <xdr:to>
      <xdr:col>6</xdr:col>
      <xdr:colOff>517525</xdr:colOff>
      <xdr:row>2</xdr:row>
      <xdr:rowOff>139700</xdr:rowOff>
    </xdr:to>
    <xdr:pic>
      <xdr:nvPicPr>
        <xdr:cNvPr id="32" name="图片 3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H="1">
          <a:off x="4205605" y="654050"/>
          <a:ext cx="136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2</xdr:row>
      <xdr:rowOff>203200</xdr:rowOff>
    </xdr:from>
    <xdr:to>
      <xdr:col>6</xdr:col>
      <xdr:colOff>426720</xdr:colOff>
      <xdr:row>2</xdr:row>
      <xdr:rowOff>288925</xdr:rowOff>
    </xdr:to>
    <xdr:pic>
      <xdr:nvPicPr>
        <xdr:cNvPr id="33" name="图片 3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4129405" y="812800"/>
          <a:ext cx="12192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44450</xdr:colOff>
      <xdr:row>3</xdr:row>
      <xdr:rowOff>19050</xdr:rowOff>
    </xdr:from>
    <xdr:to>
      <xdr:col>6</xdr:col>
      <xdr:colOff>180340</xdr:colOff>
      <xdr:row>3</xdr:row>
      <xdr:rowOff>110490</xdr:rowOff>
    </xdr:to>
    <xdr:pic>
      <xdr:nvPicPr>
        <xdr:cNvPr id="34" name="图片 3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69055" y="971550"/>
          <a:ext cx="135890" cy="9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25400</xdr:colOff>
      <xdr:row>3</xdr:row>
      <xdr:rowOff>158750</xdr:rowOff>
    </xdr:from>
    <xdr:to>
      <xdr:col>6</xdr:col>
      <xdr:colOff>193040</xdr:colOff>
      <xdr:row>3</xdr:row>
      <xdr:rowOff>271780</xdr:rowOff>
    </xdr:to>
    <xdr:pic>
      <xdr:nvPicPr>
        <xdr:cNvPr id="35" name="图片 3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50005" y="1111250"/>
          <a:ext cx="16764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279400</xdr:colOff>
      <xdr:row>3</xdr:row>
      <xdr:rowOff>38100</xdr:rowOff>
    </xdr:from>
    <xdr:to>
      <xdr:col>6</xdr:col>
      <xdr:colOff>406400</xdr:colOff>
      <xdr:row>3</xdr:row>
      <xdr:rowOff>165100</xdr:rowOff>
    </xdr:to>
    <xdr:pic>
      <xdr:nvPicPr>
        <xdr:cNvPr id="36" name="图片 3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04005" y="990600"/>
          <a:ext cx="127000" cy="12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3</xdr:row>
      <xdr:rowOff>215900</xdr:rowOff>
    </xdr:from>
    <xdr:to>
      <xdr:col>6</xdr:col>
      <xdr:colOff>415290</xdr:colOff>
      <xdr:row>3</xdr:row>
      <xdr:rowOff>292100</xdr:rowOff>
    </xdr:to>
    <xdr:pic>
      <xdr:nvPicPr>
        <xdr:cNvPr id="37" name="图片 3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072255" y="1168400"/>
          <a:ext cx="16764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</xdr:colOff>
      <xdr:row>4</xdr:row>
      <xdr:rowOff>50800</xdr:rowOff>
    </xdr:from>
    <xdr:to>
      <xdr:col>6</xdr:col>
      <xdr:colOff>181610</xdr:colOff>
      <xdr:row>4</xdr:row>
      <xdr:rowOff>156845</xdr:rowOff>
    </xdr:to>
    <xdr:pic>
      <xdr:nvPicPr>
        <xdr:cNvPr id="38" name="图片 3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875405" y="1346200"/>
          <a:ext cx="1308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50800</xdr:colOff>
      <xdr:row>4</xdr:row>
      <xdr:rowOff>196850</xdr:rowOff>
    </xdr:from>
    <xdr:to>
      <xdr:col>6</xdr:col>
      <xdr:colOff>195580</xdr:colOff>
      <xdr:row>4</xdr:row>
      <xdr:rowOff>295910</xdr:rowOff>
    </xdr:to>
    <xdr:pic>
      <xdr:nvPicPr>
        <xdr:cNvPr id="39" name="图片 3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875405" y="1492250"/>
          <a:ext cx="14478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4</xdr:row>
      <xdr:rowOff>38100</xdr:rowOff>
    </xdr:from>
    <xdr:to>
      <xdr:col>6</xdr:col>
      <xdr:colOff>397510</xdr:colOff>
      <xdr:row>4</xdr:row>
      <xdr:rowOff>145415</xdr:rowOff>
    </xdr:to>
    <xdr:pic>
      <xdr:nvPicPr>
        <xdr:cNvPr id="40" name="图片 3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091305" y="1333500"/>
          <a:ext cx="130810" cy="10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</xdr:row>
      <xdr:rowOff>171450</xdr:rowOff>
    </xdr:from>
    <xdr:to>
      <xdr:col>6</xdr:col>
      <xdr:colOff>505460</xdr:colOff>
      <xdr:row>4</xdr:row>
      <xdr:rowOff>327660</xdr:rowOff>
    </xdr:to>
    <xdr:pic>
      <xdr:nvPicPr>
        <xdr:cNvPr id="41" name="图片 4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110355" y="1466850"/>
          <a:ext cx="21971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25400</xdr:colOff>
      <xdr:row>5</xdr:row>
      <xdr:rowOff>19050</xdr:rowOff>
    </xdr:from>
    <xdr:to>
      <xdr:col>6</xdr:col>
      <xdr:colOff>193040</xdr:colOff>
      <xdr:row>5</xdr:row>
      <xdr:rowOff>139700</xdr:rowOff>
    </xdr:to>
    <xdr:pic>
      <xdr:nvPicPr>
        <xdr:cNvPr id="42" name="图片 4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850005" y="1657350"/>
          <a:ext cx="16764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5</xdr:row>
      <xdr:rowOff>177800</xdr:rowOff>
    </xdr:from>
    <xdr:to>
      <xdr:col>6</xdr:col>
      <xdr:colOff>173990</xdr:colOff>
      <xdr:row>5</xdr:row>
      <xdr:rowOff>271780</xdr:rowOff>
    </xdr:to>
    <xdr:pic>
      <xdr:nvPicPr>
        <xdr:cNvPr id="43" name="图片 4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862705" y="1816100"/>
          <a:ext cx="13589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241300</xdr:colOff>
      <xdr:row>5</xdr:row>
      <xdr:rowOff>19050</xdr:rowOff>
    </xdr:from>
    <xdr:to>
      <xdr:col>6</xdr:col>
      <xdr:colOff>409575</xdr:colOff>
      <xdr:row>5</xdr:row>
      <xdr:rowOff>140970</xdr:rowOff>
    </xdr:to>
    <xdr:pic>
      <xdr:nvPicPr>
        <xdr:cNvPr id="44" name="图片 4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065905" y="1657350"/>
          <a:ext cx="16827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5</xdr:row>
      <xdr:rowOff>196850</xdr:rowOff>
    </xdr:from>
    <xdr:to>
      <xdr:col>6</xdr:col>
      <xdr:colOff>407670</xdr:colOff>
      <xdr:row>5</xdr:row>
      <xdr:rowOff>306705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072255" y="1835150"/>
          <a:ext cx="160020" cy="10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25400</xdr:colOff>
      <xdr:row>6</xdr:row>
      <xdr:rowOff>31750</xdr:rowOff>
    </xdr:from>
    <xdr:to>
      <xdr:col>6</xdr:col>
      <xdr:colOff>292100</xdr:colOff>
      <xdr:row>6</xdr:row>
      <xdr:rowOff>168275</xdr:rowOff>
    </xdr:to>
    <xdr:pic>
      <xdr:nvPicPr>
        <xdr:cNvPr id="46" name="图片 4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850005" y="2012950"/>
          <a:ext cx="26670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101600</xdr:colOff>
      <xdr:row>6</xdr:row>
      <xdr:rowOff>203200</xdr:rowOff>
    </xdr:from>
    <xdr:to>
      <xdr:col>6</xdr:col>
      <xdr:colOff>255270</xdr:colOff>
      <xdr:row>6</xdr:row>
      <xdr:rowOff>284480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926205" y="2184400"/>
          <a:ext cx="153670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355600</xdr:colOff>
      <xdr:row>6</xdr:row>
      <xdr:rowOff>69850</xdr:rowOff>
    </xdr:from>
    <xdr:to>
      <xdr:col>6</xdr:col>
      <xdr:colOff>600710</xdr:colOff>
      <xdr:row>6</xdr:row>
      <xdr:rowOff>190500</xdr:rowOff>
    </xdr:to>
    <xdr:pic>
      <xdr:nvPicPr>
        <xdr:cNvPr id="48" name="图片 4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180205" y="2051050"/>
          <a:ext cx="24511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7</xdr:row>
      <xdr:rowOff>38100</xdr:rowOff>
    </xdr:from>
    <xdr:to>
      <xdr:col>6</xdr:col>
      <xdr:colOff>313690</xdr:colOff>
      <xdr:row>7</xdr:row>
      <xdr:rowOff>239395</xdr:rowOff>
    </xdr:to>
    <xdr:pic>
      <xdr:nvPicPr>
        <xdr:cNvPr id="49" name="图片 4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957955" y="2362200"/>
          <a:ext cx="180340" cy="201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pane ySplit="2" topLeftCell="A3" activePane="bottomLeft" state="frozen"/>
      <selection/>
      <selection pane="bottomLeft" activeCell="L13" sqref="L13"/>
    </sheetView>
  </sheetViews>
  <sheetFormatPr defaultColWidth="9" defaultRowHeight="14" outlineLevelCol="7"/>
  <cols>
    <col min="1" max="1" width="5.63636363636364" style="1" customWidth="1"/>
    <col min="2" max="4" width="9.63636363636364" style="22" customWidth="1"/>
    <col min="5" max="5" width="10.9090909090909" style="22" customWidth="1"/>
    <col min="6" max="6" width="9.63636363636364" style="22" customWidth="1"/>
    <col min="7" max="7" width="9.90909090909091" style="22" customWidth="1"/>
    <col min="8" max="8" width="7.63636363636364" style="22" customWidth="1"/>
    <col min="9" max="16384" width="9" style="1"/>
  </cols>
  <sheetData>
    <row r="1" ht="15" spans="1:8">
      <c r="A1" s="2" t="s">
        <v>0</v>
      </c>
      <c r="B1" s="2"/>
      <c r="C1" s="2"/>
      <c r="D1" s="2"/>
      <c r="E1" s="2"/>
      <c r="F1" s="2"/>
      <c r="G1" s="2"/>
      <c r="H1" s="23"/>
    </row>
    <row r="2" ht="17" customHeight="1" spans="1:8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</row>
    <row r="3" ht="27" customHeight="1" spans="1:8">
      <c r="A3" s="7">
        <v>1</v>
      </c>
      <c r="B3" s="8">
        <v>45840</v>
      </c>
      <c r="C3" s="7" t="s">
        <v>9</v>
      </c>
      <c r="D3" s="7" t="s">
        <v>10</v>
      </c>
      <c r="E3" s="7"/>
      <c r="F3" s="9" t="s">
        <v>11</v>
      </c>
      <c r="G3" s="7" t="s">
        <v>12</v>
      </c>
      <c r="H3" s="26">
        <v>1300</v>
      </c>
    </row>
    <row r="4" ht="27" customHeight="1" spans="1:8">
      <c r="A4" s="7">
        <v>2</v>
      </c>
      <c r="B4" s="8"/>
      <c r="C4" s="7" t="s">
        <v>13</v>
      </c>
      <c r="D4" s="7" t="s">
        <v>14</v>
      </c>
      <c r="E4" s="7"/>
      <c r="F4" s="9"/>
      <c r="G4" s="7"/>
      <c r="H4" s="26"/>
    </row>
    <row r="5" ht="27" customHeight="1" spans="1:8">
      <c r="A5" s="7">
        <v>3</v>
      </c>
      <c r="B5" s="27">
        <v>45845</v>
      </c>
      <c r="C5" s="7" t="s">
        <v>9</v>
      </c>
      <c r="D5" s="7" t="s">
        <v>15</v>
      </c>
      <c r="E5" s="7"/>
      <c r="F5" s="28" t="s">
        <v>16</v>
      </c>
      <c r="G5" s="29" t="s">
        <v>12</v>
      </c>
      <c r="H5" s="30">
        <v>1300</v>
      </c>
    </row>
    <row r="6" ht="27" customHeight="1" spans="1:8">
      <c r="A6" s="7">
        <v>4</v>
      </c>
      <c r="B6" s="31"/>
      <c r="C6" s="7" t="s">
        <v>17</v>
      </c>
      <c r="D6" s="15" t="s">
        <v>18</v>
      </c>
      <c r="E6" s="7"/>
      <c r="F6" s="32"/>
      <c r="G6" s="33"/>
      <c r="H6" s="34"/>
    </row>
    <row r="7" ht="27" customHeight="1" spans="1:8">
      <c r="A7" s="7">
        <v>5</v>
      </c>
      <c r="B7" s="27">
        <v>45851</v>
      </c>
      <c r="C7" s="7" t="s">
        <v>9</v>
      </c>
      <c r="D7" s="7" t="s">
        <v>19</v>
      </c>
      <c r="E7" s="7"/>
      <c r="F7" s="28" t="s">
        <v>16</v>
      </c>
      <c r="G7" s="29" t="s">
        <v>12</v>
      </c>
      <c r="H7" s="30">
        <v>1300</v>
      </c>
    </row>
    <row r="8" ht="27" customHeight="1" spans="1:8">
      <c r="A8" s="7">
        <v>6</v>
      </c>
      <c r="B8" s="31"/>
      <c r="C8" s="7" t="s">
        <v>13</v>
      </c>
      <c r="D8" s="7" t="s">
        <v>14</v>
      </c>
      <c r="E8" s="7"/>
      <c r="F8" s="32"/>
      <c r="G8" s="33"/>
      <c r="H8" s="34"/>
    </row>
    <row r="9" ht="27" customHeight="1" spans="1:8">
      <c r="A9" s="7">
        <v>7</v>
      </c>
      <c r="B9" s="35">
        <v>45855</v>
      </c>
      <c r="C9" s="33" t="s">
        <v>13</v>
      </c>
      <c r="D9" s="33" t="s">
        <v>20</v>
      </c>
      <c r="E9" s="33"/>
      <c r="F9" s="36" t="s">
        <v>21</v>
      </c>
      <c r="G9" s="29" t="s">
        <v>12</v>
      </c>
      <c r="H9" s="30">
        <v>1300</v>
      </c>
    </row>
    <row r="10" ht="27" customHeight="1" spans="1:8">
      <c r="A10" s="7">
        <v>8</v>
      </c>
      <c r="B10" s="31"/>
      <c r="C10" s="7" t="s">
        <v>9</v>
      </c>
      <c r="D10" s="7" t="s">
        <v>19</v>
      </c>
      <c r="E10" s="7"/>
      <c r="F10" s="33"/>
      <c r="G10" s="33"/>
      <c r="H10" s="34"/>
    </row>
    <row r="11" ht="27" customHeight="1" spans="1:8">
      <c r="A11" s="7">
        <v>9</v>
      </c>
      <c r="B11" s="8">
        <v>45859</v>
      </c>
      <c r="C11" s="7" t="s">
        <v>22</v>
      </c>
      <c r="D11" s="7" t="s">
        <v>23</v>
      </c>
      <c r="E11" s="7"/>
      <c r="F11" s="7" t="s">
        <v>11</v>
      </c>
      <c r="G11" s="7" t="s">
        <v>12</v>
      </c>
      <c r="H11" s="37">
        <v>1300</v>
      </c>
    </row>
    <row r="12" ht="27" customHeight="1" spans="1:8">
      <c r="A12" s="7">
        <v>10</v>
      </c>
      <c r="B12" s="8"/>
      <c r="C12" s="7" t="s">
        <v>9</v>
      </c>
      <c r="D12" s="7" t="s">
        <v>24</v>
      </c>
      <c r="E12" s="7"/>
      <c r="F12" s="7"/>
      <c r="G12" s="7"/>
      <c r="H12" s="37"/>
    </row>
    <row r="13" ht="27" customHeight="1" spans="1:8">
      <c r="A13" s="7">
        <v>11</v>
      </c>
      <c r="B13" s="8"/>
      <c r="C13" s="7" t="s">
        <v>17</v>
      </c>
      <c r="D13" s="7" t="s">
        <v>18</v>
      </c>
      <c r="E13" s="7"/>
      <c r="F13" s="7"/>
      <c r="G13" s="7"/>
      <c r="H13" s="37"/>
    </row>
    <row r="14" ht="27" customHeight="1" spans="1:8">
      <c r="A14" s="7">
        <v>12</v>
      </c>
      <c r="B14" s="35">
        <v>45865</v>
      </c>
      <c r="C14" s="33" t="s">
        <v>13</v>
      </c>
      <c r="D14" s="33" t="s">
        <v>14</v>
      </c>
      <c r="E14" s="33"/>
      <c r="F14" s="36" t="s">
        <v>11</v>
      </c>
      <c r="G14" s="36" t="s">
        <v>12</v>
      </c>
      <c r="H14" s="38">
        <v>1300</v>
      </c>
    </row>
    <row r="15" ht="27" customHeight="1" spans="1:8">
      <c r="A15" s="7">
        <v>13</v>
      </c>
      <c r="B15" s="35"/>
      <c r="C15" s="7" t="s">
        <v>9</v>
      </c>
      <c r="D15" s="7" t="s">
        <v>24</v>
      </c>
      <c r="E15" s="7"/>
      <c r="F15" s="36"/>
      <c r="G15" s="36"/>
      <c r="H15" s="38"/>
    </row>
    <row r="16" ht="27" customHeight="1" spans="1:8">
      <c r="A16" s="7">
        <v>14</v>
      </c>
      <c r="B16" s="31"/>
      <c r="C16" s="33" t="s">
        <v>22</v>
      </c>
      <c r="D16" s="33" t="s">
        <v>25</v>
      </c>
      <c r="E16" s="33"/>
      <c r="F16" s="33"/>
      <c r="G16" s="33"/>
      <c r="H16" s="39"/>
    </row>
    <row r="17" ht="27" customHeight="1" spans="1:8">
      <c r="A17" s="7">
        <v>15</v>
      </c>
      <c r="B17" s="40" t="s">
        <v>26</v>
      </c>
      <c r="C17" s="41"/>
      <c r="D17" s="41"/>
      <c r="E17" s="42"/>
      <c r="F17" s="43">
        <v>7800</v>
      </c>
      <c r="G17" s="44"/>
      <c r="H17" s="45"/>
    </row>
  </sheetData>
  <mergeCells count="27">
    <mergeCell ref="A1:H1"/>
    <mergeCell ref="B17:E17"/>
    <mergeCell ref="F17:H17"/>
    <mergeCell ref="B3:B4"/>
    <mergeCell ref="B5:B6"/>
    <mergeCell ref="B7:B8"/>
    <mergeCell ref="B9:B10"/>
    <mergeCell ref="B11:B13"/>
    <mergeCell ref="B14:B16"/>
    <mergeCell ref="F3:F4"/>
    <mergeCell ref="F5:F6"/>
    <mergeCell ref="F7:F8"/>
    <mergeCell ref="F9:F10"/>
    <mergeCell ref="F11:F13"/>
    <mergeCell ref="F14:F16"/>
    <mergeCell ref="G3:G4"/>
    <mergeCell ref="G5:G6"/>
    <mergeCell ref="G7:G8"/>
    <mergeCell ref="G9:G10"/>
    <mergeCell ref="G11:G13"/>
    <mergeCell ref="G14:G16"/>
    <mergeCell ref="H3:H4"/>
    <mergeCell ref="H5:H6"/>
    <mergeCell ref="H7:H8"/>
    <mergeCell ref="H9:H10"/>
    <mergeCell ref="H11:H13"/>
    <mergeCell ref="H14:H1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M7" sqref="M7"/>
    </sheetView>
  </sheetViews>
  <sheetFormatPr defaultColWidth="9" defaultRowHeight="14" outlineLevelRow="7" outlineLevelCol="7"/>
  <cols>
    <col min="1" max="1" width="6.75454545454545" customWidth="1"/>
    <col min="2" max="2" width="10.1272727272727" customWidth="1"/>
    <col min="3" max="3" width="10.3727272727273" customWidth="1"/>
    <col min="4" max="4" width="9.62727272727273" customWidth="1"/>
    <col min="5" max="5" width="12.7545454545455" customWidth="1"/>
    <col min="6" max="6" width="14" customWidth="1"/>
    <col min="7" max="7" width="15.2545454545455" customWidth="1"/>
    <col min="8" max="8" width="13.6272727272727" customWidth="1"/>
  </cols>
  <sheetData>
    <row r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1</v>
      </c>
      <c r="B2" s="3" t="s">
        <v>27</v>
      </c>
      <c r="C2" s="3" t="s">
        <v>3</v>
      </c>
      <c r="D2" s="3" t="s">
        <v>4</v>
      </c>
      <c r="E2" s="3" t="s">
        <v>5</v>
      </c>
      <c r="F2" s="3" t="s">
        <v>28</v>
      </c>
      <c r="G2" s="3" t="s">
        <v>29</v>
      </c>
      <c r="H2" s="3" t="s">
        <v>30</v>
      </c>
    </row>
    <row r="3" s="1" customFormat="1" ht="45" customHeight="1" spans="1:8">
      <c r="A3" s="7">
        <v>1</v>
      </c>
      <c r="B3" s="8">
        <v>45840</v>
      </c>
      <c r="C3" s="7" t="s">
        <v>13</v>
      </c>
      <c r="D3" s="7" t="s">
        <v>14</v>
      </c>
      <c r="E3" s="7"/>
      <c r="F3" s="9">
        <v>300</v>
      </c>
      <c r="G3" s="7">
        <v>30</v>
      </c>
      <c r="H3" s="17">
        <v>660</v>
      </c>
    </row>
    <row r="4" s="1" customFormat="1" ht="45" customHeight="1" spans="1:8">
      <c r="A4" s="7">
        <v>2</v>
      </c>
      <c r="B4" s="8">
        <v>45851</v>
      </c>
      <c r="C4" s="7" t="s">
        <v>13</v>
      </c>
      <c r="D4" s="7" t="s">
        <v>14</v>
      </c>
      <c r="E4" s="7"/>
      <c r="F4" s="9">
        <v>300</v>
      </c>
      <c r="G4" s="7">
        <v>30</v>
      </c>
      <c r="H4" s="17">
        <v>660</v>
      </c>
    </row>
    <row r="5" s="1" customFormat="1" ht="45" customHeight="1" spans="1:8">
      <c r="A5" s="7">
        <v>3</v>
      </c>
      <c r="B5" s="8">
        <v>45855</v>
      </c>
      <c r="C5" s="7" t="s">
        <v>13</v>
      </c>
      <c r="D5" s="7" t="s">
        <v>20</v>
      </c>
      <c r="E5" s="7"/>
      <c r="F5" s="9">
        <v>300</v>
      </c>
      <c r="G5" s="7">
        <v>30</v>
      </c>
      <c r="H5" s="17">
        <v>1320</v>
      </c>
    </row>
    <row r="6" s="1" customFormat="1" ht="45" customHeight="1" spans="1:8">
      <c r="A6" s="7">
        <v>4</v>
      </c>
      <c r="B6" s="8">
        <v>45865</v>
      </c>
      <c r="C6" s="7" t="s">
        <v>13</v>
      </c>
      <c r="D6" s="7" t="s">
        <v>14</v>
      </c>
      <c r="E6" s="7"/>
      <c r="F6" s="9">
        <v>300</v>
      </c>
      <c r="G6" s="7">
        <v>30</v>
      </c>
      <c r="H6" s="17">
        <v>660</v>
      </c>
    </row>
    <row r="7" ht="36" customHeight="1" spans="1:8">
      <c r="A7" s="20" t="s">
        <v>31</v>
      </c>
      <c r="B7" s="20"/>
      <c r="C7" s="20"/>
      <c r="D7" s="20"/>
      <c r="E7" s="20"/>
      <c r="F7" s="20"/>
      <c r="G7" s="20"/>
      <c r="H7" s="21">
        <f>SUM(H3:H6)</f>
        <v>3300</v>
      </c>
    </row>
    <row r="8" ht="66" customHeight="1" spans="1:8">
      <c r="A8" s="11" t="s">
        <v>32</v>
      </c>
      <c r="B8" s="19"/>
      <c r="C8" s="19"/>
      <c r="D8" s="19"/>
      <c r="E8" s="19"/>
      <c r="F8" s="19"/>
      <c r="G8" s="19"/>
      <c r="H8" s="19"/>
    </row>
  </sheetData>
  <mergeCells count="3">
    <mergeCell ref="A1:H1"/>
    <mergeCell ref="A7:G7"/>
    <mergeCell ref="A8:H8"/>
  </mergeCells>
  <pageMargins left="0.75" right="0.75" top="1" bottom="1" header="0.5" footer="0.5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J7" sqref="J7"/>
    </sheetView>
  </sheetViews>
  <sheetFormatPr defaultColWidth="9" defaultRowHeight="14" outlineLevelRow="5" outlineLevelCol="7"/>
  <cols>
    <col min="1" max="1" width="6.25454545454545" customWidth="1"/>
    <col min="2" max="5" width="11" customWidth="1"/>
    <col min="6" max="8" width="13.3727272727273" customWidth="1"/>
  </cols>
  <sheetData>
    <row r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1</v>
      </c>
      <c r="B2" s="3" t="s">
        <v>27</v>
      </c>
      <c r="C2" s="3" t="s">
        <v>3</v>
      </c>
      <c r="D2" s="3" t="s">
        <v>4</v>
      </c>
      <c r="E2" s="3" t="s">
        <v>5</v>
      </c>
      <c r="F2" s="3" t="s">
        <v>28</v>
      </c>
      <c r="G2" s="3" t="s">
        <v>29</v>
      </c>
      <c r="H2" s="3" t="s">
        <v>30</v>
      </c>
    </row>
    <row r="3" s="1" customFormat="1" ht="27" customHeight="1" spans="1:8">
      <c r="A3" s="7">
        <v>1</v>
      </c>
      <c r="B3" s="8">
        <v>45845</v>
      </c>
      <c r="C3" s="7" t="s">
        <v>17</v>
      </c>
      <c r="D3" s="7" t="s">
        <v>18</v>
      </c>
      <c r="E3" s="7"/>
      <c r="F3" s="9">
        <v>180</v>
      </c>
      <c r="G3" s="7">
        <v>30</v>
      </c>
      <c r="H3" s="17">
        <v>210</v>
      </c>
    </row>
    <row r="4" s="1" customFormat="1" ht="27" customHeight="1" spans="1:8">
      <c r="A4" s="7">
        <v>2</v>
      </c>
      <c r="B4" s="8">
        <v>45859</v>
      </c>
      <c r="C4" s="7" t="s">
        <v>17</v>
      </c>
      <c r="D4" s="7" t="s">
        <v>18</v>
      </c>
      <c r="E4" s="7"/>
      <c r="F4" s="9">
        <v>180</v>
      </c>
      <c r="G4" s="7">
        <v>30</v>
      </c>
      <c r="H4" s="17">
        <v>210</v>
      </c>
    </row>
    <row r="5" s="1" customFormat="1" ht="27" customHeight="1" spans="1:8">
      <c r="A5" s="7" t="s">
        <v>33</v>
      </c>
      <c r="B5" s="7"/>
      <c r="C5" s="7"/>
      <c r="D5" s="7"/>
      <c r="E5" s="7"/>
      <c r="F5" s="7"/>
      <c r="G5" s="7"/>
      <c r="H5" s="18">
        <f>SUM(H3:H4)</f>
        <v>420</v>
      </c>
    </row>
    <row r="6" ht="49" customHeight="1" spans="1:8">
      <c r="A6" s="11" t="s">
        <v>34</v>
      </c>
      <c r="B6" s="19"/>
      <c r="C6" s="19"/>
      <c r="D6" s="19"/>
      <c r="E6" s="19"/>
      <c r="F6" s="19"/>
      <c r="G6" s="19"/>
      <c r="H6" s="19"/>
    </row>
  </sheetData>
  <mergeCells count="3">
    <mergeCell ref="A1:H1"/>
    <mergeCell ref="A5:G5"/>
    <mergeCell ref="A6:H6"/>
  </mergeCells>
  <pageMargins left="0.75" right="0.75" top="1" bottom="1" header="0.5" footer="0.5"/>
  <pageSetup paperSize="9" scale="97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F12" sqref="F12"/>
    </sheetView>
  </sheetViews>
  <sheetFormatPr defaultColWidth="9" defaultRowHeight="14" outlineLevelRow="5" outlineLevelCol="7"/>
  <cols>
    <col min="2" max="2" width="9" style="14"/>
    <col min="3" max="5" width="11" customWidth="1"/>
    <col min="6" max="8" width="14.8727272727273" customWidth="1"/>
  </cols>
  <sheetData>
    <row r="1" s="1" customFormat="1" ht="2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3" customHeight="1" spans="1:8">
      <c r="A2" s="3" t="s">
        <v>1</v>
      </c>
      <c r="B2" s="3" t="s">
        <v>27</v>
      </c>
      <c r="C2" s="3" t="s">
        <v>3</v>
      </c>
      <c r="D2" s="3" t="s">
        <v>4</v>
      </c>
      <c r="E2" s="3" t="s">
        <v>5</v>
      </c>
      <c r="F2" s="3" t="s">
        <v>28</v>
      </c>
      <c r="G2" s="3" t="s">
        <v>29</v>
      </c>
      <c r="H2" s="3" t="s">
        <v>30</v>
      </c>
    </row>
    <row r="3" s="1" customFormat="1" ht="27" customHeight="1" spans="1:8">
      <c r="A3" s="7">
        <v>1</v>
      </c>
      <c r="B3" s="8">
        <v>45859</v>
      </c>
      <c r="C3" s="7" t="s">
        <v>22</v>
      </c>
      <c r="D3" s="15" t="s">
        <v>23</v>
      </c>
      <c r="E3" s="7"/>
      <c r="F3" s="16">
        <v>300</v>
      </c>
      <c r="G3" s="7">
        <v>30</v>
      </c>
      <c r="H3" s="17">
        <v>660</v>
      </c>
    </row>
    <row r="4" s="1" customFormat="1" ht="27" customHeight="1" spans="1:8">
      <c r="A4" s="7">
        <v>2</v>
      </c>
      <c r="B4" s="8">
        <v>45865</v>
      </c>
      <c r="C4" s="7" t="s">
        <v>22</v>
      </c>
      <c r="D4" s="15" t="s">
        <v>25</v>
      </c>
      <c r="E4" s="7"/>
      <c r="F4" s="16">
        <v>300</v>
      </c>
      <c r="G4" s="7">
        <v>30</v>
      </c>
      <c r="H4" s="17">
        <v>330</v>
      </c>
    </row>
    <row r="5" ht="24" customHeight="1" spans="1:8">
      <c r="A5" s="7" t="s">
        <v>33</v>
      </c>
      <c r="B5" s="7"/>
      <c r="C5" s="7"/>
      <c r="D5" s="7"/>
      <c r="E5" s="7"/>
      <c r="F5" s="7"/>
      <c r="G5" s="7"/>
      <c r="H5" s="18">
        <f>SUM(H3:H4)</f>
        <v>990</v>
      </c>
    </row>
    <row r="6" ht="49" customHeight="1" spans="1:8">
      <c r="A6" s="11" t="s">
        <v>35</v>
      </c>
      <c r="B6" s="11"/>
      <c r="C6" s="11"/>
      <c r="D6" s="11"/>
      <c r="E6" s="11"/>
      <c r="F6" s="11"/>
      <c r="G6" s="11"/>
      <c r="H6" s="11"/>
    </row>
  </sheetData>
  <mergeCells count="3">
    <mergeCell ref="A1:H1"/>
    <mergeCell ref="A5:G5"/>
    <mergeCell ref="A6:H6"/>
  </mergeCells>
  <pageMargins left="0.75" right="0.75" top="1" bottom="1" header="0.5" footer="0.5"/>
  <pageSetup paperSize="9" scale="9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J18" sqref="J18"/>
    </sheetView>
  </sheetViews>
  <sheetFormatPr defaultColWidth="9" defaultRowHeight="14"/>
  <cols>
    <col min="1" max="1" width="7.62727272727273" customWidth="1"/>
    <col min="2" max="2" width="11.1272727272727" customWidth="1"/>
    <col min="8" max="9" width="12.7545454545455" customWidth="1"/>
    <col min="10" max="10" width="16" customWidth="1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3" t="s">
        <v>27</v>
      </c>
      <c r="C2" s="3" t="s">
        <v>3</v>
      </c>
      <c r="D2" s="4" t="s">
        <v>4</v>
      </c>
      <c r="E2" s="5"/>
      <c r="F2" s="6"/>
      <c r="G2" s="3" t="s">
        <v>5</v>
      </c>
      <c r="H2" s="3" t="s">
        <v>28</v>
      </c>
      <c r="I2" s="3" t="s">
        <v>29</v>
      </c>
      <c r="J2" s="3" t="s">
        <v>30</v>
      </c>
    </row>
    <row r="3" s="1" customFormat="1" ht="27" customHeight="1" spans="1:10">
      <c r="A3" s="7">
        <v>1</v>
      </c>
      <c r="B3" s="8">
        <v>45840</v>
      </c>
      <c r="C3" s="7" t="s">
        <v>9</v>
      </c>
      <c r="D3" s="7" t="s">
        <v>10</v>
      </c>
      <c r="E3" s="7">
        <v>51</v>
      </c>
      <c r="F3" s="7" t="s">
        <v>36</v>
      </c>
      <c r="G3" s="7"/>
      <c r="H3" s="9">
        <v>5</v>
      </c>
      <c r="I3" s="7">
        <v>1</v>
      </c>
      <c r="J3" s="12">
        <f t="shared" ref="J3:J11" si="0">E3*6</f>
        <v>306</v>
      </c>
    </row>
    <row r="4" s="1" customFormat="1" ht="27" customHeight="1" spans="1:10">
      <c r="A4" s="7">
        <v>2</v>
      </c>
      <c r="B4" s="8">
        <v>45845</v>
      </c>
      <c r="C4" s="7" t="s">
        <v>9</v>
      </c>
      <c r="D4" s="7" t="s">
        <v>15</v>
      </c>
      <c r="E4" s="7">
        <v>57</v>
      </c>
      <c r="F4" s="7" t="s">
        <v>36</v>
      </c>
      <c r="G4" s="7"/>
      <c r="H4" s="9">
        <v>5</v>
      </c>
      <c r="I4" s="7">
        <v>1</v>
      </c>
      <c r="J4" s="12">
        <f t="shared" si="0"/>
        <v>342</v>
      </c>
    </row>
    <row r="5" s="1" customFormat="1" ht="27" customHeight="1" spans="1:10">
      <c r="A5" s="7">
        <v>3</v>
      </c>
      <c r="B5" s="8">
        <v>45851</v>
      </c>
      <c r="C5" s="7" t="s">
        <v>9</v>
      </c>
      <c r="D5" s="7" t="s">
        <v>19</v>
      </c>
      <c r="E5" s="7">
        <v>64</v>
      </c>
      <c r="F5" s="7" t="s">
        <v>36</v>
      </c>
      <c r="G5" s="7"/>
      <c r="H5" s="9">
        <v>5</v>
      </c>
      <c r="I5" s="7">
        <v>1</v>
      </c>
      <c r="J5" s="12">
        <f t="shared" si="0"/>
        <v>384</v>
      </c>
    </row>
    <row r="6" s="1" customFormat="1" ht="27" customHeight="1" spans="1:10">
      <c r="A6" s="7">
        <v>4</v>
      </c>
      <c r="B6" s="8">
        <v>45855</v>
      </c>
      <c r="C6" s="7" t="s">
        <v>9</v>
      </c>
      <c r="D6" s="7" t="s">
        <v>19</v>
      </c>
      <c r="E6" s="7">
        <v>64</v>
      </c>
      <c r="F6" s="7" t="s">
        <v>36</v>
      </c>
      <c r="G6" s="7"/>
      <c r="H6" s="9">
        <v>5</v>
      </c>
      <c r="I6" s="7">
        <v>1</v>
      </c>
      <c r="J6" s="12">
        <f t="shared" si="0"/>
        <v>384</v>
      </c>
    </row>
    <row r="7" s="1" customFormat="1" ht="27" customHeight="1" spans="1:10">
      <c r="A7" s="7">
        <v>5</v>
      </c>
      <c r="B7" s="8">
        <v>45859</v>
      </c>
      <c r="C7" s="7" t="s">
        <v>9</v>
      </c>
      <c r="D7" s="7" t="s">
        <v>24</v>
      </c>
      <c r="E7" s="7">
        <v>29</v>
      </c>
      <c r="F7" s="7" t="s">
        <v>36</v>
      </c>
      <c r="G7" s="7"/>
      <c r="H7" s="9">
        <v>5</v>
      </c>
      <c r="I7" s="7">
        <v>1</v>
      </c>
      <c r="J7" s="12">
        <f t="shared" si="0"/>
        <v>174</v>
      </c>
    </row>
    <row r="8" s="1" customFormat="1" ht="27" customHeight="1" spans="1:10">
      <c r="A8" s="7">
        <v>6</v>
      </c>
      <c r="B8" s="8">
        <v>45865</v>
      </c>
      <c r="C8" s="7" t="s">
        <v>9</v>
      </c>
      <c r="D8" s="7" t="s">
        <v>24</v>
      </c>
      <c r="E8" s="7">
        <v>29</v>
      </c>
      <c r="F8" s="7" t="s">
        <v>36</v>
      </c>
      <c r="G8" s="7"/>
      <c r="H8" s="9">
        <v>5</v>
      </c>
      <c r="I8" s="7">
        <v>1</v>
      </c>
      <c r="J8" s="12">
        <f t="shared" si="0"/>
        <v>174</v>
      </c>
    </row>
    <row r="9" ht="24" customHeight="1" spans="1:10">
      <c r="A9" s="10" t="s">
        <v>33</v>
      </c>
      <c r="B9" s="10"/>
      <c r="C9" s="10"/>
      <c r="D9" s="10"/>
      <c r="E9" s="10"/>
      <c r="F9" s="10"/>
      <c r="G9" s="10"/>
      <c r="H9" s="10"/>
      <c r="I9" s="10"/>
      <c r="J9" s="13">
        <f>SUM(J3:J8)</f>
        <v>1764</v>
      </c>
    </row>
    <row r="10" ht="43" customHeight="1" spans="1:10">
      <c r="A10" s="11" t="s">
        <v>37</v>
      </c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4">
    <mergeCell ref="A1:J1"/>
    <mergeCell ref="D2:F2"/>
    <mergeCell ref="A9:I9"/>
    <mergeCell ref="A10:J10"/>
  </mergeCells>
  <pageMargins left="0.75" right="0.75" top="1" bottom="1" header="0.5" footer="0.5"/>
  <pageSetup paperSize="9" scale="8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供应商带货</vt:lpstr>
      <vt:lpstr>新强力</vt:lpstr>
      <vt:lpstr>泰行</vt:lpstr>
      <vt:lpstr>鑫祺</vt:lpstr>
      <vt:lpstr>雍丰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༺ 寿ω寿༻</cp:lastModifiedBy>
  <dcterms:created xsi:type="dcterms:W3CDTF">2020-08-25T07:04:00Z</dcterms:created>
  <cp:lastPrinted>2021-11-26T09:44:00Z</cp:lastPrinted>
  <dcterms:modified xsi:type="dcterms:W3CDTF">2025-09-13T08:53:35Z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3BB416F87FC3462CB89B6B64CC75358F_13</vt:lpwstr>
  </property>
</Properties>
</file>