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 activeTab="4"/>
  </bookViews>
  <sheets>
    <sheet name="供应商带货" sheetId="84" r:id="rId1"/>
    <sheet name="新强力" sheetId="96" r:id="rId2"/>
    <sheet name="泰行" sheetId="97" r:id="rId3"/>
    <sheet name="鑫祺" sheetId="98" r:id="rId4"/>
    <sheet name="雍丰" sheetId="9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<sst xmlns="http://schemas.openxmlformats.org/spreadsheetml/2006/main" count="129" uniqueCount="43">
  <si>
    <t>供应商带货台账及运费说明</t>
  </si>
  <si>
    <t>序号</t>
  </si>
  <si>
    <t>发货日期</t>
  </si>
  <si>
    <t>供应商</t>
  </si>
  <si>
    <t>数量</t>
  </si>
  <si>
    <t>明细</t>
  </si>
  <si>
    <t>备注</t>
  </si>
  <si>
    <t>车型类别</t>
  </si>
  <si>
    <t>运费</t>
  </si>
  <si>
    <t>雍丰</t>
  </si>
  <si>
    <t>34箱</t>
  </si>
  <si>
    <t>冀JE189N</t>
  </si>
  <si>
    <t>4.2米高栏</t>
  </si>
  <si>
    <t>泰行</t>
  </si>
  <si>
    <t>1工装</t>
  </si>
  <si>
    <t>鑫祺</t>
  </si>
  <si>
    <t>60箱</t>
  </si>
  <si>
    <t>冀J18JZ7</t>
  </si>
  <si>
    <t>新强力</t>
  </si>
  <si>
    <t>2托</t>
  </si>
  <si>
    <t>70箱</t>
  </si>
  <si>
    <t>冀JY566L</t>
  </si>
  <si>
    <t>1托1工装</t>
  </si>
  <si>
    <t>55箱</t>
  </si>
  <si>
    <t>鲁CK6X71</t>
  </si>
  <si>
    <t>50箱</t>
  </si>
  <si>
    <t>冀D3P0A3</t>
  </si>
  <si>
    <t>78箱</t>
  </si>
  <si>
    <t>52箱</t>
  </si>
  <si>
    <t>合计运费</t>
  </si>
  <si>
    <t>9100元</t>
  </si>
  <si>
    <t>日期</t>
  </si>
  <si>
    <t>运费标准</t>
  </si>
  <si>
    <t>卸车费标准</t>
  </si>
  <si>
    <t>未税合计/元</t>
  </si>
  <si>
    <t>未税共计/元</t>
  </si>
  <si>
    <t>说明：
1、运费合计2400元未进行转嫁
2、卸车费合计120元实施转嫁</t>
  </si>
  <si>
    <t>1工装1托</t>
  </si>
  <si>
    <t>共计/元</t>
  </si>
  <si>
    <t>说明：
1、运费合计540元实施转嫁
2、卸车费合计90元未进行转嫁</t>
  </si>
  <si>
    <t>说明：
1、运费合计300元未进行转嫁
2、卸车费合计30元未进行转嫁</t>
  </si>
  <si>
    <t>箱</t>
  </si>
  <si>
    <t>说明：
1、运费合计1605元实施转嫁
2、卸车费合计321元实施转嫁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</si>
</sst>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/d;@"/>
    <numFmt numFmtId="178" formatCode="000000"/>
    <numFmt numFmtId="179" formatCode="[$-F800]dddd\,\ mmmm\ dd\,\ yyyy"/>
    <numFmt numFmtId="180" formatCode="0.00_ "/>
    <numFmt numFmtId="181" formatCode="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/>
    <xf numFmtId="176" fontId="27" fillId="0" borderId="0">
      <alignment vertical="center"/>
    </xf>
    <xf numFmtId="176" fontId="28" fillId="0" borderId="0">
      <alignment vertical="center"/>
    </xf>
    <xf numFmtId="176" fontId="27" fillId="0" borderId="0"/>
    <xf numFmtId="178" fontId="0" fillId="0" borderId="0">
      <alignment vertical="center"/>
    </xf>
    <xf numFmtId="0" fontId="26" fillId="0" borderId="0"/>
    <xf numFmtId="179" fontId="27" fillId="0" borderId="0"/>
    <xf numFmtId="179" fontId="26" fillId="0" borderId="0"/>
  </cellStyleXfs>
  <cellXfs count="47">
    <xf numFmtId="176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6" fontId="0" fillId="0" borderId="5" xfId="0" applyBorder="1" applyAlignment="1">
      <alignment horizontal="center" vertical="center"/>
    </xf>
    <xf numFmtId="176" fontId="0" fillId="0" borderId="1" xfId="0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80" fontId="0" fillId="0" borderId="5" xfId="0" applyNumberForma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6" fontId="0" fillId="0" borderId="1" xfId="0" applyBorder="1" applyAlignment="1">
      <alignment horizontal="left" vertical="center"/>
    </xf>
    <xf numFmtId="176" fontId="0" fillId="0" borderId="1" xfId="0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58" fontId="0" fillId="0" borderId="8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58" fontId="0" fillId="0" borderId="9" xfId="0" applyNumberForma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5" xfId="49"/>
    <cellStyle name="常规_差异分析表" xfId="50"/>
    <cellStyle name="常规 54" xfId="51"/>
    <cellStyle name="常规 2" xfId="52"/>
    <cellStyle name="常规 3" xfId="53"/>
    <cellStyle name="样式 1" xfId="54"/>
    <cellStyle name="常规_黄骅益丰" xfId="55"/>
    <cellStyle name="常规_B5纸订单   8项" xfId="56"/>
  </cellStyles>
  <tableStyles count="0" defaultTableStyle="TableStyleMedium2" defaultPivotStyle="PivotStyleLight16"/>
  <colors>
    <mruColors>
      <color rgb="0000B0F0"/>
      <color rgb="00000000"/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24.png"/><Relationship Id="rId3" Type="http://schemas.openxmlformats.org/officeDocument/2006/relationships/image" Target="../media/image25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2.png"/><Relationship Id="rId13" Type="http://schemas.openxmlformats.org/officeDocument/2006/relationships/image" Target="../media/image23.png"/><Relationship Id="rId12" Type="http://schemas.openxmlformats.org/officeDocument/2006/relationships/image" Target="../media/image22.png"/><Relationship Id="rId11" Type="http://schemas.openxmlformats.org/officeDocument/2006/relationships/image" Target="../media/image21.png"/><Relationship Id="rId10" Type="http://schemas.openxmlformats.org/officeDocument/2006/relationships/image" Target="../media/image20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139700</xdr:colOff>
      <xdr:row>3</xdr:row>
      <xdr:rowOff>85725</xdr:rowOff>
    </xdr:from>
    <xdr:to>
      <xdr:col>4</xdr:col>
      <xdr:colOff>374650</xdr:colOff>
      <xdr:row>3</xdr:row>
      <xdr:rowOff>254000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0" y="835025"/>
          <a:ext cx="23495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55880</xdr:colOff>
      <xdr:row>2</xdr:row>
      <xdr:rowOff>69850</xdr:rowOff>
    </xdr:from>
    <xdr:to>
      <xdr:col>4</xdr:col>
      <xdr:colOff>278130</xdr:colOff>
      <xdr:row>2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68880" y="476250"/>
          <a:ext cx="22225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354965</xdr:colOff>
      <xdr:row>2</xdr:row>
      <xdr:rowOff>107315</xdr:rowOff>
    </xdr:from>
    <xdr:to>
      <xdr:col>4</xdr:col>
      <xdr:colOff>540385</xdr:colOff>
      <xdr:row>2</xdr:row>
      <xdr:rowOff>239395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2767965" y="513715"/>
          <a:ext cx="18542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145415</xdr:colOff>
      <xdr:row>4</xdr:row>
      <xdr:rowOff>114300</xdr:rowOff>
    </xdr:from>
    <xdr:to>
      <xdr:col>4</xdr:col>
      <xdr:colOff>400685</xdr:colOff>
      <xdr:row>4</xdr:row>
      <xdr:rowOff>266065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58415" y="1206500"/>
          <a:ext cx="25527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19685</xdr:colOff>
      <xdr:row>5</xdr:row>
      <xdr:rowOff>33655</xdr:rowOff>
    </xdr:from>
    <xdr:to>
      <xdr:col>4</xdr:col>
      <xdr:colOff>230505</xdr:colOff>
      <xdr:row>5</xdr:row>
      <xdr:rowOff>167640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32685" y="1468755"/>
          <a:ext cx="210820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57785</xdr:colOff>
      <xdr:row>5</xdr:row>
      <xdr:rowOff>188595</xdr:rowOff>
    </xdr:from>
    <xdr:to>
      <xdr:col>4</xdr:col>
      <xdr:colOff>227330</xdr:colOff>
      <xdr:row>5</xdr:row>
      <xdr:rowOff>304165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70785" y="1623695"/>
          <a:ext cx="169545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287655</xdr:colOff>
      <xdr:row>5</xdr:row>
      <xdr:rowOff>25400</xdr:rowOff>
    </xdr:from>
    <xdr:to>
      <xdr:col>4</xdr:col>
      <xdr:colOff>494665</xdr:colOff>
      <xdr:row>5</xdr:row>
      <xdr:rowOff>149225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700655" y="1460500"/>
          <a:ext cx="20701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379730</xdr:colOff>
      <xdr:row>5</xdr:row>
      <xdr:rowOff>162560</xdr:rowOff>
    </xdr:from>
    <xdr:to>
      <xdr:col>4</xdr:col>
      <xdr:colOff>611505</xdr:colOff>
      <xdr:row>5</xdr:row>
      <xdr:rowOff>306705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V="1">
          <a:off x="2792730" y="1597660"/>
          <a:ext cx="23177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7</xdr:row>
      <xdr:rowOff>22860</xdr:rowOff>
    </xdr:from>
    <xdr:to>
      <xdr:col>4</xdr:col>
      <xdr:colOff>215900</xdr:colOff>
      <xdr:row>7</xdr:row>
      <xdr:rowOff>148590</xdr:rowOff>
    </xdr:to>
    <xdr:pic>
      <xdr:nvPicPr>
        <xdr:cNvPr id="6" name="图片 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438400" y="2143760"/>
          <a:ext cx="190500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46355</xdr:colOff>
      <xdr:row>7</xdr:row>
      <xdr:rowOff>165100</xdr:rowOff>
    </xdr:from>
    <xdr:to>
      <xdr:col>4</xdr:col>
      <xdr:colOff>227330</xdr:colOff>
      <xdr:row>7</xdr:row>
      <xdr:rowOff>292100</xdr:rowOff>
    </xdr:to>
    <xdr:pic>
      <xdr:nvPicPr>
        <xdr:cNvPr id="7" name="图片 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459355" y="2286000"/>
          <a:ext cx="180975" cy="12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37465</xdr:rowOff>
    </xdr:from>
    <xdr:to>
      <xdr:col>4</xdr:col>
      <xdr:colOff>391160</xdr:colOff>
      <xdr:row>7</xdr:row>
      <xdr:rowOff>146685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32075" y="2158365"/>
          <a:ext cx="172085" cy="10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179070</xdr:colOff>
      <xdr:row>11</xdr:row>
      <xdr:rowOff>120015</xdr:rowOff>
    </xdr:from>
    <xdr:to>
      <xdr:col>4</xdr:col>
      <xdr:colOff>412750</xdr:colOff>
      <xdr:row>11</xdr:row>
      <xdr:rowOff>280035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592070" y="3612515"/>
          <a:ext cx="23368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</xdr:colOff>
      <xdr:row>13</xdr:row>
      <xdr:rowOff>60960</xdr:rowOff>
    </xdr:from>
    <xdr:to>
      <xdr:col>4</xdr:col>
      <xdr:colOff>181610</xdr:colOff>
      <xdr:row>13</xdr:row>
      <xdr:rowOff>155575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flipH="1">
          <a:off x="2441575" y="4239260"/>
          <a:ext cx="153035" cy="9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241300</xdr:colOff>
      <xdr:row>13</xdr:row>
      <xdr:rowOff>63500</xdr:rowOff>
    </xdr:from>
    <xdr:to>
      <xdr:col>4</xdr:col>
      <xdr:colOff>457835</xdr:colOff>
      <xdr:row>13</xdr:row>
      <xdr:rowOff>188595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654300" y="4241800"/>
          <a:ext cx="216535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499110</xdr:colOff>
      <xdr:row>13</xdr:row>
      <xdr:rowOff>165735</xdr:rowOff>
    </xdr:from>
    <xdr:to>
      <xdr:col>4</xdr:col>
      <xdr:colOff>645160</xdr:colOff>
      <xdr:row>13</xdr:row>
      <xdr:rowOff>268605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flipV="1">
          <a:off x="2912110" y="4344035"/>
          <a:ext cx="146050" cy="10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</xdr:colOff>
      <xdr:row>14</xdr:row>
      <xdr:rowOff>76200</xdr:rowOff>
    </xdr:from>
    <xdr:to>
      <xdr:col>4</xdr:col>
      <xdr:colOff>219075</xdr:colOff>
      <xdr:row>14</xdr:row>
      <xdr:rowOff>180340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473960" y="4597400"/>
          <a:ext cx="15811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46355</xdr:colOff>
      <xdr:row>14</xdr:row>
      <xdr:rowOff>191135</xdr:rowOff>
    </xdr:from>
    <xdr:to>
      <xdr:col>4</xdr:col>
      <xdr:colOff>226695</xdr:colOff>
      <xdr:row>14</xdr:row>
      <xdr:rowOff>314325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459355" y="4712335"/>
          <a:ext cx="18034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290195</xdr:colOff>
      <xdr:row>14</xdr:row>
      <xdr:rowOff>94615</xdr:rowOff>
    </xdr:from>
    <xdr:to>
      <xdr:col>4</xdr:col>
      <xdr:colOff>501015</xdr:colOff>
      <xdr:row>14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703195" y="4615815"/>
          <a:ext cx="21082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8</xdr:row>
      <xdr:rowOff>66040</xdr:rowOff>
    </xdr:from>
    <xdr:to>
      <xdr:col>4</xdr:col>
      <xdr:colOff>330200</xdr:colOff>
      <xdr:row>8</xdr:row>
      <xdr:rowOff>226695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508250" y="2529840"/>
          <a:ext cx="234950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69850</xdr:colOff>
      <xdr:row>9</xdr:row>
      <xdr:rowOff>55245</xdr:rowOff>
    </xdr:from>
    <xdr:to>
      <xdr:col>4</xdr:col>
      <xdr:colOff>236220</xdr:colOff>
      <xdr:row>9</xdr:row>
      <xdr:rowOff>173355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482850" y="2861945"/>
          <a:ext cx="16637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51435</xdr:colOff>
      <xdr:row>9</xdr:row>
      <xdr:rowOff>190500</xdr:rowOff>
    </xdr:from>
    <xdr:to>
      <xdr:col>4</xdr:col>
      <xdr:colOff>250825</xdr:colOff>
      <xdr:row>9</xdr:row>
      <xdr:rowOff>321310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flipV="1">
          <a:off x="2464435" y="2997200"/>
          <a:ext cx="199390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288925</xdr:colOff>
      <xdr:row>9</xdr:row>
      <xdr:rowOff>64135</xdr:rowOff>
    </xdr:from>
    <xdr:to>
      <xdr:col>4</xdr:col>
      <xdr:colOff>441960</xdr:colOff>
      <xdr:row>9</xdr:row>
      <xdr:rowOff>168275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H="1">
          <a:off x="2701925" y="2870835"/>
          <a:ext cx="15303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372745</xdr:colOff>
      <xdr:row>9</xdr:row>
      <xdr:rowOff>196215</xdr:rowOff>
    </xdr:from>
    <xdr:to>
      <xdr:col>4</xdr:col>
      <xdr:colOff>551815</xdr:colOff>
      <xdr:row>9</xdr:row>
      <xdr:rowOff>318135</xdr:rowOff>
    </xdr:to>
    <xdr:pic>
      <xdr:nvPicPr>
        <xdr:cNvPr id="25" name="图片 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785745" y="3002915"/>
          <a:ext cx="1790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176530</xdr:colOff>
      <xdr:row>15</xdr:row>
      <xdr:rowOff>104140</xdr:rowOff>
    </xdr:from>
    <xdr:to>
      <xdr:col>4</xdr:col>
      <xdr:colOff>427990</xdr:colOff>
      <xdr:row>15</xdr:row>
      <xdr:rowOff>250825</xdr:rowOff>
    </xdr:to>
    <xdr:pic>
      <xdr:nvPicPr>
        <xdr:cNvPr id="14" name="图片 1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589530" y="4968240"/>
          <a:ext cx="251460" cy="146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154940</xdr:colOff>
      <xdr:row>12</xdr:row>
      <xdr:rowOff>76200</xdr:rowOff>
    </xdr:from>
    <xdr:to>
      <xdr:col>4</xdr:col>
      <xdr:colOff>382270</xdr:colOff>
      <xdr:row>12</xdr:row>
      <xdr:rowOff>240665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567940" y="3911600"/>
          <a:ext cx="22733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154940</xdr:colOff>
      <xdr:row>6</xdr:row>
      <xdr:rowOff>57150</xdr:rowOff>
    </xdr:from>
    <xdr:to>
      <xdr:col>4</xdr:col>
      <xdr:colOff>458470</xdr:colOff>
      <xdr:row>6</xdr:row>
      <xdr:rowOff>276860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567940" y="1835150"/>
          <a:ext cx="30353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10</xdr:row>
      <xdr:rowOff>45085</xdr:rowOff>
    </xdr:from>
    <xdr:to>
      <xdr:col>4</xdr:col>
      <xdr:colOff>396875</xdr:colOff>
      <xdr:row>10</xdr:row>
      <xdr:rowOff>250825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540635" y="3194685"/>
          <a:ext cx="269240" cy="205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202565</xdr:colOff>
      <xdr:row>2</xdr:row>
      <xdr:rowOff>165100</xdr:rowOff>
    </xdr:from>
    <xdr:to>
      <xdr:col>4</xdr:col>
      <xdr:colOff>575310</xdr:colOff>
      <xdr:row>2</xdr:row>
      <xdr:rowOff>434975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78760" y="901700"/>
          <a:ext cx="372745" cy="26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164465</xdr:colOff>
      <xdr:row>3</xdr:row>
      <xdr:rowOff>152400</xdr:rowOff>
    </xdr:from>
    <xdr:to>
      <xdr:col>4</xdr:col>
      <xdr:colOff>557530</xdr:colOff>
      <xdr:row>3</xdr:row>
      <xdr:rowOff>452755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40660" y="1460500"/>
          <a:ext cx="39306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4</xdr:row>
      <xdr:rowOff>165100</xdr:rowOff>
    </xdr:from>
    <xdr:to>
      <xdr:col>4</xdr:col>
      <xdr:colOff>535305</xdr:colOff>
      <xdr:row>4</xdr:row>
      <xdr:rowOff>424180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53360" y="2044700"/>
          <a:ext cx="35814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5</xdr:row>
      <xdr:rowOff>196850</xdr:rowOff>
    </xdr:from>
    <xdr:to>
      <xdr:col>4</xdr:col>
      <xdr:colOff>577215</xdr:colOff>
      <xdr:row>5</xdr:row>
      <xdr:rowOff>355600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78760" y="2647950"/>
          <a:ext cx="374650" cy="15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190500</xdr:colOff>
      <xdr:row>2</xdr:row>
      <xdr:rowOff>44450</xdr:rowOff>
    </xdr:from>
    <xdr:to>
      <xdr:col>4</xdr:col>
      <xdr:colOff>425450</xdr:colOff>
      <xdr:row>2</xdr:row>
      <xdr:rowOff>212725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32430" y="755650"/>
          <a:ext cx="23495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162560</xdr:colOff>
      <xdr:row>3</xdr:row>
      <xdr:rowOff>45720</xdr:rowOff>
    </xdr:from>
    <xdr:to>
      <xdr:col>4</xdr:col>
      <xdr:colOff>542925</xdr:colOff>
      <xdr:row>3</xdr:row>
      <xdr:rowOff>306070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04490" y="1099820"/>
          <a:ext cx="380365" cy="260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177800</xdr:colOff>
      <xdr:row>2</xdr:row>
      <xdr:rowOff>88900</xdr:rowOff>
    </xdr:from>
    <xdr:to>
      <xdr:col>4</xdr:col>
      <xdr:colOff>433070</xdr:colOff>
      <xdr:row>2</xdr:row>
      <xdr:rowOff>240665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71800" y="673100"/>
          <a:ext cx="255270" cy="151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44450</xdr:colOff>
      <xdr:row>2</xdr:row>
      <xdr:rowOff>31750</xdr:rowOff>
    </xdr:from>
    <xdr:to>
      <xdr:col>6</xdr:col>
      <xdr:colOff>266700</xdr:colOff>
      <xdr:row>2</xdr:row>
      <xdr:rowOff>190500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9055" y="641350"/>
          <a:ext cx="22225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330200</xdr:colOff>
      <xdr:row>2</xdr:row>
      <xdr:rowOff>127000</xdr:rowOff>
    </xdr:from>
    <xdr:to>
      <xdr:col>6</xdr:col>
      <xdr:colOff>515620</xdr:colOff>
      <xdr:row>2</xdr:row>
      <xdr:rowOff>259080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V="1">
          <a:off x="4154805" y="736600"/>
          <a:ext cx="18542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8255</xdr:rowOff>
    </xdr:from>
    <xdr:to>
      <xdr:col>6</xdr:col>
      <xdr:colOff>210820</xdr:colOff>
      <xdr:row>3</xdr:row>
      <xdr:rowOff>142240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24605" y="960755"/>
          <a:ext cx="210820" cy="133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3</xdr:row>
      <xdr:rowOff>163195</xdr:rowOff>
    </xdr:from>
    <xdr:to>
      <xdr:col>6</xdr:col>
      <xdr:colOff>207645</xdr:colOff>
      <xdr:row>3</xdr:row>
      <xdr:rowOff>278765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62705" y="1115695"/>
          <a:ext cx="169545" cy="115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267970</xdr:colOff>
      <xdr:row>3</xdr:row>
      <xdr:rowOff>0</xdr:rowOff>
    </xdr:from>
    <xdr:to>
      <xdr:col>6</xdr:col>
      <xdr:colOff>474980</xdr:colOff>
      <xdr:row>3</xdr:row>
      <xdr:rowOff>123825</xdr:rowOff>
    </xdr:to>
    <xdr:pic>
      <xdr:nvPicPr>
        <xdr:cNvPr id="27" name="图片 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92575" y="952500"/>
          <a:ext cx="20701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360045</xdr:colOff>
      <xdr:row>3</xdr:row>
      <xdr:rowOff>137160</xdr:rowOff>
    </xdr:from>
    <xdr:to>
      <xdr:col>6</xdr:col>
      <xdr:colOff>591820</xdr:colOff>
      <xdr:row>3</xdr:row>
      <xdr:rowOff>281305</xdr:rowOff>
    </xdr:to>
    <xdr:pic>
      <xdr:nvPicPr>
        <xdr:cNvPr id="28" name="图片 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flipV="1">
          <a:off x="4184650" y="1089660"/>
          <a:ext cx="231775" cy="144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125730</xdr:rowOff>
    </xdr:to>
    <xdr:pic>
      <xdr:nvPicPr>
        <xdr:cNvPr id="29" name="图片 2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24605" y="1295400"/>
          <a:ext cx="190500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</xdr:colOff>
      <xdr:row>4</xdr:row>
      <xdr:rowOff>142240</xdr:rowOff>
    </xdr:from>
    <xdr:to>
      <xdr:col>6</xdr:col>
      <xdr:colOff>201930</xdr:colOff>
      <xdr:row>4</xdr:row>
      <xdr:rowOff>269240</xdr:rowOff>
    </xdr:to>
    <xdr:pic>
      <xdr:nvPicPr>
        <xdr:cNvPr id="30" name="图片 2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845560" y="1437640"/>
          <a:ext cx="180975" cy="12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193675</xdr:colOff>
      <xdr:row>4</xdr:row>
      <xdr:rowOff>14605</xdr:rowOff>
    </xdr:from>
    <xdr:to>
      <xdr:col>6</xdr:col>
      <xdr:colOff>365760</xdr:colOff>
      <xdr:row>4</xdr:row>
      <xdr:rowOff>123825</xdr:rowOff>
    </xdr:to>
    <xdr:pic>
      <xdr:nvPicPr>
        <xdr:cNvPr id="31" name="图片 3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018280" y="1310005"/>
          <a:ext cx="172085" cy="10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18415</xdr:colOff>
      <xdr:row>5</xdr:row>
      <xdr:rowOff>0</xdr:rowOff>
    </xdr:from>
    <xdr:to>
      <xdr:col>6</xdr:col>
      <xdr:colOff>184785</xdr:colOff>
      <xdr:row>5</xdr:row>
      <xdr:rowOff>118110</xdr:rowOff>
    </xdr:to>
    <xdr:pic>
      <xdr:nvPicPr>
        <xdr:cNvPr id="32" name="图片 3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843020" y="1638300"/>
          <a:ext cx="16637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135255</xdr:rowOff>
    </xdr:from>
    <xdr:to>
      <xdr:col>6</xdr:col>
      <xdr:colOff>199390</xdr:colOff>
      <xdr:row>5</xdr:row>
      <xdr:rowOff>266065</xdr:rowOff>
    </xdr:to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flipV="1">
          <a:off x="3824605" y="1773555"/>
          <a:ext cx="199390" cy="130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237490</xdr:colOff>
      <xdr:row>5</xdr:row>
      <xdr:rowOff>8890</xdr:rowOff>
    </xdr:from>
    <xdr:to>
      <xdr:col>6</xdr:col>
      <xdr:colOff>390525</xdr:colOff>
      <xdr:row>5</xdr:row>
      <xdr:rowOff>113030</xdr:rowOff>
    </xdr:to>
    <xdr:pic>
      <xdr:nvPicPr>
        <xdr:cNvPr id="34" name="图片 3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H="1">
          <a:off x="4062095" y="1647190"/>
          <a:ext cx="15303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321310</xdr:colOff>
      <xdr:row>5</xdr:row>
      <xdr:rowOff>140970</xdr:rowOff>
    </xdr:from>
    <xdr:to>
      <xdr:col>6</xdr:col>
      <xdr:colOff>500380</xdr:colOff>
      <xdr:row>5</xdr:row>
      <xdr:rowOff>262890</xdr:rowOff>
    </xdr:to>
    <xdr:pic>
      <xdr:nvPicPr>
        <xdr:cNvPr id="35" name="图片 3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145915" y="1779270"/>
          <a:ext cx="1790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6</xdr:row>
      <xdr:rowOff>50800</xdr:rowOff>
    </xdr:from>
    <xdr:to>
      <xdr:col>6</xdr:col>
      <xdr:colOff>398780</xdr:colOff>
      <xdr:row>6</xdr:row>
      <xdr:rowOff>210820</xdr:rowOff>
    </xdr:to>
    <xdr:pic>
      <xdr:nvPicPr>
        <xdr:cNvPr id="36" name="图片 3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989705" y="2032000"/>
          <a:ext cx="23368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14605</xdr:colOff>
      <xdr:row>7</xdr:row>
      <xdr:rowOff>0</xdr:rowOff>
    </xdr:from>
    <xdr:to>
      <xdr:col>6</xdr:col>
      <xdr:colOff>172720</xdr:colOff>
      <xdr:row>7</xdr:row>
      <xdr:rowOff>104140</xdr:rowOff>
    </xdr:to>
    <xdr:pic>
      <xdr:nvPicPr>
        <xdr:cNvPr id="37" name="图片 3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839210" y="2324100"/>
          <a:ext cx="15811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114935</xdr:rowOff>
    </xdr:from>
    <xdr:to>
      <xdr:col>6</xdr:col>
      <xdr:colOff>180340</xdr:colOff>
      <xdr:row>7</xdr:row>
      <xdr:rowOff>238125</xdr:rowOff>
    </xdr:to>
    <xdr:pic>
      <xdr:nvPicPr>
        <xdr:cNvPr id="38" name="图片 3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824605" y="2439035"/>
          <a:ext cx="18034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243840</xdr:colOff>
      <xdr:row>7</xdr:row>
      <xdr:rowOff>18415</xdr:rowOff>
    </xdr:from>
    <xdr:to>
      <xdr:col>6</xdr:col>
      <xdr:colOff>454660</xdr:colOff>
      <xdr:row>7</xdr:row>
      <xdr:rowOff>172085</xdr:rowOff>
    </xdr:to>
    <xdr:pic>
      <xdr:nvPicPr>
        <xdr:cNvPr id="39" name="图片 3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068445" y="2342515"/>
          <a:ext cx="210820" cy="153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2" topLeftCell="A3" activePane="bottomLeft" state="frozen"/>
      <selection/>
      <selection pane="bottomLeft" activeCell="N6" sqref="N6"/>
    </sheetView>
  </sheetViews>
  <sheetFormatPr defaultColWidth="9" defaultRowHeight="14" outlineLevelCol="7"/>
  <cols>
    <col min="1" max="1" width="5.63636363636364" style="1" customWidth="1"/>
    <col min="2" max="4" width="9.63636363636364" style="22" customWidth="1"/>
    <col min="5" max="5" width="10.9090909090909" style="22" customWidth="1"/>
    <col min="6" max="6" width="9.63636363636364" style="22" customWidth="1"/>
    <col min="7" max="7" width="9.90909090909091" style="22" customWidth="1"/>
    <col min="8" max="8" width="7.63636363636364" style="22" customWidth="1"/>
    <col min="9" max="16384" width="9" style="1"/>
  </cols>
  <sheetData>
    <row r="1" ht="15" spans="1:8">
      <c r="A1" s="2" t="s">
        <v>0</v>
      </c>
      <c r="B1" s="2"/>
      <c r="C1" s="2"/>
      <c r="D1" s="2"/>
      <c r="E1" s="2"/>
      <c r="F1" s="2"/>
      <c r="G1" s="2"/>
      <c r="H1" s="23"/>
    </row>
    <row r="2" ht="17" customHeight="1" spans="1:8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</row>
    <row r="3" ht="27" customHeight="1" spans="1:8">
      <c r="A3" s="7">
        <v>1</v>
      </c>
      <c r="B3" s="26">
        <v>45872</v>
      </c>
      <c r="C3" s="7" t="s">
        <v>9</v>
      </c>
      <c r="D3" s="7" t="s">
        <v>10</v>
      </c>
      <c r="E3" s="7"/>
      <c r="F3" s="27" t="s">
        <v>11</v>
      </c>
      <c r="G3" s="28" t="s">
        <v>12</v>
      </c>
      <c r="H3" s="29">
        <v>1300</v>
      </c>
    </row>
    <row r="4" ht="27" customHeight="1" spans="1:8">
      <c r="A4" s="7">
        <v>2</v>
      </c>
      <c r="B4" s="30"/>
      <c r="C4" s="7" t="s">
        <v>13</v>
      </c>
      <c r="D4" s="7" t="s">
        <v>14</v>
      </c>
      <c r="E4" s="7"/>
      <c r="F4" s="31"/>
      <c r="G4" s="32"/>
      <c r="H4" s="33"/>
    </row>
    <row r="5" ht="27" customHeight="1" spans="1:8">
      <c r="A5" s="7">
        <v>3</v>
      </c>
      <c r="B5" s="30"/>
      <c r="C5" s="7" t="s">
        <v>15</v>
      </c>
      <c r="D5" s="7" t="s">
        <v>14</v>
      </c>
      <c r="E5" s="7"/>
      <c r="F5" s="31"/>
      <c r="G5" s="32"/>
      <c r="H5" s="33"/>
    </row>
    <row r="6" ht="27" customHeight="1" spans="1:8">
      <c r="A6" s="7">
        <v>4</v>
      </c>
      <c r="B6" s="26">
        <v>45879</v>
      </c>
      <c r="C6" s="7" t="s">
        <v>9</v>
      </c>
      <c r="D6" s="7" t="s">
        <v>16</v>
      </c>
      <c r="E6" s="7"/>
      <c r="F6" s="34" t="s">
        <v>17</v>
      </c>
      <c r="G6" s="28" t="s">
        <v>12</v>
      </c>
      <c r="H6" s="29">
        <v>1300</v>
      </c>
    </row>
    <row r="7" ht="27" customHeight="1" spans="1:8">
      <c r="A7" s="7">
        <v>5</v>
      </c>
      <c r="B7" s="35"/>
      <c r="C7" s="7" t="s">
        <v>18</v>
      </c>
      <c r="D7" s="15" t="s">
        <v>19</v>
      </c>
      <c r="E7" s="7"/>
      <c r="F7" s="36"/>
      <c r="G7" s="37"/>
      <c r="H7" s="38"/>
    </row>
    <row r="8" ht="27" customHeight="1" spans="1:8">
      <c r="A8" s="7">
        <v>6</v>
      </c>
      <c r="B8" s="8">
        <v>45883</v>
      </c>
      <c r="C8" s="7" t="s">
        <v>9</v>
      </c>
      <c r="D8" s="7" t="s">
        <v>20</v>
      </c>
      <c r="E8" s="7"/>
      <c r="F8" s="16" t="s">
        <v>21</v>
      </c>
      <c r="G8" s="28" t="s">
        <v>12</v>
      </c>
      <c r="H8" s="29">
        <v>1300</v>
      </c>
    </row>
    <row r="9" ht="27" customHeight="1" spans="1:8">
      <c r="A9" s="7">
        <v>7</v>
      </c>
      <c r="B9" s="26">
        <v>45891</v>
      </c>
      <c r="C9" s="7" t="s">
        <v>13</v>
      </c>
      <c r="D9" s="7" t="s">
        <v>22</v>
      </c>
      <c r="E9" s="7"/>
      <c r="F9" s="34" t="s">
        <v>21</v>
      </c>
      <c r="G9" s="28" t="s">
        <v>12</v>
      </c>
      <c r="H9" s="29">
        <v>1300</v>
      </c>
    </row>
    <row r="10" ht="27" customHeight="1" spans="1:8">
      <c r="A10" s="7">
        <v>8</v>
      </c>
      <c r="B10" s="35"/>
      <c r="C10" s="7" t="s">
        <v>9</v>
      </c>
      <c r="D10" s="7" t="s">
        <v>23</v>
      </c>
      <c r="E10" s="7"/>
      <c r="F10" s="36"/>
      <c r="G10" s="37"/>
      <c r="H10" s="38"/>
    </row>
    <row r="11" ht="27" customHeight="1" spans="1:8">
      <c r="A11" s="7">
        <v>9</v>
      </c>
      <c r="B11" s="30">
        <v>45895</v>
      </c>
      <c r="C11" s="37" t="s">
        <v>18</v>
      </c>
      <c r="D11" s="37" t="s">
        <v>19</v>
      </c>
      <c r="E11" s="37"/>
      <c r="F11" s="32" t="s">
        <v>24</v>
      </c>
      <c r="G11" s="32" t="s">
        <v>12</v>
      </c>
      <c r="H11" s="33">
        <v>1300</v>
      </c>
    </row>
    <row r="12" ht="27" customHeight="1" spans="1:8">
      <c r="A12" s="7">
        <v>10</v>
      </c>
      <c r="B12" s="35"/>
      <c r="C12" s="7" t="s">
        <v>9</v>
      </c>
      <c r="D12" s="7" t="s">
        <v>25</v>
      </c>
      <c r="E12" s="7"/>
      <c r="F12" s="37"/>
      <c r="G12" s="37"/>
      <c r="H12" s="38"/>
    </row>
    <row r="13" ht="27" customHeight="1" spans="1:8">
      <c r="A13" s="7">
        <v>11</v>
      </c>
      <c r="B13" s="8">
        <v>45897</v>
      </c>
      <c r="C13" s="7" t="s">
        <v>18</v>
      </c>
      <c r="D13" s="7" t="s">
        <v>19</v>
      </c>
      <c r="E13" s="7"/>
      <c r="F13" s="7" t="s">
        <v>26</v>
      </c>
      <c r="G13" s="7" t="s">
        <v>12</v>
      </c>
      <c r="H13" s="39">
        <v>1300</v>
      </c>
    </row>
    <row r="14" ht="27" customHeight="1" spans="1:8">
      <c r="A14" s="7">
        <v>12</v>
      </c>
      <c r="B14" s="8"/>
      <c r="C14" s="7" t="s">
        <v>9</v>
      </c>
      <c r="D14" s="7" t="s">
        <v>27</v>
      </c>
      <c r="E14" s="7"/>
      <c r="F14" s="7"/>
      <c r="G14" s="7"/>
      <c r="H14" s="39"/>
    </row>
    <row r="15" ht="27" customHeight="1" spans="1:8">
      <c r="A15" s="7">
        <v>13</v>
      </c>
      <c r="B15" s="30">
        <v>45900</v>
      </c>
      <c r="C15" s="37" t="s">
        <v>9</v>
      </c>
      <c r="D15" s="37" t="s">
        <v>28</v>
      </c>
      <c r="E15" s="37"/>
      <c r="F15" s="32" t="s">
        <v>21</v>
      </c>
      <c r="G15" s="32" t="s">
        <v>12</v>
      </c>
      <c r="H15" s="40">
        <v>1300</v>
      </c>
    </row>
    <row r="16" ht="27" customHeight="1" spans="1:8">
      <c r="A16" s="7">
        <v>14</v>
      </c>
      <c r="B16" s="30"/>
      <c r="C16" s="7" t="s">
        <v>18</v>
      </c>
      <c r="D16" s="7" t="s">
        <v>19</v>
      </c>
      <c r="E16" s="7"/>
      <c r="F16" s="32"/>
      <c r="G16" s="32"/>
      <c r="H16" s="40"/>
    </row>
    <row r="17" ht="27" customHeight="1" spans="1:8">
      <c r="A17" s="7">
        <v>15</v>
      </c>
      <c r="B17" s="41" t="s">
        <v>29</v>
      </c>
      <c r="C17" s="42"/>
      <c r="D17" s="42"/>
      <c r="E17" s="43"/>
      <c r="F17" s="44" t="s">
        <v>30</v>
      </c>
      <c r="G17" s="45"/>
      <c r="H17" s="46"/>
    </row>
  </sheetData>
  <mergeCells count="27">
    <mergeCell ref="A1:H1"/>
    <mergeCell ref="B17:E17"/>
    <mergeCell ref="F17:H17"/>
    <mergeCell ref="B3:B5"/>
    <mergeCell ref="B6:B7"/>
    <mergeCell ref="B9:B10"/>
    <mergeCell ref="B11:B12"/>
    <mergeCell ref="B13:B14"/>
    <mergeCell ref="B15:B16"/>
    <mergeCell ref="F3:F5"/>
    <mergeCell ref="F6:F7"/>
    <mergeCell ref="F9:F10"/>
    <mergeCell ref="F11:F12"/>
    <mergeCell ref="F13:F14"/>
    <mergeCell ref="F15:F16"/>
    <mergeCell ref="G3:G5"/>
    <mergeCell ref="G6:G7"/>
    <mergeCell ref="G9:G10"/>
    <mergeCell ref="G11:G12"/>
    <mergeCell ref="G13:G14"/>
    <mergeCell ref="G15:G16"/>
    <mergeCell ref="H3:H5"/>
    <mergeCell ref="H6:H7"/>
    <mergeCell ref="H9:H10"/>
    <mergeCell ref="H11:H12"/>
    <mergeCell ref="H13:H14"/>
    <mergeCell ref="H15:H16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L8" sqref="L8"/>
    </sheetView>
  </sheetViews>
  <sheetFormatPr defaultColWidth="9" defaultRowHeight="14" outlineLevelRow="7" outlineLevelCol="7"/>
  <cols>
    <col min="1" max="1" width="6.75454545454545" customWidth="1"/>
    <col min="2" max="2" width="10.1272727272727" customWidth="1"/>
    <col min="3" max="3" width="10.3727272727273" customWidth="1"/>
    <col min="4" max="4" width="9.62727272727273" customWidth="1"/>
    <col min="5" max="5" width="12.7545454545455" customWidth="1"/>
    <col min="6" max="6" width="14" customWidth="1"/>
    <col min="7" max="7" width="15.2545454545455" customWidth="1"/>
    <col min="8" max="8" width="13.6272727272727" customWidth="1"/>
  </cols>
  <sheetData>
    <row r="1" ht="2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8">
      <c r="A2" s="3" t="s">
        <v>1</v>
      </c>
      <c r="B2" s="3" t="s">
        <v>31</v>
      </c>
      <c r="C2" s="3" t="s">
        <v>3</v>
      </c>
      <c r="D2" s="3" t="s">
        <v>4</v>
      </c>
      <c r="E2" s="3" t="s">
        <v>5</v>
      </c>
      <c r="F2" s="3" t="s">
        <v>32</v>
      </c>
      <c r="G2" s="3" t="s">
        <v>33</v>
      </c>
      <c r="H2" s="3" t="s">
        <v>34</v>
      </c>
    </row>
    <row r="3" s="1" customFormat="1" ht="45" customHeight="1" spans="1:8">
      <c r="A3" s="7">
        <v>1</v>
      </c>
      <c r="B3" s="8">
        <v>45879</v>
      </c>
      <c r="C3" s="7" t="s">
        <v>18</v>
      </c>
      <c r="D3" s="7" t="s">
        <v>19</v>
      </c>
      <c r="E3" s="7"/>
      <c r="F3" s="9">
        <v>300</v>
      </c>
      <c r="G3" s="7">
        <v>30</v>
      </c>
      <c r="H3" s="17">
        <v>660</v>
      </c>
    </row>
    <row r="4" s="1" customFormat="1" ht="45" customHeight="1" spans="1:8">
      <c r="A4" s="7">
        <v>2</v>
      </c>
      <c r="B4" s="8">
        <v>45895</v>
      </c>
      <c r="C4" s="7" t="s">
        <v>18</v>
      </c>
      <c r="D4" s="7" t="s">
        <v>19</v>
      </c>
      <c r="E4" s="7"/>
      <c r="F4" s="9">
        <v>300</v>
      </c>
      <c r="G4" s="7">
        <v>30</v>
      </c>
      <c r="H4" s="17">
        <v>660</v>
      </c>
    </row>
    <row r="5" s="1" customFormat="1" ht="45" customHeight="1" spans="1:8">
      <c r="A5" s="7">
        <v>3</v>
      </c>
      <c r="B5" s="8">
        <v>45897</v>
      </c>
      <c r="C5" s="7" t="s">
        <v>18</v>
      </c>
      <c r="D5" s="7" t="s">
        <v>19</v>
      </c>
      <c r="E5" s="7"/>
      <c r="F5" s="9">
        <v>300</v>
      </c>
      <c r="G5" s="7">
        <v>30</v>
      </c>
      <c r="H5" s="17">
        <v>660</v>
      </c>
    </row>
    <row r="6" s="1" customFormat="1" ht="45" customHeight="1" spans="1:8">
      <c r="A6" s="7">
        <v>4</v>
      </c>
      <c r="B6" s="8">
        <v>45900</v>
      </c>
      <c r="C6" s="7" t="s">
        <v>18</v>
      </c>
      <c r="D6" s="7" t="s">
        <v>19</v>
      </c>
      <c r="E6" s="7"/>
      <c r="F6" s="9">
        <v>300</v>
      </c>
      <c r="G6" s="7">
        <v>30</v>
      </c>
      <c r="H6" s="17">
        <v>660</v>
      </c>
    </row>
    <row r="7" ht="36" customHeight="1" spans="1:8">
      <c r="A7" s="20" t="s">
        <v>35</v>
      </c>
      <c r="B7" s="20"/>
      <c r="C7" s="20"/>
      <c r="D7" s="20"/>
      <c r="E7" s="20"/>
      <c r="F7" s="20"/>
      <c r="G7" s="20"/>
      <c r="H7" s="21">
        <f>SUM(H3:H6)</f>
        <v>2640</v>
      </c>
    </row>
    <row r="8" ht="66" customHeight="1" spans="1:8">
      <c r="A8" s="11" t="s">
        <v>36</v>
      </c>
      <c r="B8" s="19"/>
      <c r="C8" s="19"/>
      <c r="D8" s="19"/>
      <c r="E8" s="19"/>
      <c r="F8" s="19"/>
      <c r="G8" s="19"/>
      <c r="H8" s="19"/>
    </row>
  </sheetData>
  <mergeCells count="3">
    <mergeCell ref="A1:H1"/>
    <mergeCell ref="A7:G7"/>
    <mergeCell ref="A8:H8"/>
  </mergeCells>
  <pageMargins left="0.75" right="0.75" top="1" bottom="1" header="0.5" footer="0.5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K12" sqref="K12"/>
    </sheetView>
  </sheetViews>
  <sheetFormatPr defaultColWidth="9" defaultRowHeight="14" outlineLevelRow="5" outlineLevelCol="7"/>
  <cols>
    <col min="1" max="1" width="6.25454545454545" customWidth="1"/>
    <col min="2" max="5" width="11" customWidth="1"/>
    <col min="6" max="8" width="13.3727272727273" customWidth="1"/>
  </cols>
  <sheetData>
    <row r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8" customHeight="1" spans="1:8">
      <c r="A2" s="3" t="s">
        <v>1</v>
      </c>
      <c r="B2" s="3" t="s">
        <v>31</v>
      </c>
      <c r="C2" s="3" t="s">
        <v>3</v>
      </c>
      <c r="D2" s="3" t="s">
        <v>4</v>
      </c>
      <c r="E2" s="3" t="s">
        <v>5</v>
      </c>
      <c r="F2" s="3" t="s">
        <v>32</v>
      </c>
      <c r="G2" s="3" t="s">
        <v>33</v>
      </c>
      <c r="H2" s="3" t="s">
        <v>34</v>
      </c>
    </row>
    <row r="3" s="1" customFormat="1" ht="27" customHeight="1" spans="1:8">
      <c r="A3" s="7">
        <v>1</v>
      </c>
      <c r="B3" s="8">
        <v>45872</v>
      </c>
      <c r="C3" s="7" t="s">
        <v>13</v>
      </c>
      <c r="D3" s="7" t="s">
        <v>14</v>
      </c>
      <c r="E3" s="7"/>
      <c r="F3" s="9">
        <v>180</v>
      </c>
      <c r="G3" s="7">
        <v>30</v>
      </c>
      <c r="H3" s="17">
        <v>210</v>
      </c>
    </row>
    <row r="4" s="1" customFormat="1" ht="27" customHeight="1" spans="1:8">
      <c r="A4" s="7">
        <v>2</v>
      </c>
      <c r="B4" s="8">
        <v>45891</v>
      </c>
      <c r="C4" s="7" t="s">
        <v>13</v>
      </c>
      <c r="D4" s="7" t="s">
        <v>37</v>
      </c>
      <c r="E4" s="7"/>
      <c r="F4" s="9">
        <v>180</v>
      </c>
      <c r="G4" s="7">
        <v>30</v>
      </c>
      <c r="H4" s="17">
        <v>420</v>
      </c>
    </row>
    <row r="5" s="1" customFormat="1" ht="27" customHeight="1" spans="1:8">
      <c r="A5" s="7" t="s">
        <v>38</v>
      </c>
      <c r="B5" s="7"/>
      <c r="C5" s="7"/>
      <c r="D5" s="7"/>
      <c r="E5" s="7"/>
      <c r="F5" s="7"/>
      <c r="G5" s="7"/>
      <c r="H5" s="18">
        <f>SUM(H3:H4)</f>
        <v>630</v>
      </c>
    </row>
    <row r="6" ht="49" customHeight="1" spans="1:8">
      <c r="A6" s="11" t="s">
        <v>39</v>
      </c>
      <c r="B6" s="19"/>
      <c r="C6" s="19"/>
      <c r="D6" s="19"/>
      <c r="E6" s="19"/>
      <c r="F6" s="19"/>
      <c r="G6" s="19"/>
      <c r="H6" s="19"/>
    </row>
  </sheetData>
  <mergeCells count="3">
    <mergeCell ref="A1:H1"/>
    <mergeCell ref="A5:G5"/>
    <mergeCell ref="A6:H6"/>
  </mergeCells>
  <pageMargins left="0.75" right="0.75" top="1" bottom="1" header="0.5" footer="0.5"/>
  <pageSetup paperSize="9" scale="97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workbookViewId="0">
      <selection activeCell="F12" sqref="F12"/>
    </sheetView>
  </sheetViews>
  <sheetFormatPr defaultColWidth="9" defaultRowHeight="14" outlineLevelRow="4" outlineLevelCol="7"/>
  <cols>
    <col min="2" max="2" width="9" style="14"/>
    <col min="3" max="5" width="11" customWidth="1"/>
    <col min="6" max="8" width="14.8727272727273" customWidth="1"/>
  </cols>
  <sheetData>
    <row r="1" s="1" customFormat="1" ht="2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3" customHeight="1" spans="1:8">
      <c r="A2" s="3" t="s">
        <v>1</v>
      </c>
      <c r="B2" s="3" t="s">
        <v>31</v>
      </c>
      <c r="C2" s="3" t="s">
        <v>3</v>
      </c>
      <c r="D2" s="3" t="s">
        <v>4</v>
      </c>
      <c r="E2" s="3" t="s">
        <v>5</v>
      </c>
      <c r="F2" s="3" t="s">
        <v>32</v>
      </c>
      <c r="G2" s="3" t="s">
        <v>33</v>
      </c>
      <c r="H2" s="3" t="s">
        <v>34</v>
      </c>
    </row>
    <row r="3" s="1" customFormat="1" ht="27" customHeight="1" spans="1:8">
      <c r="A3" s="7">
        <v>1</v>
      </c>
      <c r="B3" s="8">
        <v>45872</v>
      </c>
      <c r="C3" s="7" t="s">
        <v>15</v>
      </c>
      <c r="D3" s="15" t="s">
        <v>14</v>
      </c>
      <c r="E3" s="7"/>
      <c r="F3" s="16">
        <v>300</v>
      </c>
      <c r="G3" s="7">
        <v>30</v>
      </c>
      <c r="H3" s="17">
        <v>330</v>
      </c>
    </row>
    <row r="4" ht="24" customHeight="1" spans="1:8">
      <c r="A4" s="7" t="s">
        <v>38</v>
      </c>
      <c r="B4" s="7"/>
      <c r="C4" s="7"/>
      <c r="D4" s="7"/>
      <c r="E4" s="7"/>
      <c r="F4" s="7"/>
      <c r="G4" s="7"/>
      <c r="H4" s="18">
        <f>SUM(H3:H3)</f>
        <v>330</v>
      </c>
    </row>
    <row r="5" ht="49" customHeight="1" spans="1:8">
      <c r="A5" s="11" t="s">
        <v>40</v>
      </c>
      <c r="B5" s="11"/>
      <c r="C5" s="11"/>
      <c r="D5" s="11"/>
      <c r="E5" s="11"/>
      <c r="F5" s="11"/>
      <c r="G5" s="11"/>
      <c r="H5" s="11"/>
    </row>
  </sheetData>
  <mergeCells count="3">
    <mergeCell ref="A1:H1"/>
    <mergeCell ref="A4:G4"/>
    <mergeCell ref="A5:H5"/>
  </mergeCells>
  <pageMargins left="0.75" right="0.75" top="1" bottom="1" header="0.5" footer="0.5"/>
  <pageSetup paperSize="9" scale="92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E17" sqref="E17"/>
    </sheetView>
  </sheetViews>
  <sheetFormatPr defaultColWidth="9" defaultRowHeight="14"/>
  <cols>
    <col min="1" max="1" width="7.62727272727273" customWidth="1"/>
    <col min="2" max="2" width="11.1272727272727" customWidth="1"/>
    <col min="8" max="9" width="12.7545454545455" customWidth="1"/>
    <col min="10" max="10" width="16" customWidth="1"/>
  </cols>
  <sheetData>
    <row r="1" ht="2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3" t="s">
        <v>31</v>
      </c>
      <c r="C2" s="3" t="s">
        <v>3</v>
      </c>
      <c r="D2" s="4" t="s">
        <v>4</v>
      </c>
      <c r="E2" s="5"/>
      <c r="F2" s="6"/>
      <c r="G2" s="3" t="s">
        <v>5</v>
      </c>
      <c r="H2" s="3" t="s">
        <v>32</v>
      </c>
      <c r="I2" s="3" t="s">
        <v>33</v>
      </c>
      <c r="J2" s="3" t="s">
        <v>34</v>
      </c>
    </row>
    <row r="3" s="1" customFormat="1" ht="27" customHeight="1" spans="1:10">
      <c r="A3" s="7">
        <v>1</v>
      </c>
      <c r="B3" s="8">
        <v>45872</v>
      </c>
      <c r="C3" s="7" t="s">
        <v>9</v>
      </c>
      <c r="D3" s="7" t="s">
        <v>10</v>
      </c>
      <c r="E3" s="7">
        <v>34</v>
      </c>
      <c r="F3" s="7" t="s">
        <v>41</v>
      </c>
      <c r="G3" s="7"/>
      <c r="H3" s="9">
        <v>5</v>
      </c>
      <c r="I3" s="7">
        <v>1</v>
      </c>
      <c r="J3" s="12">
        <f t="shared" ref="J3:J8" si="0">E3*6</f>
        <v>204</v>
      </c>
    </row>
    <row r="4" s="1" customFormat="1" ht="27" customHeight="1" spans="1:10">
      <c r="A4" s="7">
        <v>2</v>
      </c>
      <c r="B4" s="8">
        <v>45879</v>
      </c>
      <c r="C4" s="7" t="s">
        <v>9</v>
      </c>
      <c r="D4" s="7" t="s">
        <v>16</v>
      </c>
      <c r="E4" s="7">
        <v>60</v>
      </c>
      <c r="F4" s="7" t="s">
        <v>41</v>
      </c>
      <c r="G4" s="7"/>
      <c r="H4" s="9">
        <v>5</v>
      </c>
      <c r="I4" s="7">
        <v>1</v>
      </c>
      <c r="J4" s="12">
        <f t="shared" si="0"/>
        <v>360</v>
      </c>
    </row>
    <row r="5" s="1" customFormat="1" ht="27" customHeight="1" spans="1:10">
      <c r="A5" s="7">
        <v>3</v>
      </c>
      <c r="B5" s="8">
        <v>45883</v>
      </c>
      <c r="C5" s="7" t="s">
        <v>9</v>
      </c>
      <c r="D5" s="7" t="s">
        <v>20</v>
      </c>
      <c r="E5" s="7">
        <v>70</v>
      </c>
      <c r="F5" s="7" t="s">
        <v>41</v>
      </c>
      <c r="G5" s="7"/>
      <c r="H5" s="9">
        <v>5</v>
      </c>
      <c r="I5" s="7">
        <v>1</v>
      </c>
      <c r="J5" s="12">
        <f t="shared" si="0"/>
        <v>420</v>
      </c>
    </row>
    <row r="6" s="1" customFormat="1" ht="27" customHeight="1" spans="1:10">
      <c r="A6" s="7">
        <v>4</v>
      </c>
      <c r="B6" s="8">
        <v>45891</v>
      </c>
      <c r="C6" s="7" t="s">
        <v>9</v>
      </c>
      <c r="D6" s="7" t="s">
        <v>23</v>
      </c>
      <c r="E6" s="7">
        <v>55</v>
      </c>
      <c r="F6" s="7" t="s">
        <v>41</v>
      </c>
      <c r="G6" s="7"/>
      <c r="H6" s="9">
        <v>5</v>
      </c>
      <c r="I6" s="7">
        <v>1</v>
      </c>
      <c r="J6" s="12">
        <f t="shared" si="0"/>
        <v>330</v>
      </c>
    </row>
    <row r="7" s="1" customFormat="1" ht="27" customHeight="1" spans="1:10">
      <c r="A7" s="7">
        <v>5</v>
      </c>
      <c r="B7" s="8">
        <v>45895</v>
      </c>
      <c r="C7" s="7" t="s">
        <v>9</v>
      </c>
      <c r="D7" s="7" t="s">
        <v>25</v>
      </c>
      <c r="E7" s="7">
        <v>50</v>
      </c>
      <c r="F7" s="7" t="s">
        <v>41</v>
      </c>
      <c r="G7" s="7"/>
      <c r="H7" s="9">
        <v>5</v>
      </c>
      <c r="I7" s="7">
        <v>1</v>
      </c>
      <c r="J7" s="12">
        <f t="shared" si="0"/>
        <v>300</v>
      </c>
    </row>
    <row r="8" s="1" customFormat="1" ht="27" customHeight="1" spans="1:10">
      <c r="A8" s="7">
        <v>6</v>
      </c>
      <c r="B8" s="8">
        <v>45900</v>
      </c>
      <c r="C8" s="7" t="s">
        <v>9</v>
      </c>
      <c r="D8" s="7" t="s">
        <v>28</v>
      </c>
      <c r="E8" s="7">
        <v>52</v>
      </c>
      <c r="F8" s="7" t="s">
        <v>41</v>
      </c>
      <c r="G8" s="7"/>
      <c r="H8" s="9">
        <v>5</v>
      </c>
      <c r="I8" s="7">
        <v>1</v>
      </c>
      <c r="J8" s="12">
        <f t="shared" si="0"/>
        <v>312</v>
      </c>
    </row>
    <row r="9" ht="24" customHeight="1" spans="1:10">
      <c r="A9" s="10" t="s">
        <v>38</v>
      </c>
      <c r="B9" s="10"/>
      <c r="C9" s="10"/>
      <c r="D9" s="10"/>
      <c r="E9" s="10"/>
      <c r="F9" s="10"/>
      <c r="G9" s="10"/>
      <c r="H9" s="10"/>
      <c r="I9" s="10"/>
      <c r="J9" s="13">
        <f>SUM(J3:J8)</f>
        <v>1926</v>
      </c>
    </row>
    <row r="10" ht="43" customHeight="1" spans="1:10">
      <c r="A10" s="11" t="s">
        <v>42</v>
      </c>
      <c r="B10" s="11"/>
      <c r="C10" s="11"/>
      <c r="D10" s="11"/>
      <c r="E10" s="11"/>
      <c r="F10" s="11"/>
      <c r="G10" s="11"/>
      <c r="H10" s="11"/>
      <c r="I10" s="11"/>
      <c r="J10" s="11"/>
    </row>
  </sheetData>
  <mergeCells count="4">
    <mergeCell ref="A1:J1"/>
    <mergeCell ref="D2:F2"/>
    <mergeCell ref="A9:I9"/>
    <mergeCell ref="A10:J10"/>
  </mergeCells>
  <pageMargins left="0.75" right="0.75" top="1" bottom="1" header="0.5" footer="0.5"/>
  <pageSetup paperSize="9" scale="8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供应商带货</vt:lpstr>
      <vt:lpstr>新强力</vt:lpstr>
      <vt:lpstr>泰行</vt:lpstr>
      <vt:lpstr>鑫祺</vt:lpstr>
      <vt:lpstr>雍丰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༺ 寿ω寿༻</cp:lastModifiedBy>
  <dcterms:created xsi:type="dcterms:W3CDTF">2020-08-25T07:04:00Z</dcterms:created>
  <cp:lastPrinted>2021-11-26T09:44:00Z</cp:lastPrinted>
  <dcterms:modified xsi:type="dcterms:W3CDTF">2025-09-13T08:44:51Z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3BB416F87FC3462CB89B6B64CC75358F_13</vt:lpwstr>
  </property>
</Properties>
</file>