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810" tabRatio="926" activeTab="1"/>
  </bookViews>
  <sheets>
    <sheet name="建议" sheetId="9" r:id="rId1"/>
    <sheet name="202509" sheetId="10" r:id="rId2"/>
  </sheets>
  <definedNames>
    <definedName name="_xlnm.Print_Area" localSheetId="0">建议!$A$1:$N$27</definedName>
    <definedName name="_xlnm.Print_Area" localSheetId="1">'202509'!$A$1:$N$27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<sst xmlns="http://schemas.openxmlformats.org/spreadsheetml/2006/main" count="150" uniqueCount="66">
  <si>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</si>
  <si>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</si>
  <si>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</si>
  <si>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乙方：旷达汽车饰件系统有限公司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</si>
  <si>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</si>
  <si>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</si>
  <si>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</si>
  <si>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</si>
  <si>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</si>
  <si>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</si>
  <si>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</si>
  <si>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</si>
  <si>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</si>
  <si>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</si>
  <si>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</si>
  <si>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</si>
  <si>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</si>
  <si>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</si>
  <si>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</si>
  <si>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</si>
  <si>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</si>
  <si>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</si>
  <si>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TSY0000786</t>
  </si>
  <si>
    <t>J6P-J6G-J6L</t>
  </si>
  <si>
    <t>灰色压花织物主料(通风）</t>
  </si>
  <si>
    <t>延米</t>
  </si>
  <si>
    <t>/</t>
  </si>
  <si>
    <t>TSY0010833</t>
  </si>
  <si>
    <t>J6P</t>
  </si>
  <si>
    <t>蓝色压花织物主料(通风）</t>
  </si>
  <si>
    <t>TSY0010487</t>
  </si>
  <si>
    <t>黑色织物辅料</t>
  </si>
  <si>
    <t>TSY0010775</t>
  </si>
  <si>
    <t>蓝色织物辅料</t>
  </si>
  <si>
    <t>TSY0010485</t>
  </si>
  <si>
    <t>J6G-J6L</t>
  </si>
  <si>
    <t>黑色压花织物主料（非通风）</t>
  </si>
  <si>
    <t>TSY0010841</t>
  </si>
  <si>
    <t>J6P新能源</t>
  </si>
  <si>
    <t>蓝色花纹织物主料复合厚度4mm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</si>
  <si>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</si>
  <si>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</si>
  <si>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</si>
  <si>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</si>
  <si>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</si>
  <si>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</si>
  <si>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</si>
  <si>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</si>
  <si>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</si>
  <si>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</si>
  <si>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</si>
  <si>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</si>
  <si>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</si>
  <si>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</si>
  <si>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TSY0011194</t>
  </si>
  <si>
    <t>渐变灰超纤主料*4mm （裁片压花 45*50cm）</t>
  </si>
  <si>
    <t>2084-880K-B477</t>
  </si>
  <si>
    <t>-</t>
  </si>
  <si>
    <t>TSY0011196</t>
  </si>
  <si>
    <t>渐变灰超纤主料*4mm  （裁片压花32*62cm）</t>
  </si>
  <si>
    <t>TSY0011195</t>
  </si>
  <si>
    <t>海盐蓝PVC面料*3mm</t>
  </si>
  <si>
    <t>2084-053</t>
  </si>
  <si>
    <t>TSY0011193</t>
  </si>
  <si>
    <t>蓝色织物面料*3mm</t>
  </si>
  <si>
    <t>05270-167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</si>
</sst>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);[Red]\(0\)"/>
  </numFmts>
  <fonts count="40">
    <font>
      <sz val="11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/>
  </cellStyleXfs>
  <cellXfs count="68">
    <xf numFmtId="0" fontId="0" fillId="0" borderId="0" xfId="0">
      <alignment vertical="center"/>
    </xf>
    <xf numFmtId="0" fontId="1" fillId="2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49" fontId="10" fillId="0" borderId="1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12" fillId="0" borderId="1" xfId="55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vertical="center"/>
    </xf>
    <xf numFmtId="0" fontId="6" fillId="0" borderId="2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 wrapText="1"/>
    </xf>
    <xf numFmtId="0" fontId="6" fillId="2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3" fillId="0" borderId="0" xfId="0" applyFont="1" applyFill="1">
      <alignment vertical="center"/>
    </xf>
    <xf numFmtId="49" fontId="14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53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3" xfId="53" applyNumberFormat="1" applyFont="1" applyFill="1" applyBorder="1" applyAlignment="1">
      <alignment horizontal="center" vertical="center" shrinkToFi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2" fillId="0" borderId="4" xfId="53" applyNumberFormat="1" applyFont="1" applyFill="1" applyBorder="1" applyAlignment="1">
      <alignment horizontal="left" vertical="center" wrapText="1" shrinkToFit="1"/>
    </xf>
    <xf numFmtId="177" fontId="12" fillId="2" borderId="0" xfId="53" applyNumberFormat="1" applyFont="1" applyFill="1" applyBorder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177" fontId="12" fillId="0" borderId="5" xfId="53" applyNumberFormat="1" applyFont="1" applyFill="1" applyBorder="1" applyAlignment="1">
      <alignment horizontal="left" vertical="center" wrapText="1" shrinkToFit="1"/>
    </xf>
    <xf numFmtId="176" fontId="12" fillId="0" borderId="1" xfId="49" applyNumberFormat="1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15" fillId="0" borderId="1" xfId="53" applyFont="1" applyFill="1" applyBorder="1" applyAlignment="1">
      <alignment horizontal="center" vertical="center" wrapText="1"/>
    </xf>
    <xf numFmtId="49" fontId="16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7" fillId="0" borderId="4" xfId="53" applyNumberFormat="1" applyFont="1" applyFill="1" applyBorder="1" applyAlignment="1">
      <alignment horizontal="left" vertical="center" wrapText="1" shrinkToFit="1"/>
    </xf>
    <xf numFmtId="177" fontId="7" fillId="2" borderId="0" xfId="53" applyNumberFormat="1" applyFont="1" applyFill="1" applyBorder="1" applyAlignment="1">
      <alignment horizontal="center" vertical="center" shrinkToFit="1"/>
    </xf>
    <xf numFmtId="177" fontId="7" fillId="0" borderId="5" xfId="53" applyNumberFormat="1" applyFont="1" applyFill="1" applyBorder="1" applyAlignment="1">
      <alignment horizontal="left"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9"/>
  <sheetViews>
    <sheetView zoomScale="85" zoomScaleNormal="85" workbookViewId="0">
      <selection activeCell="Q14" sqref="Q14"/>
    </sheetView>
  </sheetViews>
  <sheetFormatPr defaultColWidth="9" defaultRowHeight="14.25"/>
  <cols>
    <col min="1" max="1" width="6.5" style="3" customWidth="1"/>
    <col min="2" max="2" width="12.25" style="4" customWidth="1"/>
    <col min="3" max="3" width="17.125" style="3" customWidth="1"/>
    <col min="4" max="4" width="14.9916666666667" style="5" customWidth="1"/>
    <col min="5" max="5" width="7.79166666666667" style="6" customWidth="1"/>
    <col min="6" max="6" width="12.25" style="7" customWidth="1"/>
    <col min="7" max="7" width="10.875" style="7" customWidth="1"/>
    <col min="8" max="8" width="12.625" style="7" customWidth="1"/>
    <col min="9" max="9" width="8.5" style="7" customWidth="1"/>
    <col min="10" max="10" width="11.125" style="7" customWidth="1"/>
    <col min="11" max="11" width="11.875" style="7" customWidth="1"/>
    <col min="12" max="12" width="10.375" style="7" customWidth="1"/>
    <col min="13" max="13" width="12.75" style="7" customWidth="1"/>
    <col min="14" max="14" width="16.4666666666667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4" t="s">
        <v>13</v>
      </c>
      <c r="L7" s="44" t="s">
        <v>14</v>
      </c>
      <c r="M7" s="44" t="s">
        <v>15</v>
      </c>
      <c r="N7" s="45" t="s">
        <v>16</v>
      </c>
      <c r="O7" s="46"/>
    </row>
    <row r="8" ht="27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4" t="s">
        <v>18</v>
      </c>
      <c r="L8" s="44"/>
      <c r="M8" s="44"/>
      <c r="N8" s="45"/>
      <c r="O8" s="46"/>
    </row>
    <row r="9" ht="33" customHeight="1" spans="1:15">
      <c r="A9" s="59">
        <v>1</v>
      </c>
      <c r="B9" s="60" t="s">
        <v>22</v>
      </c>
      <c r="C9" s="61" t="s">
        <v>23</v>
      </c>
      <c r="D9" s="60" t="s">
        <v>24</v>
      </c>
      <c r="E9" s="62" t="s">
        <v>25</v>
      </c>
      <c r="F9" s="63">
        <v>23</v>
      </c>
      <c r="G9" s="63">
        <v>22.2</v>
      </c>
      <c r="H9" s="21" t="s">
        <v>26</v>
      </c>
      <c r="I9" s="21" t="s">
        <v>26</v>
      </c>
      <c r="J9" s="21" t="s">
        <v>26</v>
      </c>
      <c r="K9" s="64">
        <f t="shared" ref="K9:K14" si="0">G9</f>
        <v>22.2</v>
      </c>
      <c r="L9" s="44">
        <f t="shared" ref="L9:L14" si="1">K9*0.13</f>
        <v>2.886</v>
      </c>
      <c r="M9" s="44">
        <f t="shared" ref="M9:M14" si="2">K9*1.13</f>
        <v>25.086</v>
      </c>
      <c r="N9" s="65"/>
      <c r="O9" s="66"/>
    </row>
    <row r="10" ht="33" customHeight="1" spans="1:15">
      <c r="A10" s="59">
        <v>2</v>
      </c>
      <c r="B10" s="60" t="s">
        <v>27</v>
      </c>
      <c r="C10" s="61" t="s">
        <v>28</v>
      </c>
      <c r="D10" s="60" t="s">
        <v>29</v>
      </c>
      <c r="E10" s="62" t="s">
        <v>25</v>
      </c>
      <c r="F10" s="63">
        <v>23</v>
      </c>
      <c r="G10" s="63">
        <v>22.2</v>
      </c>
      <c r="H10" s="21" t="s">
        <v>26</v>
      </c>
      <c r="I10" s="21" t="s">
        <v>26</v>
      </c>
      <c r="J10" s="21" t="s">
        <v>26</v>
      </c>
      <c r="K10" s="64">
        <f t="shared" si="0"/>
        <v>22.2</v>
      </c>
      <c r="L10" s="44">
        <f t="shared" si="1"/>
        <v>2.886</v>
      </c>
      <c r="M10" s="44">
        <f t="shared" si="2"/>
        <v>25.086</v>
      </c>
      <c r="N10" s="67"/>
      <c r="O10" s="66"/>
    </row>
    <row r="11" ht="33" customHeight="1" spans="1:15">
      <c r="A11" s="59">
        <v>3</v>
      </c>
      <c r="B11" s="60" t="s">
        <v>30</v>
      </c>
      <c r="C11" s="61" t="s">
        <v>23</v>
      </c>
      <c r="D11" s="60" t="s">
        <v>31</v>
      </c>
      <c r="E11" s="62" t="s">
        <v>25</v>
      </c>
      <c r="F11" s="63">
        <v>21</v>
      </c>
      <c r="G11" s="63">
        <v>20.2</v>
      </c>
      <c r="H11" s="21" t="s">
        <v>26</v>
      </c>
      <c r="I11" s="21" t="s">
        <v>26</v>
      </c>
      <c r="J11" s="21" t="s">
        <v>26</v>
      </c>
      <c r="K11" s="64">
        <f t="shared" si="0"/>
        <v>20.2</v>
      </c>
      <c r="L11" s="44">
        <f t="shared" si="1"/>
        <v>2.626</v>
      </c>
      <c r="M11" s="44">
        <f t="shared" si="2"/>
        <v>22.826</v>
      </c>
      <c r="N11" s="67"/>
      <c r="O11" s="66"/>
    </row>
    <row r="12" ht="33" customHeight="1" spans="1:15">
      <c r="A12" s="59">
        <v>4</v>
      </c>
      <c r="B12" s="60" t="s">
        <v>32</v>
      </c>
      <c r="C12" s="61" t="s">
        <v>28</v>
      </c>
      <c r="D12" s="60" t="s">
        <v>33</v>
      </c>
      <c r="E12" s="62" t="s">
        <v>25</v>
      </c>
      <c r="F12" s="63">
        <v>23</v>
      </c>
      <c r="G12" s="63">
        <v>22.2</v>
      </c>
      <c r="H12" s="21" t="s">
        <v>26</v>
      </c>
      <c r="I12" s="21" t="s">
        <v>26</v>
      </c>
      <c r="J12" s="21" t="s">
        <v>26</v>
      </c>
      <c r="K12" s="64">
        <f t="shared" si="0"/>
        <v>22.2</v>
      </c>
      <c r="L12" s="44">
        <f t="shared" si="1"/>
        <v>2.886</v>
      </c>
      <c r="M12" s="44">
        <f t="shared" si="2"/>
        <v>25.086</v>
      </c>
      <c r="N12" s="67"/>
      <c r="O12" s="66"/>
    </row>
    <row r="13" ht="33" customHeight="1" spans="1:15">
      <c r="A13" s="59">
        <v>5</v>
      </c>
      <c r="B13" s="60" t="s">
        <v>34</v>
      </c>
      <c r="C13" s="61" t="s">
        <v>35</v>
      </c>
      <c r="D13" s="60" t="s">
        <v>36</v>
      </c>
      <c r="E13" s="62" t="s">
        <v>25</v>
      </c>
      <c r="F13" s="63">
        <v>30</v>
      </c>
      <c r="G13" s="63">
        <v>29.2</v>
      </c>
      <c r="H13" s="21" t="s">
        <v>26</v>
      </c>
      <c r="I13" s="21" t="s">
        <v>26</v>
      </c>
      <c r="J13" s="21" t="s">
        <v>26</v>
      </c>
      <c r="K13" s="64">
        <f t="shared" si="0"/>
        <v>29.2</v>
      </c>
      <c r="L13" s="44">
        <f t="shared" si="1"/>
        <v>3.796</v>
      </c>
      <c r="M13" s="44">
        <f t="shared" si="2"/>
        <v>32.996</v>
      </c>
      <c r="N13" s="67"/>
      <c r="O13" s="66"/>
    </row>
    <row r="14" ht="33" customHeight="1" spans="1:15">
      <c r="A14" s="59">
        <v>6</v>
      </c>
      <c r="B14" s="60" t="s">
        <v>37</v>
      </c>
      <c r="C14" s="61" t="s">
        <v>38</v>
      </c>
      <c r="D14" s="60" t="s">
        <v>39</v>
      </c>
      <c r="E14" s="62" t="s">
        <v>25</v>
      </c>
      <c r="F14" s="63">
        <v>35</v>
      </c>
      <c r="G14" s="63">
        <v>35</v>
      </c>
      <c r="H14" s="21" t="s">
        <v>26</v>
      </c>
      <c r="I14" s="21" t="s">
        <v>26</v>
      </c>
      <c r="J14" s="21" t="s">
        <v>26</v>
      </c>
      <c r="K14" s="64">
        <f t="shared" si="0"/>
        <v>35</v>
      </c>
      <c r="L14" s="44">
        <f t="shared" si="1"/>
        <v>4.55</v>
      </c>
      <c r="M14" s="44">
        <f t="shared" si="2"/>
        <v>39.55</v>
      </c>
      <c r="N14" s="67"/>
      <c r="O14" s="66"/>
    </row>
    <row r="15" s="2" customFormat="1" ht="35.25" customHeight="1" spans="1:16">
      <c r="A15" s="32" t="s">
        <v>40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4"/>
      <c r="P15" s="53"/>
    </row>
    <row r="16" s="2" customFormat="1" ht="35.25" customHeight="1" spans="1:16">
      <c r="A16" s="33" t="s">
        <v>41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3"/>
    </row>
    <row r="17" s="2" customFormat="1" ht="35.25" customHeight="1" spans="1:16">
      <c r="A17" s="34" t="s">
        <v>42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3"/>
      <c r="P17" s="53"/>
    </row>
    <row r="18" s="2" customFormat="1" ht="35.25" customHeight="1" spans="1:16">
      <c r="A18" s="35" t="s">
        <v>43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3"/>
      <c r="P18" s="53"/>
    </row>
    <row r="19" s="2" customFormat="1" ht="35.25" customHeight="1" spans="1:16">
      <c r="A19" s="33" t="s">
        <v>44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3"/>
    </row>
    <row r="20" s="2" customFormat="1" ht="35.25" customHeight="1" spans="1:16">
      <c r="A20" s="33" t="s">
        <v>45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53"/>
    </row>
    <row r="21" s="2" customFormat="1" ht="35.25" customHeight="1" spans="1:16">
      <c r="A21" s="36" t="s">
        <v>46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3"/>
    </row>
    <row r="22" s="2" customFormat="1" ht="35.25" customHeight="1" spans="1:1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53"/>
    </row>
    <row r="23" s="2" customFormat="1" ht="21.75" customHeight="1" spans="1:16">
      <c r="A23" s="37" t="s">
        <v>47</v>
      </c>
      <c r="B23" s="38"/>
      <c r="C23" s="39"/>
      <c r="H23" s="40" t="s">
        <v>48</v>
      </c>
      <c r="I23" s="54"/>
      <c r="J23" s="39"/>
      <c r="K23" s="42"/>
      <c r="L23" s="42"/>
      <c r="M23" s="42"/>
      <c r="N23" s="55"/>
      <c r="O23" s="56"/>
      <c r="P23" s="53"/>
    </row>
    <row r="24" s="2" customFormat="1" ht="21.75" customHeight="1" spans="1:16">
      <c r="A24" s="39" t="s">
        <v>49</v>
      </c>
      <c r="B24" s="38"/>
      <c r="C24" s="39"/>
      <c r="H24" s="2" t="s">
        <v>50</v>
      </c>
      <c r="I24" s="39"/>
      <c r="J24" s="39"/>
      <c r="K24" s="42"/>
      <c r="L24" s="39"/>
      <c r="M24" s="39"/>
      <c r="N24" s="57"/>
      <c r="O24" s="58"/>
      <c r="P24" s="53"/>
    </row>
    <row r="25" s="2" customFormat="1" ht="21.75" customHeight="1" spans="1:16">
      <c r="A25" s="39"/>
      <c r="B25" s="38"/>
      <c r="C25" s="39"/>
      <c r="I25" s="39"/>
      <c r="J25" s="39"/>
      <c r="K25" s="42"/>
      <c r="L25" s="39"/>
      <c r="M25" s="39"/>
      <c r="N25" s="57"/>
      <c r="O25" s="58"/>
      <c r="P25" s="53"/>
    </row>
    <row r="26" s="2" customFormat="1" ht="21.75" customHeight="1" spans="1:16">
      <c r="A26" s="37" t="s">
        <v>51</v>
      </c>
      <c r="B26" s="37"/>
      <c r="C26" s="41"/>
      <c r="H26" s="2" t="s">
        <v>52</v>
      </c>
      <c r="I26" s="37"/>
      <c r="J26" s="41"/>
      <c r="K26" s="42"/>
      <c r="L26" s="42"/>
      <c r="M26" s="42"/>
      <c r="N26" s="57"/>
      <c r="O26" s="58"/>
      <c r="P26" s="53"/>
    </row>
    <row r="27" s="2" customFormat="1" customHeight="1" spans="1:16">
      <c r="A27" s="42"/>
      <c r="B27" s="43" t="s">
        <v>53</v>
      </c>
      <c r="C27" s="42"/>
      <c r="I27" s="42" t="s">
        <v>53</v>
      </c>
      <c r="J27" s="42"/>
      <c r="K27" s="42"/>
      <c r="L27" s="42"/>
      <c r="M27" s="42"/>
      <c r="N27" s="57"/>
      <c r="O27" s="58"/>
      <c r="P27" s="5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B14">
    <cfRule type="duplicateValues" dxfId="0" priority="5"/>
  </conditionalFormatting>
  <conditionalFormatting sqref="D1:D8 D15:D22 I23:I27 D28:D1048576">
    <cfRule type="duplicateValues" dxfId="0" priority="20"/>
  </conditionalFormatting>
  <conditionalFormatting sqref="C9 C11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9"/>
  <sheetViews>
    <sheetView tabSelected="1" zoomScale="85" zoomScaleNormal="85" workbookViewId="0">
      <selection activeCell="I12" sqref="I12"/>
    </sheetView>
  </sheetViews>
  <sheetFormatPr defaultColWidth="9" defaultRowHeight="14.25"/>
  <cols>
    <col min="1" max="1" width="6.5" style="3" customWidth="1"/>
    <col min="2" max="2" width="16.7583333333333" style="4" customWidth="1"/>
    <col min="3" max="3" width="25.1416666666667" style="3" customWidth="1"/>
    <col min="4" max="4" width="19.1083333333333" style="5" customWidth="1"/>
    <col min="5" max="5" width="7.79166666666667" style="6" customWidth="1"/>
    <col min="6" max="6" width="10.1416666666667" style="7" customWidth="1"/>
    <col min="7" max="7" width="10.875" style="7" customWidth="1"/>
    <col min="8" max="8" width="10.2916666666667" style="7" customWidth="1"/>
    <col min="9" max="9" width="7.94166666666667" style="7" customWidth="1"/>
    <col min="10" max="10" width="8.95833333333333" style="7" customWidth="1"/>
    <col min="11" max="11" width="11.875" style="7" customWidth="1"/>
    <col min="12" max="12" width="10.375" style="7" customWidth="1"/>
    <col min="13" max="13" width="12.75" style="7" customWidth="1"/>
    <col min="14" max="14" width="16.4666666666667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6.2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4" t="s">
        <v>13</v>
      </c>
      <c r="L7" s="44" t="s">
        <v>14</v>
      </c>
      <c r="M7" s="44" t="s">
        <v>15</v>
      </c>
      <c r="N7" s="45" t="s">
        <v>16</v>
      </c>
      <c r="O7" s="46"/>
    </row>
    <row r="8" ht="27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4" t="s">
        <v>18</v>
      </c>
      <c r="L8" s="44"/>
      <c r="M8" s="44"/>
      <c r="N8" s="45"/>
      <c r="O8" s="46"/>
    </row>
    <row r="9" s="1" customFormat="1" ht="49" customHeight="1" spans="1:16">
      <c r="A9" s="22">
        <v>1</v>
      </c>
      <c r="B9" s="23" t="s">
        <v>54</v>
      </c>
      <c r="C9" s="23" t="s">
        <v>55</v>
      </c>
      <c r="D9" s="24" t="s">
        <v>56</v>
      </c>
      <c r="E9" s="25" t="s">
        <v>25</v>
      </c>
      <c r="F9" s="26" t="s">
        <v>57</v>
      </c>
      <c r="G9" s="27">
        <v>29</v>
      </c>
      <c r="H9" s="28" t="s">
        <v>26</v>
      </c>
      <c r="I9" s="28" t="s">
        <v>26</v>
      </c>
      <c r="J9" s="28" t="s">
        <v>26</v>
      </c>
      <c r="K9" s="27">
        <f t="shared" ref="K9:K14" si="0">G9</f>
        <v>29</v>
      </c>
      <c r="L9" s="47">
        <f>K9*0.13</f>
        <v>3.77</v>
      </c>
      <c r="M9" s="47">
        <f>K9*1.13</f>
        <v>32.77</v>
      </c>
      <c r="N9" s="48"/>
      <c r="O9" s="49"/>
      <c r="P9" s="50"/>
    </row>
    <row r="10" s="1" customFormat="1" ht="49" customHeight="1" spans="1:16">
      <c r="A10" s="22">
        <v>2</v>
      </c>
      <c r="B10" s="23" t="s">
        <v>58</v>
      </c>
      <c r="C10" s="23" t="s">
        <v>59</v>
      </c>
      <c r="D10" s="24" t="s">
        <v>56</v>
      </c>
      <c r="E10" s="25" t="s">
        <v>25</v>
      </c>
      <c r="F10" s="26" t="s">
        <v>57</v>
      </c>
      <c r="G10" s="27">
        <v>26</v>
      </c>
      <c r="H10" s="28" t="s">
        <v>26</v>
      </c>
      <c r="I10" s="28" t="s">
        <v>26</v>
      </c>
      <c r="J10" s="28" t="s">
        <v>26</v>
      </c>
      <c r="K10" s="27">
        <f t="shared" si="0"/>
        <v>26</v>
      </c>
      <c r="L10" s="47">
        <f t="shared" ref="L9:L14" si="1">K10*0.13</f>
        <v>3.38</v>
      </c>
      <c r="M10" s="47">
        <f t="shared" ref="M9:M14" si="2">K10*1.13</f>
        <v>29.38</v>
      </c>
      <c r="N10" s="51"/>
      <c r="O10" s="49"/>
      <c r="P10" s="50"/>
    </row>
    <row r="11" s="1" customFormat="1" ht="49" customHeight="1" spans="1:16">
      <c r="A11" s="22">
        <v>3</v>
      </c>
      <c r="B11" s="23" t="s">
        <v>60</v>
      </c>
      <c r="C11" s="23" t="s">
        <v>61</v>
      </c>
      <c r="D11" s="29" t="s">
        <v>62</v>
      </c>
      <c r="E11" s="25" t="s">
        <v>25</v>
      </c>
      <c r="F11" s="26" t="s">
        <v>57</v>
      </c>
      <c r="G11" s="27">
        <v>43</v>
      </c>
      <c r="H11" s="28" t="s">
        <v>26</v>
      </c>
      <c r="I11" s="28" t="s">
        <v>26</v>
      </c>
      <c r="J11" s="28" t="s">
        <v>26</v>
      </c>
      <c r="K11" s="27">
        <f t="shared" si="0"/>
        <v>43</v>
      </c>
      <c r="L11" s="47">
        <f t="shared" si="1"/>
        <v>5.59</v>
      </c>
      <c r="M11" s="47">
        <f t="shared" si="2"/>
        <v>48.59</v>
      </c>
      <c r="N11" s="51"/>
      <c r="O11" s="49"/>
      <c r="P11" s="50"/>
    </row>
    <row r="12" s="1" customFormat="1" ht="49" customHeight="1" spans="1:16">
      <c r="A12" s="22">
        <v>4</v>
      </c>
      <c r="B12" s="23" t="s">
        <v>63</v>
      </c>
      <c r="C12" s="23" t="s">
        <v>64</v>
      </c>
      <c r="D12" s="29" t="s">
        <v>65</v>
      </c>
      <c r="E12" s="25" t="s">
        <v>25</v>
      </c>
      <c r="F12" s="26" t="s">
        <v>57</v>
      </c>
      <c r="G12" s="27">
        <v>23.8</v>
      </c>
      <c r="H12" s="28" t="s">
        <v>26</v>
      </c>
      <c r="I12" s="28" t="s">
        <v>26</v>
      </c>
      <c r="J12" s="28" t="s">
        <v>26</v>
      </c>
      <c r="K12" s="27">
        <f t="shared" si="0"/>
        <v>23.8</v>
      </c>
      <c r="L12" s="47">
        <f t="shared" si="1"/>
        <v>3.094</v>
      </c>
      <c r="M12" s="47">
        <f t="shared" si="2"/>
        <v>26.894</v>
      </c>
      <c r="N12" s="51"/>
      <c r="O12" s="49"/>
      <c r="P12" s="50"/>
    </row>
    <row r="13" s="1" customFormat="1" ht="49" customHeight="1" spans="1:16">
      <c r="A13" s="22">
        <v>5</v>
      </c>
      <c r="B13" s="30"/>
      <c r="C13" s="31"/>
      <c r="D13" s="30"/>
      <c r="E13" s="25"/>
      <c r="F13" s="26"/>
      <c r="G13" s="26"/>
      <c r="H13" s="28"/>
      <c r="I13" s="28"/>
      <c r="J13" s="28"/>
      <c r="K13" s="27"/>
      <c r="L13" s="52"/>
      <c r="M13" s="52"/>
      <c r="N13" s="51"/>
      <c r="O13" s="49"/>
      <c r="P13" s="50"/>
    </row>
    <row r="14" s="1" customFormat="1" ht="49" customHeight="1" spans="1:16">
      <c r="A14" s="22">
        <v>6</v>
      </c>
      <c r="B14" s="30"/>
      <c r="C14" s="31"/>
      <c r="D14" s="30"/>
      <c r="E14" s="25"/>
      <c r="F14" s="26"/>
      <c r="G14" s="26"/>
      <c r="H14" s="28"/>
      <c r="I14" s="28"/>
      <c r="J14" s="28"/>
      <c r="K14" s="27"/>
      <c r="L14" s="52"/>
      <c r="M14" s="52"/>
      <c r="N14" s="51"/>
      <c r="O14" s="49"/>
      <c r="P14" s="50"/>
    </row>
    <row r="15" s="2" customFormat="1" ht="35.25" customHeight="1" spans="1:16">
      <c r="A15" s="32" t="s">
        <v>40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4"/>
      <c r="P15" s="53"/>
    </row>
    <row r="16" s="2" customFormat="1" ht="35.25" customHeight="1" spans="1:16">
      <c r="A16" s="33" t="s">
        <v>41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53"/>
    </row>
    <row r="17" s="2" customFormat="1" ht="35.25" customHeight="1" spans="1:16">
      <c r="A17" s="34" t="s">
        <v>42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3"/>
      <c r="P17" s="53"/>
    </row>
    <row r="18" s="2" customFormat="1" ht="35.25" customHeight="1" spans="1:16">
      <c r="A18" s="35" t="s">
        <v>43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3"/>
      <c r="P18" s="53"/>
    </row>
    <row r="19" s="2" customFormat="1" ht="35.25" customHeight="1" spans="1:16">
      <c r="A19" s="33" t="s">
        <v>44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53"/>
    </row>
    <row r="20" s="2" customFormat="1" ht="35.25" customHeight="1" spans="1:16">
      <c r="A20" s="33" t="s">
        <v>45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53"/>
    </row>
    <row r="21" s="2" customFormat="1" ht="35.25" customHeight="1" spans="1:16">
      <c r="A21" s="36" t="s">
        <v>46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53"/>
    </row>
    <row r="22" s="2" customFormat="1" ht="35.25" customHeight="1" spans="1:16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53"/>
    </row>
    <row r="23" s="2" customFormat="1" ht="21.75" customHeight="1" spans="1:16">
      <c r="A23" s="37" t="s">
        <v>47</v>
      </c>
      <c r="B23" s="38"/>
      <c r="C23" s="39"/>
      <c r="H23" s="40" t="s">
        <v>48</v>
      </c>
      <c r="I23" s="54"/>
      <c r="J23" s="39"/>
      <c r="K23" s="42"/>
      <c r="L23" s="42"/>
      <c r="M23" s="42"/>
      <c r="N23" s="55"/>
      <c r="O23" s="56"/>
      <c r="P23" s="53"/>
    </row>
    <row r="24" s="2" customFormat="1" ht="21.75" customHeight="1" spans="1:16">
      <c r="A24" s="39" t="s">
        <v>49</v>
      </c>
      <c r="B24" s="38"/>
      <c r="C24" s="39"/>
      <c r="H24" s="2" t="s">
        <v>50</v>
      </c>
      <c r="I24" s="39"/>
      <c r="J24" s="39"/>
      <c r="K24" s="42"/>
      <c r="L24" s="39"/>
      <c r="M24" s="39"/>
      <c r="N24" s="57"/>
      <c r="O24" s="58"/>
      <c r="P24" s="53"/>
    </row>
    <row r="25" s="2" customFormat="1" ht="21.75" customHeight="1" spans="1:16">
      <c r="A25" s="39"/>
      <c r="B25" s="38"/>
      <c r="C25" s="39"/>
      <c r="I25" s="39"/>
      <c r="J25" s="39"/>
      <c r="K25" s="42"/>
      <c r="L25" s="39"/>
      <c r="M25" s="39"/>
      <c r="N25" s="57"/>
      <c r="O25" s="58"/>
      <c r="P25" s="53"/>
    </row>
    <row r="26" s="2" customFormat="1" ht="21.75" customHeight="1" spans="1:16">
      <c r="A26" s="37" t="s">
        <v>51</v>
      </c>
      <c r="B26" s="37"/>
      <c r="C26" s="41"/>
      <c r="H26" s="2" t="s">
        <v>52</v>
      </c>
      <c r="I26" s="37"/>
      <c r="J26" s="41"/>
      <c r="K26" s="42"/>
      <c r="L26" s="42"/>
      <c r="M26" s="42"/>
      <c r="N26" s="57"/>
      <c r="O26" s="58"/>
      <c r="P26" s="53"/>
    </row>
    <row r="27" s="2" customFormat="1" customHeight="1" spans="1:16">
      <c r="A27" s="42"/>
      <c r="B27" s="43" t="s">
        <v>53</v>
      </c>
      <c r="C27" s="42"/>
      <c r="I27" s="42" t="s">
        <v>53</v>
      </c>
      <c r="J27" s="42"/>
      <c r="K27" s="42"/>
      <c r="L27" s="42"/>
      <c r="M27" s="42"/>
      <c r="N27" s="57"/>
      <c r="O27" s="58"/>
      <c r="P27" s="5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B14">
    <cfRule type="duplicateValues" dxfId="0" priority="2"/>
  </conditionalFormatting>
  <conditionalFormatting sqref="D1:D8 D15:D22 I23:I27 D28:D1048576">
    <cfRule type="duplicateValues" dxfId="0" priority="3"/>
  </conditionalFormatting>
  <conditionalFormatting sqref="C9 C11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202509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2025-09-17T05:07:54Z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B9F4A921128B431B886033B81B48D0E6</vt:lpwstr>
  </property>
</Properties>
</file>