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8月" sheetId="1" r:id="rId1"/>
  </sheets>
  <calcPr calcId="144525"/>
</workbook>
</file>

<file path=xl/sharedStrings.xml><?xml version="1.0" encoding="utf-8"?>
<sst xmlns="http://schemas.openxmlformats.org/spreadsheetml/2006/main" count="34" uniqueCount="32">
  <si>
    <t>湖南光华荣昌汽车部件有限公司员工2025年8月份劳务员工五险费用确认单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</si>
  <si>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</si>
  <si>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</si>
  <si>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</si>
  <si>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</si>
  <si>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</si>
  <si>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</si>
  <si>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</si>
  <si>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2025年8月单位承担社保部分</t>
  </si>
  <si>
    <t>2025年8月社保单位合计</t>
  </si>
  <si>
    <t>服务费</t>
  </si>
  <si>
    <t>共付东方费用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</si>
  <si>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</si>
  <si>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</si>
  <si>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</si>
  <si>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</si>
  <si>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</si>
  <si>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</si>
  <si>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</si>
  <si>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</si>
  <si>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周孝勇</t>
  </si>
  <si>
    <t>男</t>
  </si>
  <si>
    <t>在职</t>
  </si>
  <si>
    <t>421023198401035256</t>
  </si>
  <si>
    <t>唐相健</t>
  </si>
  <si>
    <t>430225198012126511</t>
  </si>
  <si>
    <t>合计：</t>
  </si>
  <si>
    <t>制表：彭发生</t>
  </si>
  <si>
    <t>综上各项费用合计：1473.18</t>
  </si>
  <si>
    <t xml:space="preserve">       请复核，如无误，请汇款至湖南东方明珠人力资源有限公司</t>
  </si>
  <si>
    <t>¥：</t>
  </si>
  <si>
    <t xml:space="preserve">       开户行：招商银行株洲车站路支行  账号：7339 0043 0110 826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</si>
</sst>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[DBNum2][$-804]General"/>
    <numFmt numFmtId="180" formatCode="_-&quot;￥&quot;* #,##0.00_-;\-&quot;￥&quot;* #,##0.00_-;_-&quot;￥&quot;* &quot;-&quot;??_-;_-@_-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5" fillId="0" borderId="1" xfId="31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0801风电产品事业部应发工资汇总表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D13" sqref="D13"/>
    </sheetView>
  </sheetViews>
  <sheetFormatPr defaultColWidth="9" defaultRowHeight="13.5"/>
  <cols>
    <col min="1" max="1" width="4.88333333333333" style="1" customWidth="1"/>
    <col min="2" max="2" width="7" style="1" customWidth="1"/>
    <col min="3" max="3" width="4.88333333333333" style="1" customWidth="1"/>
    <col min="4" max="5" width="9.13333333333333" style="1" customWidth="1"/>
    <col min="6" max="6" width="20.3833333333333" style="1" customWidth="1"/>
    <col min="7" max="7" width="9.13333333333333" style="1" customWidth="1"/>
    <col min="8" max="8" width="11.3833333333333" style="1" customWidth="1"/>
    <col min="9" max="10" width="9.25" style="1" customWidth="1"/>
    <col min="11" max="11" width="7.63333333333333" style="1" customWidth="1"/>
    <col min="12" max="12" width="7.38333333333333" style="1" customWidth="1"/>
    <col min="13" max="13" width="10.8833333333333" style="1" customWidth="1"/>
    <col min="14" max="14" width="8.5" style="1" customWidth="1"/>
    <col min="15" max="15" width="10.5" style="1" customWidth="1"/>
    <col min="16" max="16" width="7" style="1" customWidth="1"/>
    <col min="17" max="17" width="11.125" style="1" customWidth="1"/>
    <col min="18" max="16384" width="9" style="1"/>
  </cols>
  <sheetData>
    <row r="1" ht="36" customHeight="1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/>
      <c r="I2" s="7"/>
      <c r="J2" s="7"/>
      <c r="K2" s="6" t="s">
        <v>8</v>
      </c>
      <c r="L2" s="7"/>
      <c r="M2" s="7"/>
      <c r="N2" s="7"/>
      <c r="O2" s="23" t="s">
        <v>9</v>
      </c>
      <c r="P2" s="24" t="s">
        <v>10</v>
      </c>
      <c r="Q2" s="23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23" t="s">
        <v>19</v>
      </c>
      <c r="O3" s="23"/>
      <c r="P3" s="24"/>
      <c r="Q3" s="23"/>
    </row>
    <row r="4" ht="23" customHeight="1" spans="1:17">
      <c r="A4" s="8">
        <v>1</v>
      </c>
      <c r="B4" s="9" t="s">
        <v>20</v>
      </c>
      <c r="C4" s="10" t="s">
        <v>21</v>
      </c>
      <c r="D4" s="11">
        <v>45730</v>
      </c>
      <c r="E4" s="12" t="s">
        <v>22</v>
      </c>
      <c r="F4" s="38" t="s">
        <v>23</v>
      </c>
      <c r="G4" s="13">
        <v>4308</v>
      </c>
      <c r="H4" s="13">
        <v>4308</v>
      </c>
      <c r="I4" s="13">
        <v>4027</v>
      </c>
      <c r="J4" s="13">
        <v>4308</v>
      </c>
      <c r="K4" s="25">
        <f>G4*16%</f>
        <v>689.28</v>
      </c>
      <c r="L4" s="26">
        <f>H4*0.7%</f>
        <v>30.156</v>
      </c>
      <c r="M4" s="26">
        <f>I4*8.7%</f>
        <v>350.349</v>
      </c>
      <c r="N4" s="26">
        <f>J4*1.2%</f>
        <v>51.696</v>
      </c>
      <c r="O4" s="26">
        <f>SUM(K4:N4)</f>
        <v>1121.481</v>
      </c>
      <c r="P4" s="1">
        <v>150</v>
      </c>
      <c r="Q4" s="26">
        <f>SUM(O4:P4)</f>
        <v>1271.481</v>
      </c>
    </row>
    <row r="5" ht="23" customHeight="1" spans="1:17">
      <c r="A5" s="8">
        <v>2</v>
      </c>
      <c r="B5" s="14" t="s">
        <v>24</v>
      </c>
      <c r="C5" s="8" t="s">
        <v>21</v>
      </c>
      <c r="D5" s="15">
        <v>45817</v>
      </c>
      <c r="E5" s="16">
        <v>45875</v>
      </c>
      <c r="F5" s="39" t="s">
        <v>25</v>
      </c>
      <c r="G5" s="13">
        <v>4308</v>
      </c>
      <c r="H5" s="13">
        <v>4308</v>
      </c>
      <c r="I5" s="13">
        <v>4027</v>
      </c>
      <c r="J5" s="13">
        <v>4308</v>
      </c>
      <c r="K5" s="25">
        <v>0</v>
      </c>
      <c r="L5" s="26">
        <v>0</v>
      </c>
      <c r="M5" s="26">
        <v>0</v>
      </c>
      <c r="N5" s="26">
        <f>J5*1.2%</f>
        <v>51.696</v>
      </c>
      <c r="O5" s="26">
        <f>SUM(K5:N5)</f>
        <v>51.696</v>
      </c>
      <c r="P5" s="8">
        <v>150</v>
      </c>
      <c r="Q5" s="26">
        <f>SUM(O5:P5)</f>
        <v>201.696</v>
      </c>
    </row>
    <row r="6" ht="23" customHeight="1" spans="1:17">
      <c r="A6" s="8"/>
      <c r="B6" s="17" t="s">
        <v>26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7"/>
      <c r="Q6" s="26">
        <v>1473.18</v>
      </c>
    </row>
    <row r="7" ht="23" customHeight="1"/>
    <row r="8" ht="23" customHeight="1" spans="5:5">
      <c r="E8" s="19"/>
    </row>
    <row r="9" ht="23" customHeight="1" spans="5:17">
      <c r="E9" s="19"/>
      <c r="F9" s="20"/>
      <c r="G9" s="21"/>
      <c r="H9" s="21"/>
      <c r="I9" s="28" t="s">
        <v>27</v>
      </c>
      <c r="J9" s="29"/>
      <c r="K9" s="30" t="s">
        <v>8</v>
      </c>
      <c r="L9" s="30"/>
      <c r="M9" s="30"/>
      <c r="N9" s="30"/>
      <c r="O9" s="31"/>
      <c r="P9" s="19"/>
      <c r="Q9" s="19"/>
    </row>
    <row r="10" ht="24" customHeight="1" spans="5:17">
      <c r="E10" s="19"/>
      <c r="F10" s="20"/>
      <c r="G10" s="22" t="s">
        <v>28</v>
      </c>
      <c r="H10" s="22"/>
      <c r="I10" s="22"/>
      <c r="J10" s="22"/>
      <c r="K10" s="32">
        <v>1473.18</v>
      </c>
      <c r="L10" s="32"/>
      <c r="M10" s="32"/>
      <c r="N10" s="32"/>
      <c r="O10" s="32"/>
      <c r="P10" s="33"/>
      <c r="Q10" s="33"/>
    </row>
    <row r="11" ht="23" customHeight="1" spans="5:17">
      <c r="E11" s="19"/>
      <c r="F11" s="20"/>
      <c r="G11" s="21"/>
      <c r="H11" s="21" t="s">
        <v>29</v>
      </c>
      <c r="I11" s="34"/>
      <c r="J11" s="35"/>
      <c r="K11" s="35"/>
      <c r="L11" s="35"/>
      <c r="M11" s="35"/>
      <c r="N11" s="36" t="s">
        <v>30</v>
      </c>
      <c r="O11" s="37">
        <v>1473.18</v>
      </c>
      <c r="P11" s="19"/>
      <c r="Q11" s="19"/>
    </row>
    <row r="12" ht="23" customHeight="1" spans="5:17">
      <c r="E12" s="19"/>
      <c r="F12" s="22" t="s">
        <v>31</v>
      </c>
      <c r="G12" s="22"/>
      <c r="H12" s="22"/>
      <c r="I12" s="22"/>
      <c r="J12" s="22"/>
      <c r="K12" s="22"/>
      <c r="L12" s="22"/>
      <c r="M12" s="22"/>
      <c r="N12" s="22"/>
      <c r="O12" s="22"/>
      <c r="P12" s="19"/>
      <c r="Q12" s="19"/>
    </row>
    <row r="13" ht="23" customHeight="1" spans="5:17">
      <c r="E13" s="1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9"/>
      <c r="Q13" s="19"/>
    </row>
    <row r="14" ht="23" customHeight="1" spans="5:17">
      <c r="E14" s="1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9"/>
      <c r="Q14" s="19"/>
    </row>
    <row r="15" ht="23" customHeight="1" spans="5:17">
      <c r="E15" s="1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9"/>
      <c r="Q15" s="19"/>
    </row>
    <row r="16" ht="23" customHeight="1" spans="6:17"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"/>
      <c r="Q16" s="19"/>
    </row>
    <row r="17" ht="23" customHeight="1" spans="6:17"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9"/>
      <c r="Q17" s="19"/>
    </row>
    <row r="18" ht="23" customHeight="1" spans="1:17">
      <c r="A18" s="1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9"/>
      <c r="Q18" s="19"/>
    </row>
    <row r="19" ht="23" customHeight="1" spans="1:1">
      <c r="A19" s="19"/>
    </row>
    <row r="20" ht="23" customHeight="1" spans="1:1">
      <c r="A20" s="19"/>
    </row>
    <row r="21" ht="23" customHeight="1" spans="1:1">
      <c r="A21" s="19"/>
    </row>
    <row r="22" ht="23" customHeight="1" spans="1:1">
      <c r="A22" s="19"/>
    </row>
    <row r="23" ht="23" customHeight="1" spans="1:1">
      <c r="A23" s="19"/>
    </row>
    <row r="24" ht="23" customHeight="1" spans="1:1">
      <c r="A24" s="19"/>
    </row>
    <row r="25" ht="23" customHeight="1" spans="1:1">
      <c r="A25" s="19"/>
    </row>
    <row r="26" ht="23" customHeight="1" spans="1:1">
      <c r="A26" s="19"/>
    </row>
  </sheetData>
  <mergeCells count="18">
    <mergeCell ref="A1:Q1"/>
    <mergeCell ref="G2:J2"/>
    <mergeCell ref="K2:N2"/>
    <mergeCell ref="B6:P6"/>
    <mergeCell ref="K9:N9"/>
    <mergeCell ref="G10:J10"/>
    <mergeCell ref="K10:O10"/>
    <mergeCell ref="P10:Q10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12:O18"/>
  </mergeCells>
  <pageMargins left="0.118055555555556" right="0.118055555555556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2025-09-25T02:28:38Z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48898843894847448E2CD38C2EAA74A2</vt:lpwstr>
  </property>
</Properties>
</file>