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80"/>
  </bookViews>
  <sheets>
    <sheet name="外购件" sheetId="4" r:id="rId1"/>
    <sheet name="Sheet1" sheetId="5" r:id="rId2"/>
  </sheets>
  <definedNames>
    <definedName name="_xlnm.Print_Area" localSheetId="0">外购件!$A$1:$O$14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BA0F8DBB779240878F3C3E57E7A926B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95315" y="3376295"/>
          <a:ext cx="2795270" cy="21043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642BE1F0D7364F54AD55BE16433BEDA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20970" y="4356735"/>
          <a:ext cx="1457960" cy="9321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4A468E7A760B47C2A9917F351025085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91455" y="5431155"/>
          <a:ext cx="1241425" cy="9886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3D22B6432DC4400C8BA56E22B0C82A6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27980" y="7447280"/>
          <a:ext cx="1786255" cy="135191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<sst xmlns="http://schemas.openxmlformats.org/spreadsheetml/2006/main" count="76" uniqueCount="46">
  <si>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</si>
  <si>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</si>
  <si>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</si>
  <si>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</si>
  <si>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</si>
  <si>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</si>
  <si>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20250822-1</t>
  </si>
  <si>
    <t>项目名称：Volvo后视镜</t>
  </si>
  <si>
    <t>编制/日期</t>
  </si>
  <si>
    <t>2025.09.28</t>
  </si>
  <si>
    <t>项目编码：HSJ2501</t>
  </si>
  <si>
    <t>审核/日期</t>
  </si>
  <si>
    <t>——</t>
  </si>
  <si>
    <t>需求场地：北京光华荣昌汽车部件有限公司</t>
  </si>
  <si>
    <t>批准/日期</t>
  </si>
  <si>
    <r>
      <t>用途：Volvo后视镜DVP试验需求
技术负责人：孟春成
到货要求：</t>
    </r>
    <r>
      <rPr>
        <b/>
        <sz val="11"/>
        <color rgb="FFFF0000"/>
        <rFont val="宋体"/>
        <charset val="134"/>
        <scheme val="minor"/>
      </rPr>
      <t>2025.10.15</t>
    </r>
    <r>
      <rPr>
        <b/>
        <sz val="11"/>
        <color theme="1"/>
        <rFont val="宋体"/>
        <charset val="134"/>
        <scheme val="minor"/>
      </rPr>
      <t xml:space="preserve">
收货人：祁翔 19930331923 北京市昌平区流村镇北京光华荣昌汽车部件有限公司</t>
    </r>
  </si>
  <si>
    <t>序号</t>
  </si>
  <si>
    <t>零件号</t>
  </si>
  <si>
    <t>零件名称</t>
  </si>
  <si>
    <t>材质</t>
  </si>
  <si>
    <t>颜色</t>
  </si>
  <si>
    <t>形象</t>
  </si>
  <si>
    <t>重量-g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</si>
  <si>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</si>
  <si>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</si>
  <si>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</si>
  <si>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</si>
  <si>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</si>
  <si>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</si>
  <si>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</si>
  <si>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备注</t>
  </si>
  <si>
    <t>-</t>
  </si>
  <si>
    <t>安装框架</t>
  </si>
  <si>
    <t>Q235</t>
  </si>
  <si>
    <t>银</t>
  </si>
  <si>
    <t>/</t>
  </si>
  <si>
    <t>个</t>
  </si>
  <si>
    <t>安装座-1</t>
  </si>
  <si>
    <t>201不锈钢</t>
  </si>
  <si>
    <t>安装座-2</t>
  </si>
  <si>
    <t>安装座-3</t>
  </si>
  <si>
    <t>安装座-4</t>
  </si>
  <si>
    <t>铝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</si>
  <si>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</si>
  <si>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+</t>
  </si>
  <si>
    <t>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</si>
</sst>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Arial"/>
      <charset val="134"/>
    </font>
    <font>
      <sz val="10"/>
      <name val="微软雅黑"/>
      <charset val="134"/>
    </font>
    <font>
      <b/>
      <sz val="11"/>
      <color theme="1"/>
      <name val="Arial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21" applyNumberFormat="0" applyAlignment="0" applyProtection="0">
      <alignment vertical="center"/>
    </xf>
    <xf numFmtId="0" fontId="17" fillId="4" borderId="22" applyNumberFormat="0" applyAlignment="0" applyProtection="0">
      <alignment vertical="center"/>
    </xf>
    <xf numFmtId="0" fontId="18" fillId="4" borderId="21" applyNumberFormat="0" applyAlignment="0" applyProtection="0">
      <alignment vertical="center"/>
    </xf>
    <xf numFmtId="0" fontId="19" fillId="5" borderId="23" applyNumberFormat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8">
    <xf numFmtId="176" fontId="0" fillId="0" borderId="0" xfId="0"/>
    <xf numFmtId="176" fontId="0" fillId="0" borderId="0" xfId="0" applyAlignment="1">
      <alignment horizontal="center"/>
    </xf>
    <xf numFmtId="176" fontId="1" fillId="0" borderId="0" xfId="0" applyFont="1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/>
    </xf>
    <xf numFmtId="176" fontId="2" fillId="0" borderId="3" xfId="0" applyFont="1" applyBorder="1" applyAlignment="1">
      <alignment horizontal="left" vertical="center"/>
    </xf>
    <xf numFmtId="176" fontId="2" fillId="0" borderId="4" xfId="0" applyFont="1" applyBorder="1" applyAlignment="1">
      <alignment horizontal="left" vertical="center"/>
    </xf>
    <xf numFmtId="176" fontId="2" fillId="0" borderId="5" xfId="0" applyFont="1" applyBorder="1" applyAlignment="1">
      <alignment horizontal="left" vertical="center"/>
    </xf>
    <xf numFmtId="176" fontId="2" fillId="0" borderId="6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76" fontId="2" fillId="0" borderId="9" xfId="0" applyFont="1" applyBorder="1" applyAlignment="1">
      <alignment horizontal="center" vertical="center"/>
    </xf>
    <xf numFmtId="176" fontId="3" fillId="0" borderId="4" xfId="0" applyFont="1" applyBorder="1" applyAlignment="1">
      <alignment horizontal="center" vertical="center" wrapText="1"/>
    </xf>
    <xf numFmtId="177" fontId="2" fillId="0" borderId="9" xfId="0" applyNumberFormat="1" applyFont="1" applyBorder="1" applyAlignment="1">
      <alignment horizontal="center" vertical="center"/>
    </xf>
    <xf numFmtId="176" fontId="4" fillId="0" borderId="4" xfId="0" applyFont="1" applyFill="1" applyBorder="1" applyAlignment="1">
      <alignment horizontal="center" vertical="center" wrapText="1"/>
    </xf>
    <xf numFmtId="176" fontId="5" fillId="0" borderId="4" xfId="0" applyFont="1" applyFill="1" applyBorder="1" applyAlignment="1">
      <alignment horizontal="left" vertical="center" wrapText="1"/>
    </xf>
    <xf numFmtId="176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2" fillId="0" borderId="2" xfId="0" applyFont="1" applyBorder="1" applyAlignment="1">
      <alignment horizontal="center" vertical="center" wrapText="1"/>
    </xf>
    <xf numFmtId="176" fontId="2" fillId="0" borderId="12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176" fontId="2" fillId="0" borderId="13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14" xfId="0" applyFont="1" applyBorder="1" applyAlignment="1">
      <alignment horizontal="center" vertical="center" wrapText="1"/>
    </xf>
    <xf numFmtId="176" fontId="0" fillId="0" borderId="15" xfId="0" applyBorder="1" applyAlignment="1">
      <alignment horizontal="left" vertical="center" wrapText="1"/>
    </xf>
    <xf numFmtId="176" fontId="2" fillId="0" borderId="4" xfId="0" applyFont="1" applyFill="1" applyBorder="1" applyAlignment="1">
      <alignment horizontal="center" vertical="center" wrapText="1"/>
    </xf>
    <xf numFmtId="176" fontId="2" fillId="0" borderId="16" xfId="0" applyFont="1" applyBorder="1" applyAlignment="1">
      <alignment horizontal="center" vertical="center" wrapText="1"/>
    </xf>
    <xf numFmtId="177" fontId="6" fillId="0" borderId="4" xfId="0" applyNumberFormat="1" applyFont="1" applyBorder="1" applyAlignment="1">
      <alignment horizontal="center" vertical="center" wrapText="1"/>
    </xf>
    <xf numFmtId="176" fontId="3" fillId="0" borderId="4" xfId="0" applyFont="1" applyFill="1" applyBorder="1" applyAlignment="1">
      <alignment horizontal="center" vertical="center" wrapText="1"/>
    </xf>
    <xf numFmtId="176" fontId="7" fillId="0" borderId="16" xfId="0" applyFont="1" applyBorder="1" applyAlignment="1">
      <alignment horizontal="center" vertical="center" wrapText="1"/>
    </xf>
    <xf numFmtId="176" fontId="0" fillId="0" borderId="17" xfId="0" applyBorder="1" applyAlignment="1">
      <alignment horizontal="left" vertical="center" wrapText="1"/>
    </xf>
    <xf numFmtId="176" fontId="4" fillId="0" borderId="4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4" Type="http://schemas.openxmlformats.org/officeDocument/2006/relationships/image" Target="media/image5.png"/><Relationship Id="rId3" Type="http://schemas.openxmlformats.org/officeDocument/2006/relationships/image" Target="media/image4.png"/><Relationship Id="rId2" Type="http://schemas.openxmlformats.org/officeDocument/2006/relationships/image" Target="media/image3.png"/><Relationship Id="rId1" Type="http://schemas.openxmlformats.org/officeDocument/2006/relationships/image" Target="media/image2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151130</xdr:colOff>
      <xdr:row>2</xdr:row>
      <xdr:rowOff>121920</xdr:rowOff>
    </xdr:from>
    <xdr:to>
      <xdr:col>16</xdr:col>
      <xdr:colOff>147320</xdr:colOff>
      <xdr:row>37</xdr:row>
      <xdr:rowOff>31750</xdr:rowOff>
    </xdr:to>
    <xdr:pic>
      <xdr:nvPicPr>
        <xdr:cNvPr id="53" name="图片 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0730" y="487680"/>
          <a:ext cx="9140190" cy="6310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11</xdr:col>
      <xdr:colOff>182245</xdr:colOff>
      <xdr:row>3</xdr:row>
      <xdr:rowOff>144145</xdr:rowOff>
    </xdr:from>
    <xdr:to>
      <xdr:col>14</xdr:col>
      <xdr:colOff>182245</xdr:colOff>
      <xdr:row>5</xdr:row>
      <xdr:rowOff>139700</xdr:rowOff>
    </xdr:to>
    <xdr:sp>
      <xdr:nvSpPr>
        <xdr:cNvPr id="40" name="文本框 39"/>
        <xdr:cNvSpPr txBox="1"/>
      </xdr:nvSpPr>
      <xdr:spPr>
        <a:xfrm>
          <a:off x="6887845" y="692785"/>
          <a:ext cx="1828800" cy="361315"/>
        </a:xfrm>
        <a:prstGeom prst="rect">
          <a:avLst/>
        </a:prstGeom>
      </xdr:spPr>
      <xdr:style>
        <a:lnRef idx="0">
          <a:srgbClr val="FFFFFF"/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r>
            <a:rPr lang="en-US" altLang="zh-CN" sz="1400"/>
            <a:t>M8</a:t>
          </a:r>
          <a:r>
            <a:rPr lang="zh-CN" altLang="en-US" sz="1400"/>
            <a:t>螺纹孔</a:t>
          </a:r>
          <a:endParaRPr lang="en-US" altLang="zh-CN" sz="1400"/>
        </a:p>
      </xdr:txBody>
    </xdr:sp>
    <xdr:clientData/>
  </xdr:twoCellAnchor>
  <xdr:twoCellAnchor>
    <xdr:from>
      <xdr:col>4</xdr:col>
      <xdr:colOff>426085</xdr:colOff>
      <xdr:row>4</xdr:row>
      <xdr:rowOff>141605</xdr:rowOff>
    </xdr:from>
    <xdr:to>
      <xdr:col>11</xdr:col>
      <xdr:colOff>182245</xdr:colOff>
      <xdr:row>8</xdr:row>
      <xdr:rowOff>174625</xdr:rowOff>
    </xdr:to>
    <xdr:cxnSp>
      <xdr:nvCxnSpPr>
        <xdr:cNvPr id="42" name="直接箭头连接符 41"/>
        <xdr:cNvCxnSpPr>
          <a:stCxn id="40" idx="1"/>
        </xdr:cNvCxnSpPr>
      </xdr:nvCxnSpPr>
      <xdr:spPr>
        <a:xfrm flipH="1">
          <a:off x="2864485" y="873125"/>
          <a:ext cx="4023360" cy="764540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8</xdr:col>
      <xdr:colOff>530225</xdr:colOff>
      <xdr:row>5</xdr:row>
      <xdr:rowOff>17145</xdr:rowOff>
    </xdr:from>
    <xdr:to>
      <xdr:col>11</xdr:col>
      <xdr:colOff>454025</xdr:colOff>
      <xdr:row>15</xdr:row>
      <xdr:rowOff>18415</xdr:rowOff>
    </xdr:to>
    <xdr:cxnSp>
      <xdr:nvCxnSpPr>
        <xdr:cNvPr id="43" name="直接箭头连接符 42"/>
        <xdr:cNvCxnSpPr/>
      </xdr:nvCxnSpPr>
      <xdr:spPr>
        <a:xfrm flipH="1">
          <a:off x="5407025" y="931545"/>
          <a:ext cx="1752600" cy="1830070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365125</xdr:colOff>
      <xdr:row>4</xdr:row>
      <xdr:rowOff>111125</xdr:rowOff>
    </xdr:from>
    <xdr:to>
      <xdr:col>12</xdr:col>
      <xdr:colOff>51435</xdr:colOff>
      <xdr:row>15</xdr:row>
      <xdr:rowOff>83185</xdr:rowOff>
    </xdr:to>
    <xdr:cxnSp>
      <xdr:nvCxnSpPr>
        <xdr:cNvPr id="44" name="直接箭头连接符 43"/>
        <xdr:cNvCxnSpPr/>
      </xdr:nvCxnSpPr>
      <xdr:spPr>
        <a:xfrm>
          <a:off x="7070725" y="842645"/>
          <a:ext cx="295910" cy="1983740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177800</xdr:colOff>
      <xdr:row>30</xdr:row>
      <xdr:rowOff>16510</xdr:rowOff>
    </xdr:from>
    <xdr:to>
      <xdr:col>7</xdr:col>
      <xdr:colOff>268605</xdr:colOff>
      <xdr:row>33</xdr:row>
      <xdr:rowOff>127000</xdr:rowOff>
    </xdr:to>
    <xdr:sp>
      <xdr:nvSpPr>
        <xdr:cNvPr id="45" name="文本框 44"/>
        <xdr:cNvSpPr txBox="1"/>
      </xdr:nvSpPr>
      <xdr:spPr>
        <a:xfrm>
          <a:off x="2006600" y="5502910"/>
          <a:ext cx="2529205" cy="659130"/>
        </a:xfrm>
        <a:prstGeom prst="rect">
          <a:avLst/>
        </a:prstGeom>
        <a:solidFill>
          <a:srgbClr val="FFC000"/>
        </a:solidFill>
      </xdr:spPr>
      <xdr:style>
        <a:lnRef idx="0">
          <a:srgbClr val="FFFFFF"/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r>
            <a:rPr lang="en-US" altLang="zh-CN" sz="1400"/>
            <a:t>∅16</a:t>
          </a:r>
          <a:r>
            <a:rPr lang="zh-CN" altLang="en-US" sz="1400"/>
            <a:t>台阶孔，</a:t>
          </a:r>
          <a:r>
            <a:rPr lang="en-US" altLang="zh-CN" sz="1400"/>
            <a:t>M8</a:t>
          </a:r>
          <a:r>
            <a:rPr lang="zh-CN" altLang="en-US" sz="1400"/>
            <a:t>螺纹孔深</a:t>
          </a:r>
          <a:r>
            <a:rPr lang="en-US" altLang="zh-CN" sz="1400"/>
            <a:t>20mm</a:t>
          </a:r>
          <a:endParaRPr lang="en-US" altLang="zh-CN" sz="1400"/>
        </a:p>
        <a:p>
          <a:pPr algn="l"/>
          <a:endParaRPr lang="en-US" altLang="zh-CN" sz="1400"/>
        </a:p>
      </xdr:txBody>
    </xdr:sp>
    <xdr:clientData/>
  </xdr:twoCellAnchor>
  <xdr:twoCellAnchor>
    <xdr:from>
      <xdr:col>4</xdr:col>
      <xdr:colOff>177800</xdr:colOff>
      <xdr:row>10</xdr:row>
      <xdr:rowOff>127000</xdr:rowOff>
    </xdr:from>
    <xdr:to>
      <xdr:col>5</xdr:col>
      <xdr:colOff>508635</xdr:colOff>
      <xdr:row>30</xdr:row>
      <xdr:rowOff>52070</xdr:rowOff>
    </xdr:to>
    <xdr:cxnSp>
      <xdr:nvCxnSpPr>
        <xdr:cNvPr id="46" name="直接箭头连接符 45"/>
        <xdr:cNvCxnSpPr/>
      </xdr:nvCxnSpPr>
      <xdr:spPr>
        <a:xfrm flipV="1">
          <a:off x="2616200" y="1955800"/>
          <a:ext cx="940435" cy="3582670"/>
        </a:xfrm>
        <a:prstGeom prst="straightConnector1">
          <a:avLst/>
        </a:prstGeom>
        <a:ln>
          <a:solidFill>
            <a:srgbClr val="FFC000"/>
          </a:solidFill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168910</xdr:colOff>
      <xdr:row>7</xdr:row>
      <xdr:rowOff>9525</xdr:rowOff>
    </xdr:from>
    <xdr:to>
      <xdr:col>6</xdr:col>
      <xdr:colOff>595630</xdr:colOff>
      <xdr:row>30</xdr:row>
      <xdr:rowOff>25400</xdr:rowOff>
    </xdr:to>
    <xdr:cxnSp>
      <xdr:nvCxnSpPr>
        <xdr:cNvPr id="47" name="直接箭头连接符 46"/>
        <xdr:cNvCxnSpPr/>
      </xdr:nvCxnSpPr>
      <xdr:spPr>
        <a:xfrm flipV="1">
          <a:off x="2607310" y="1289685"/>
          <a:ext cx="1645920" cy="4222115"/>
        </a:xfrm>
        <a:prstGeom prst="straightConnector1">
          <a:avLst/>
        </a:prstGeom>
        <a:ln>
          <a:solidFill>
            <a:srgbClr val="FFC000"/>
          </a:solidFill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151130</xdr:colOff>
      <xdr:row>22</xdr:row>
      <xdr:rowOff>83185</xdr:rowOff>
    </xdr:from>
    <xdr:to>
      <xdr:col>12</xdr:col>
      <xdr:colOff>356235</xdr:colOff>
      <xdr:row>30</xdr:row>
      <xdr:rowOff>69850</xdr:rowOff>
    </xdr:to>
    <xdr:cxnSp>
      <xdr:nvCxnSpPr>
        <xdr:cNvPr id="48" name="直接箭头连接符 47"/>
        <xdr:cNvCxnSpPr/>
      </xdr:nvCxnSpPr>
      <xdr:spPr>
        <a:xfrm flipV="1">
          <a:off x="2589530" y="4106545"/>
          <a:ext cx="5081905" cy="1449705"/>
        </a:xfrm>
        <a:prstGeom prst="straightConnector1">
          <a:avLst/>
        </a:prstGeom>
        <a:ln>
          <a:solidFill>
            <a:srgbClr val="FFC000"/>
          </a:solidFill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168910</xdr:colOff>
      <xdr:row>12</xdr:row>
      <xdr:rowOff>159385</xdr:rowOff>
    </xdr:from>
    <xdr:to>
      <xdr:col>10</xdr:col>
      <xdr:colOff>127635</xdr:colOff>
      <xdr:row>30</xdr:row>
      <xdr:rowOff>34290</xdr:rowOff>
    </xdr:to>
    <xdr:cxnSp>
      <xdr:nvCxnSpPr>
        <xdr:cNvPr id="49" name="直接箭头连接符 48"/>
        <xdr:cNvCxnSpPr/>
      </xdr:nvCxnSpPr>
      <xdr:spPr>
        <a:xfrm flipV="1">
          <a:off x="2607310" y="2353945"/>
          <a:ext cx="3616325" cy="3166745"/>
        </a:xfrm>
        <a:prstGeom prst="straightConnector1">
          <a:avLst/>
        </a:prstGeom>
        <a:ln>
          <a:solidFill>
            <a:srgbClr val="FFC000"/>
          </a:solidFill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499110</xdr:colOff>
      <xdr:row>9</xdr:row>
      <xdr:rowOff>72390</xdr:rowOff>
    </xdr:from>
    <xdr:to>
      <xdr:col>14</xdr:col>
      <xdr:colOff>345440</xdr:colOff>
      <xdr:row>11</xdr:row>
      <xdr:rowOff>82550</xdr:rowOff>
    </xdr:to>
    <xdr:sp>
      <xdr:nvSpPr>
        <xdr:cNvPr id="50" name="文本框 49"/>
        <xdr:cNvSpPr txBox="1"/>
      </xdr:nvSpPr>
      <xdr:spPr>
        <a:xfrm>
          <a:off x="7814310" y="1718310"/>
          <a:ext cx="1065530" cy="37592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p>
          <a:pPr algn="l"/>
          <a:r>
            <a:rPr lang="en-US" altLang="zh-CN" sz="1400">
              <a:sym typeface="+mn-ea"/>
            </a:rPr>
            <a:t>∅10.2</a:t>
          </a:r>
          <a:r>
            <a:rPr lang="zh-CN" altLang="en-US" sz="1400">
              <a:sym typeface="+mn-ea"/>
            </a:rPr>
            <a:t>通孔</a:t>
          </a:r>
          <a:endParaRPr lang="zh-CN" altLang="en-US" sz="1100"/>
        </a:p>
      </xdr:txBody>
    </xdr:sp>
    <xdr:clientData/>
  </xdr:twoCellAnchor>
  <xdr:twoCellAnchor>
    <xdr:from>
      <xdr:col>10</xdr:col>
      <xdr:colOff>160020</xdr:colOff>
      <xdr:row>10</xdr:row>
      <xdr:rowOff>77470</xdr:rowOff>
    </xdr:from>
    <xdr:to>
      <xdr:col>12</xdr:col>
      <xdr:colOff>499110</xdr:colOff>
      <xdr:row>18</xdr:row>
      <xdr:rowOff>116205</xdr:rowOff>
    </xdr:to>
    <xdr:cxnSp>
      <xdr:nvCxnSpPr>
        <xdr:cNvPr id="51" name="直接箭头连接符 50"/>
        <xdr:cNvCxnSpPr>
          <a:stCxn id="50" idx="1"/>
        </xdr:cNvCxnSpPr>
      </xdr:nvCxnSpPr>
      <xdr:spPr>
        <a:xfrm flipH="1">
          <a:off x="6256020" y="1906270"/>
          <a:ext cx="1558290" cy="1501775"/>
        </a:xfrm>
        <a:prstGeom prst="straightConnector1">
          <a:avLst/>
        </a:prstGeom>
        <a:ln>
          <a:solidFill>
            <a:schemeClr val="accent2">
              <a:lumMod val="60000"/>
              <a:lumOff val="40000"/>
            </a:schemeClr>
          </a:solidFill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8</xdr:col>
      <xdr:colOff>149225</xdr:colOff>
      <xdr:row>7</xdr:row>
      <xdr:rowOff>170815</xdr:rowOff>
    </xdr:from>
    <xdr:to>
      <xdr:col>12</xdr:col>
      <xdr:colOff>499110</xdr:colOff>
      <xdr:row>10</xdr:row>
      <xdr:rowOff>77470</xdr:rowOff>
    </xdr:to>
    <xdr:cxnSp>
      <xdr:nvCxnSpPr>
        <xdr:cNvPr id="52" name="直接箭头连接符 51"/>
        <xdr:cNvCxnSpPr>
          <a:stCxn id="50" idx="1"/>
        </xdr:cNvCxnSpPr>
      </xdr:nvCxnSpPr>
      <xdr:spPr>
        <a:xfrm flipH="1" flipV="1">
          <a:off x="5026025" y="1450975"/>
          <a:ext cx="2788285" cy="455295"/>
        </a:xfrm>
        <a:prstGeom prst="straightConnector1">
          <a:avLst/>
        </a:prstGeom>
        <a:ln>
          <a:solidFill>
            <a:schemeClr val="accent2">
              <a:lumMod val="60000"/>
              <a:lumOff val="40000"/>
            </a:schemeClr>
          </a:solidFill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A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>
          <a:tailEnd type="arrow"/>
        </a:ln>
      </a:spPr>
      <a:bodyPr/>
      <a:lstStyle/>
      <a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17"/>
  <sheetViews>
    <sheetView tabSelected="1" view="pageBreakPreview" zoomScale="85" zoomScaleNormal="100" workbookViewId="0">
      <selection activeCell="L5" sqref="L5:O5"/>
    </sheetView>
  </sheetViews>
  <sheetFormatPr defaultColWidth="9" defaultRowHeight="14.4"/>
  <cols>
    <col min="1" max="1" width="7.5" style="3" customWidth="1"/>
    <col min="2" max="2" width="13.5185185185185" style="3" customWidth="1"/>
    <col min="3" max="3" width="30.5555555555556" style="3" customWidth="1"/>
    <col min="4" max="4" width="15" style="3" customWidth="1"/>
    <col min="5" max="5" width="9.55555555555556" style="3" customWidth="1"/>
    <col min="6" max="6" width="21.1759259259259" style="3" customWidth="1"/>
    <col min="7" max="7" width="8.11111111111111" style="3" customWidth="1"/>
    <col min="8" max="8" width="8.77777777777778" style="4" customWidth="1"/>
    <col min="9" max="9" width="13.1296296296296" style="4" customWidth="1"/>
    <col min="10" max="10" width="10.3333333333333" style="4" customWidth="1"/>
    <col min="11" max="12" width="10.7777777777778" style="4" customWidth="1"/>
    <col min="13" max="13" width="5" style="4" customWidth="1"/>
    <col min="14" max="14" width="13.462962962963" style="4" customWidth="1"/>
    <col min="15" max="15" width="27.0555555555556" customWidth="1"/>
  </cols>
  <sheetData>
    <row r="1" ht="20.45" customHeight="1" spans="1:15">
      <c r="A1" s="5" t="s">
        <v>0</v>
      </c>
      <c r="B1" s="6"/>
      <c r="C1" s="6"/>
      <c r="D1" s="6"/>
      <c r="E1" s="6"/>
      <c r="F1" s="6"/>
      <c r="G1" s="6"/>
      <c r="H1" s="6"/>
      <c r="I1" s="6"/>
      <c r="J1" s="25" t="s">
        <v>1</v>
      </c>
      <c r="K1" s="25"/>
      <c r="L1" s="25" t="s">
        <v>2</v>
      </c>
      <c r="M1" s="25"/>
      <c r="N1" s="25"/>
      <c r="O1" s="26"/>
    </row>
    <row r="2" ht="20.45" customHeight="1" spans="1:15">
      <c r="A2" s="7"/>
      <c r="B2" s="8"/>
      <c r="C2" s="8"/>
      <c r="D2" s="8"/>
      <c r="E2" s="8"/>
      <c r="F2" s="8"/>
      <c r="G2" s="8"/>
      <c r="H2" s="8"/>
      <c r="I2" s="8"/>
      <c r="J2" s="27" t="s">
        <v>3</v>
      </c>
      <c r="K2" s="27"/>
      <c r="L2" s="27" t="s">
        <v>4</v>
      </c>
      <c r="M2" s="27"/>
      <c r="N2" s="27"/>
      <c r="O2" s="28"/>
    </row>
    <row r="3" ht="20.45" customHeight="1" spans="1:15">
      <c r="A3" s="7"/>
      <c r="B3" s="8"/>
      <c r="C3" s="8"/>
      <c r="D3" s="8"/>
      <c r="E3" s="8"/>
      <c r="F3" s="8"/>
      <c r="G3" s="8"/>
      <c r="H3" s="8"/>
      <c r="I3" s="8"/>
      <c r="J3" s="27" t="s">
        <v>5</v>
      </c>
      <c r="K3" s="27"/>
      <c r="L3" s="27" t="s">
        <v>6</v>
      </c>
      <c r="M3" s="27"/>
      <c r="N3" s="27"/>
      <c r="O3" s="28"/>
    </row>
    <row r="4" ht="31.15" customHeight="1" spans="1:15">
      <c r="A4" s="9" t="s">
        <v>7</v>
      </c>
      <c r="B4" s="10"/>
      <c r="C4" s="10"/>
      <c r="D4" s="10"/>
      <c r="E4" s="10"/>
      <c r="F4" s="10"/>
      <c r="G4" s="10"/>
      <c r="H4" s="10"/>
      <c r="I4" s="10"/>
      <c r="J4" s="27" t="s">
        <v>8</v>
      </c>
      <c r="K4" s="27"/>
      <c r="L4" s="27" t="s">
        <v>9</v>
      </c>
      <c r="M4" s="27"/>
      <c r="N4" s="27"/>
      <c r="O4" s="28"/>
    </row>
    <row r="5" ht="31.15" customHeight="1" spans="1:15">
      <c r="A5" s="9" t="s">
        <v>10</v>
      </c>
      <c r="B5" s="10"/>
      <c r="C5" s="10"/>
      <c r="D5" s="10"/>
      <c r="E5" s="10"/>
      <c r="F5" s="10"/>
      <c r="G5" s="10"/>
      <c r="H5" s="10"/>
      <c r="I5" s="10"/>
      <c r="J5" s="27" t="s">
        <v>11</v>
      </c>
      <c r="K5" s="27"/>
      <c r="L5" s="27" t="s">
        <v>12</v>
      </c>
      <c r="M5" s="27"/>
      <c r="N5" s="27"/>
      <c r="O5" s="28"/>
    </row>
    <row r="6" ht="31.15" customHeight="1" spans="1:15">
      <c r="A6" s="11" t="s">
        <v>13</v>
      </c>
      <c r="B6" s="12"/>
      <c r="C6" s="12"/>
      <c r="D6" s="12"/>
      <c r="E6" s="12"/>
      <c r="F6" s="12"/>
      <c r="G6" s="12"/>
      <c r="H6" s="12"/>
      <c r="I6" s="12"/>
      <c r="J6" s="29" t="s">
        <v>14</v>
      </c>
      <c r="K6" s="29"/>
      <c r="L6" s="29" t="s">
        <v>12</v>
      </c>
      <c r="M6" s="29"/>
      <c r="N6" s="29"/>
      <c r="O6" s="30"/>
    </row>
    <row r="7" ht="63.6" customHeight="1" spans="1:15">
      <c r="A7" s="13" t="s">
        <v>15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31"/>
    </row>
    <row r="8" ht="45" customHeight="1" spans="1:15">
      <c r="A8" s="15" t="s">
        <v>16</v>
      </c>
      <c r="B8" s="8" t="s">
        <v>17</v>
      </c>
      <c r="C8" s="8" t="s">
        <v>18</v>
      </c>
      <c r="D8" s="8" t="s">
        <v>19</v>
      </c>
      <c r="E8" s="8" t="s">
        <v>20</v>
      </c>
      <c r="F8" s="8" t="s">
        <v>21</v>
      </c>
      <c r="G8" s="8" t="s">
        <v>22</v>
      </c>
      <c r="H8" s="16" t="s">
        <v>23</v>
      </c>
      <c r="I8" s="16" t="s">
        <v>24</v>
      </c>
      <c r="J8" s="16" t="s">
        <v>25</v>
      </c>
      <c r="K8" s="16" t="s">
        <v>26</v>
      </c>
      <c r="L8" s="16" t="s">
        <v>27</v>
      </c>
      <c r="M8" s="27" t="s">
        <v>28</v>
      </c>
      <c r="N8" s="32" t="s">
        <v>29</v>
      </c>
      <c r="O8" s="33" t="s">
        <v>30</v>
      </c>
    </row>
    <row r="9" ht="79" customHeight="1" spans="1:15">
      <c r="A9" s="17">
        <v>1</v>
      </c>
      <c r="B9" s="38" t="s">
        <v>31</v>
      </c>
      <c r="C9" s="19" t="s">
        <v>32</v>
      </c>
      <c r="D9" s="20" t="s">
        <v>33</v>
      </c>
      <c r="E9" s="20" t="s">
        <v>34</v>
      </c>
      <c r="F9" s="21" t="str">
        <f>_xlfn.DISPIMG("ID_BA0F8DBB779240878F3C3E57E7A926BF",1)</f>
        <v>=DISPIMG("ID_BA0F8DBB779240878F3C3E57E7A926BF",1)</v>
      </c>
      <c r="G9" s="21" t="s">
        <v>35</v>
      </c>
      <c r="H9" s="22">
        <v>1</v>
      </c>
      <c r="I9" s="22">
        <v>1</v>
      </c>
      <c r="J9" s="22" t="s">
        <v>35</v>
      </c>
      <c r="K9" s="22" t="s">
        <v>35</v>
      </c>
      <c r="L9" s="34">
        <v>1</v>
      </c>
      <c r="M9" s="16" t="s">
        <v>36</v>
      </c>
      <c r="N9" s="35"/>
      <c r="O9" s="36"/>
    </row>
    <row r="10" ht="79" customHeight="1" spans="1:15">
      <c r="A10" s="17">
        <v>2</v>
      </c>
      <c r="B10" s="38" t="s">
        <v>31</v>
      </c>
      <c r="C10" s="19" t="s">
        <v>37</v>
      </c>
      <c r="D10" s="20" t="s">
        <v>38</v>
      </c>
      <c r="E10" s="20" t="s">
        <v>34</v>
      </c>
      <c r="F10" s="21" t="str">
        <f>_xlfn.DISPIMG("ID_642BE1F0D7364F54AD55BE16433BEDA0",1)</f>
        <v>=DISPIMG("ID_642BE1F0D7364F54AD55BE16433BEDA0",1)</v>
      </c>
      <c r="G10" s="21" t="s">
        <v>35</v>
      </c>
      <c r="H10" s="22">
        <v>1</v>
      </c>
      <c r="I10" s="22">
        <v>1</v>
      </c>
      <c r="J10" s="22" t="s">
        <v>35</v>
      </c>
      <c r="K10" s="22" t="s">
        <v>35</v>
      </c>
      <c r="L10" s="34">
        <v>1</v>
      </c>
      <c r="M10" s="16" t="s">
        <v>36</v>
      </c>
      <c r="N10" s="35"/>
      <c r="O10" s="36"/>
    </row>
    <row r="11" ht="79" customHeight="1" spans="1:15">
      <c r="A11" s="17"/>
      <c r="B11" s="38" t="s">
        <v>31</v>
      </c>
      <c r="C11" s="19" t="s">
        <v>39</v>
      </c>
      <c r="D11" s="20" t="s">
        <v>38</v>
      </c>
      <c r="E11" s="20" t="s">
        <v>34</v>
      </c>
      <c r="F11" s="21" t="str">
        <f>_xlfn.DISPIMG("ID_4A468E7A760B47C2A9917F351025085F",1)</f>
        <v>=DISPIMG("ID_4A468E7A760B47C2A9917F351025085F",1)</v>
      </c>
      <c r="G11" s="21" t="s">
        <v>35</v>
      </c>
      <c r="H11" s="22">
        <v>1</v>
      </c>
      <c r="I11" s="22">
        <v>1</v>
      </c>
      <c r="J11" s="22" t="s">
        <v>35</v>
      </c>
      <c r="K11" s="22" t="s">
        <v>35</v>
      </c>
      <c r="L11" s="34">
        <v>1</v>
      </c>
      <c r="M11" s="16" t="s">
        <v>36</v>
      </c>
      <c r="N11" s="35"/>
      <c r="O11" s="36"/>
    </row>
    <row r="12" ht="79" customHeight="1" spans="1:15">
      <c r="A12" s="17"/>
      <c r="B12" s="38" t="s">
        <v>31</v>
      </c>
      <c r="C12" s="19" t="s">
        <v>40</v>
      </c>
      <c r="D12" s="20" t="s">
        <v>38</v>
      </c>
      <c r="E12" s="20" t="s">
        <v>34</v>
      </c>
      <c r="F12" s="21" t="str">
        <f>_xlfn.DISPIMG("ID_642BE1F0D7364F54AD55BE16433BEDA0",1)</f>
        <v>=DISPIMG("ID_642BE1F0D7364F54AD55BE16433BEDA0",1)</v>
      </c>
      <c r="G12" s="21" t="s">
        <v>35</v>
      </c>
      <c r="H12" s="22">
        <v>1</v>
      </c>
      <c r="I12" s="22">
        <v>1</v>
      </c>
      <c r="J12" s="22" t="s">
        <v>35</v>
      </c>
      <c r="K12" s="22" t="s">
        <v>35</v>
      </c>
      <c r="L12" s="34">
        <v>1</v>
      </c>
      <c r="M12" s="16" t="s">
        <v>36</v>
      </c>
      <c r="N12" s="35"/>
      <c r="O12" s="36"/>
    </row>
    <row r="13" ht="79" customHeight="1" spans="1:15">
      <c r="A13" s="17">
        <v>3</v>
      </c>
      <c r="B13" s="38" t="s">
        <v>31</v>
      </c>
      <c r="C13" s="19" t="s">
        <v>41</v>
      </c>
      <c r="D13" s="20" t="s">
        <v>42</v>
      </c>
      <c r="E13" s="20" t="s">
        <v>34</v>
      </c>
      <c r="F13" s="21" t="str">
        <f>_xlfn.DISPIMG("ID_3D22B6432DC4400C8BA56E22B0C82A64",1)</f>
        <v>=DISPIMG("ID_3D22B6432DC4400C8BA56E22B0C82A64",1)</v>
      </c>
      <c r="G13" s="21" t="s">
        <v>35</v>
      </c>
      <c r="H13" s="22">
        <v>1</v>
      </c>
      <c r="I13" s="22">
        <v>1</v>
      </c>
      <c r="J13" s="22" t="s">
        <v>35</v>
      </c>
      <c r="K13" s="22" t="s">
        <v>35</v>
      </c>
      <c r="L13" s="34">
        <v>1</v>
      </c>
      <c r="M13" s="16" t="s">
        <v>36</v>
      </c>
      <c r="N13" s="35"/>
      <c r="O13" s="36"/>
    </row>
    <row r="14" ht="100" customHeight="1" spans="1:15">
      <c r="A14" s="23" t="s">
        <v>43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37"/>
    </row>
    <row r="16" spans="2:2">
      <c r="B16" s="3" t="s">
        <v>31</v>
      </c>
    </row>
    <row r="17" spans="2:2">
      <c r="B17" s="3" t="s">
        <v>44</v>
      </c>
    </row>
  </sheetData>
  <mergeCells count="18">
    <mergeCell ref="J1:K1"/>
    <mergeCell ref="L1:O1"/>
    <mergeCell ref="J2:K2"/>
    <mergeCell ref="L2:O2"/>
    <mergeCell ref="J3:K3"/>
    <mergeCell ref="L3:O3"/>
    <mergeCell ref="A4:I4"/>
    <mergeCell ref="J4:K4"/>
    <mergeCell ref="L4:O4"/>
    <mergeCell ref="A5:I5"/>
    <mergeCell ref="J5:K5"/>
    <mergeCell ref="L5:O5"/>
    <mergeCell ref="A6:I6"/>
    <mergeCell ref="J6:K6"/>
    <mergeCell ref="L6:O6"/>
    <mergeCell ref="A7:O7"/>
    <mergeCell ref="A14:O14"/>
    <mergeCell ref="A1:I3"/>
  </mergeCells>
  <conditionalFormatting sqref="B9:B13">
    <cfRule type="duplicateValues" dxfId="0" priority="3"/>
  </conditionalFormatting>
  <pageMargins left="0.708661417322835" right="0.708661417322835" top="0.748031496062992" bottom="0.748031496062992" header="0.31496062992126" footer="0.31496062992126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V42"/>
  <sheetViews>
    <sheetView zoomScale="70" zoomScaleNormal="70" workbookViewId="0">
      <selection activeCell="X21" sqref="X21"/>
    </sheetView>
  </sheetViews>
  <sheetFormatPr defaultColWidth="8.88888888888889" defaultRowHeight="14.4"/>
  <sheetData>
    <row r="1" spans="1:2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2" t="s">
        <v>45</v>
      </c>
    </row>
    <row r="13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</sheetData>
  <mergeCells count="1">
    <mergeCell ref="A1:U4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外购件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墨若</cp:lastModifiedBy>
  <dcterms:created xsi:type="dcterms:W3CDTF">2006-09-16T00:00:00Z</dcterms:created>
  <dcterms:modified xsi:type="dcterms:W3CDTF">2025-09-29T01:31:28Z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FD76C2971DA442EC8C3756D257B7B56C_13</vt:lpwstr>
  </property>
  <property fmtid="{D5CDD505-2E9C-101B-9397-08002B2CF9AE}" pid="3" name="KSOProductBuildVer">
    <vt:lpwstr>2052-12.1.0.22529</vt:lpwstr>
  </property>
</Properties>
</file>