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60" firstSheet="1" activeTab="1"/>
  </bookViews>
  <sheets>
    <sheet name="焊接电泳件" sheetId="35" state="hidden" r:id="rId1"/>
    <sheet name="焊接车间-工装车汇总表" sheetId="16" r:id="rId2"/>
    <sheet name="P203副驾座框" sheetId="19" state="hidden" r:id="rId3"/>
    <sheet name="产品图示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1" hidden="1">'焊接车间-工装车汇总表'!$B$4:$AG$126</definedName>
    <definedName name="_Key1" hidden="1">#REF!</definedName>
    <definedName name="_Key2" hidden="1">#REF!</definedName>
    <definedName name="_LPS2" hidden="1">{#N/A,#N/A,FALSE,"단축1";#N/A,#N/A,FALSE,"단축2";#N/A,#N/A,FALSE,"단축3";#N/A,#N/A,FALSE,"장축";#N/A,#N/A,FALSE,"4WD"}</definedName>
    <definedName name="_MatInverse_Out" hidden="1">#REF!</definedName>
    <definedName name="_Order1" hidden="1">255</definedName>
    <definedName name="_Order2" hidden="1">255</definedName>
    <definedName name="_Parse_In" hidden="1">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XG2" hidden="1">{#N/A,#N/A,FALSE,"단축1";#N/A,#N/A,FALSE,"단축2";#N/A,#N/A,FALSE,"단축3";#N/A,#N/A,FALSE,"장축";#N/A,#N/A,FALSE,"4WD"}</definedName>
    <definedName name="Aas" hidden="1">{#N/A,#N/A,FALSE,"을지 (4)";#N/A,#N/A,FALSE,"을지 (5)";#N/A,#N/A,FALSE,"을지 (6)"}</definedName>
    <definedName name="ABC" hidden="1">{#N/A,#N/A,FALSE,"단축1";#N/A,#N/A,FALSE,"단축2";#N/A,#N/A,FALSE,"단축3";#N/A,#N/A,FALSE,"장축";#N/A,#N/A,FALSE,"4WD"}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"C:\ASU_蒸気.mdb"</definedName>
    <definedName name="ASE" hidden="1">{#N/A,#N/A,FALSE,"초도품";#N/A,#N/A,FALSE,"초도품 (2)";#N/A,#N/A,FALSE,"초도품 (3)";#N/A,#N/A,FALSE,"초도품 (4)";#N/A,#N/A,FALSE,"초도품 (5)";#N/A,#N/A,FALSE,"초도품 (6)"}</definedName>
    <definedName name="ASS" hidden="1">{#N/A,#N/A,FALSE,"을지 (4)";#N/A,#N/A,FALSE,"을지 (5)";#N/A,#N/A,FALSE,"을지 (6)"}</definedName>
    <definedName name="AWE" hidden="1">{#N/A,#N/A,FALSE,"초도품";#N/A,#N/A,FALSE,"초도품 (2)";#N/A,#N/A,FALSE,"초도품 (3)";#N/A,#N/A,FALSE,"초도품 (4)";#N/A,#N/A,FALSE,"초도품 (5)";#N/A,#N/A,FALSE,"초도품 (6)"}</definedName>
    <definedName name="AXD" hidden="1">{#N/A,#N/A,FALSE,"초도품";#N/A,#N/A,FALSE,"초도품 (2)";#N/A,#N/A,FALSE,"초도품 (3)";#N/A,#N/A,FALSE,"초도품 (4)";#N/A,#N/A,FALSE,"초도품 (5)";#N/A,#N/A,FALSE,"초도품 (6)"}</definedName>
    <definedName name="CAPA" hidden="1">{#N/A,#N/A,FALSE,"단축1";#N/A,#N/A,FALSE,"단축2";#N/A,#N/A,FALSE,"단축3";#N/A,#N/A,FALSE,"장축";#N/A,#N/A,FALSE,"4WD"}</definedName>
    <definedName name="chang" hidden="1">{#N/A,#N/A,FALSE,"을지 (4)";#N/A,#N/A,FALSE,"을지 (5)";#N/A,#N/A,FALSE,"을지 (6)"}</definedName>
    <definedName name="d" hidden="1">{"CTO MES ACTUAL",#N/A,FALSE,"BASE ANEXOS";"VAR MES ACT",#N/A,FALSE,"BASE ANEXOS"}</definedName>
    <definedName name="dDFA" hidden="1">{#N/A,#N/A,FALSE,"단축1";#N/A,#N/A,FALSE,"단축2";#N/A,#N/A,FALSE,"단축3";#N/A,#N/A,FALSE,"장축";#N/A,#N/A,FALSE,"4WD"}</definedName>
    <definedName name="DDS" hidden="1">{#N/A,#N/A,FALSE,"을지 (4)";#N/A,#N/A,FALSE,"을지 (5)";#N/A,#N/A,FALSE,"을지 (6)"}</definedName>
    <definedName name="DFA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JQ" hidden="1">{#N/A,#N/A,FALSE,"초도품";#N/A,#N/A,FALSE,"초도품 (2)";#N/A,#N/A,FALSE,"초도품 (3)";#N/A,#N/A,FALSE,"초도품 (4)";#N/A,#N/A,FALSE,"초도품 (5)";#N/A,#N/A,FALSE,"초도품 (6)"}</definedName>
    <definedName name="dkdk" hidden="1">{#N/A,#N/A,FALSE,"단축1";#N/A,#N/A,FALSE,"단축2";#N/A,#N/A,FALSE,"단축3";#N/A,#N/A,FALSE,"장축";#N/A,#N/A,FALSE,"4WD"}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SA" hidden="1">{#N/A,#N/A,FALSE,"을지 (4)";#N/A,#N/A,FALSE,"을지 (5)";#N/A,#N/A,FALSE,"을지 (6)"}</definedName>
    <definedName name="dsf9sd" hidden="1">{"CTO MES ACTUAL",#N/A,FALSE,"BASE ANEXOS";"VAR MES ACT",#N/A,FALSE,"BASE ANEXOS"}</definedName>
    <definedName name="EAWR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O계획" hidden="1">#REF!</definedName>
    <definedName name="ETRYU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WA" hidden="1">{#N/A,#N/A,FALSE,"초도품";#N/A,#N/A,FALSE,"초도품 (2)";#N/A,#N/A,FALSE,"초도품 (3)";#N/A,#N/A,FALSE,"초도품 (4)";#N/A,#N/A,FALSE,"초도품 (5)";#N/A,#N/A,FALSE,"초도품 (6)"}</definedName>
    <definedName name="EWY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F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H" hidden="1">{#N/A,#N/A,FALSE,"단축1";#N/A,#N/A,FALSE,"단축2";#N/A,#N/A,FALSE,"단축3";#N/A,#N/A,FALSE,"장축";#N/A,#N/A,FALSE,"4WD"}</definedName>
    <definedName name="fjalaslaslfasllaa" hidden="1">{#N/A,#N/A,FALSE,"을지 (4)";#N/A,#N/A,FALSE,"을지 (5)";#N/A,#N/A,FALSE,"을지 (6)"}</definedName>
    <definedName name="GFJG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HOJA" hidden="1">{"RES-2002",#N/A,FALSE,"BL2000";"A1-2002",#N/A,FALSE,"BL2000";"A2-2002",#N/A,FALSE,"BL2000"}</definedName>
    <definedName name="JGHJ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KC" hidden="1">{#N/A,#N/A,FALSE,"을지 (4)";#N/A,#N/A,FALSE,"을지 (5)";#N/A,#N/A,FALSE,"을지 (6)"}</definedName>
    <definedName name="KN" hidden="1">{#N/A,#N/A,FALSE,"을지 (4)";#N/A,#N/A,FALSE,"을지 (5)";#N/A,#N/A,FALSE,"을지 (6)"}</definedName>
    <definedName name="KTY" hidden="1">{#N/A,#N/A,FALSE,"단축1";#N/A,#N/A,FALSE,"단축2";#N/A,#N/A,FALSE,"단축3";#N/A,#N/A,FALSE,"장축";#N/A,#N/A,FALSE,"4WD"}</definedName>
    <definedName name="LKJ" hidden="1">{#N/A,#N/A,FALSE,"을지 (4)";#N/A,#N/A,FALSE,"을지 (5)";#N/A,#N/A,FALSE,"을지 (6)"}</definedName>
    <definedName name="lps" hidden="1">{#N/A,#N/A,FALSE,"단축1";#N/A,#N/A,FALSE,"단축2";#N/A,#N/A,FALSE,"단축3";#N/A,#N/A,FALSE,"장축";#N/A,#N/A,FALSE,"4WD"}</definedName>
    <definedName name="newname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newname2" hidden="1">{"Year 1 Variance Walk Across",#N/A,FALSE,"Variance Summary";"Year 2 Variance Walk Across",#N/A,FALSE,"Variance Summary";"Year 3 Variance Walk Across",#N/A,FALSE,"Variance Summary"}</definedName>
    <definedName name="QAW" hidden="1">{#N/A,#N/A,FALSE,"을지 (4)";#N/A,#N/A,FALSE,"을지 (5)";#N/A,#N/A,FALSE,"을지 (6)"}</definedName>
    <definedName name="QAWX" hidden="1">{#N/A,#N/A,FALSE,"을지 (4)";#N/A,#N/A,FALSE,"을지 (5)";#N/A,#N/A,FALSE,"을지 (6)"}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SS" hidden="1">{#N/A,#N/A,FALSE,"을지 (4)";#N/A,#N/A,FALSE,"을지 (5)";#N/A,#N/A,FALSE,"을지 (6)"}</definedName>
    <definedName name="QW" hidden="1">{#N/A,#N/A,FALSE,"을지 (4)";#N/A,#N/A,FALSE,"을지 (5)";#N/A,#N/A,FALSE,"을지 (6)"}</definedName>
    <definedName name="QWA" hidden="1">{#N/A,#N/A,FALSE,"을지 (4)";#N/A,#N/A,FALSE,"을지 (5)";#N/A,#N/A,FALSE,"을지 (6)"}</definedName>
    <definedName name="R_COVER" hidden="1">{#N/A,#N/A,FALSE,"단축1";#N/A,#N/A,FALSE,"단축2";#N/A,#N/A,FALSE,"단축3";#N/A,#N/A,FALSE,"장축";#N/A,#N/A,FALSE,"4WD"}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eport" hidden="1">{#N/A,#N/A,FALSE,"초도품";#N/A,#N/A,FALSE,"초도품 (2)";#N/A,#N/A,FALSE,"초도품 (3)";#N/A,#N/A,FALSE,"초도품 (4)";#N/A,#N/A,FALSE,"초도품 (5)";#N/A,#N/A,FALSE,"초도품 (6)"}</definedName>
    <definedName name="RKRKR" hidden="1">{#N/A,#N/A,FALSE,"초도품";#N/A,#N/A,FALSE,"초도품 (2)";#N/A,#N/A,FALSE,"초도품 (3)";#N/A,#N/A,FALSE,"초도품 (4)";#N/A,#N/A,FALSE,"초도품 (5)";#N/A,#N/A,FALSE,"초도품 (6)"}</definedName>
    <definedName name="rmuq" hidden="1">{"B10-2000",#N/A,FALSE,"BL2000"}</definedName>
    <definedName name="RR.BRAKE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RRR" hidden="1">{#N/A,#N/A,FALSE,"신규dep";#N/A,#N/A,FALSE,"신규dep-금형상각후";#N/A,#N/A,FALSE,"신규dep-연구비상각후";#N/A,#N/A,FALSE,"신규dep-기계,공구상각후"}</definedName>
    <definedName name="s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SDFGH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" hidden="1">{#N/A,#N/A,FALSE,"을지 (4)";#N/A,#N/A,FALSE,"을지 (5)";#N/A,#N/A,FALSE,"을지 (6)"}</definedName>
    <definedName name="SHEET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SD" hidden="1">{#N/A,#N/A,FALSE,"을지 (4)";#N/A,#N/A,FALSE,"을지 (5)";#N/A,#N/A,FALSE,"을지 (6)"}</definedName>
    <definedName name="TORSION" hidden="1">{#N/A,#N/A,FALSE,"단축1";#N/A,#N/A,FALSE,"단축2";#N/A,#N/A,FALSE,"단축3";#N/A,#N/A,FALSE,"장축";#N/A,#N/A,FALSE,"4WD"}</definedName>
    <definedName name="ttt" hidden="1">{#N/A,#N/A,FALSE,"을지 (4)";#N/A,#N/A,FALSE,"을지 (5)";#N/A,#N/A,FALSE,"을지 (6)"}</definedName>
    <definedName name="TYRUI" hidden="1">{#N/A,#N/A,FALSE,"단축1";#N/A,#N/A,FALSE,"단축2";#N/A,#N/A,FALSE,"단축3";#N/A,#N/A,FALSE,"장축";#N/A,#N/A,FALSE,"4WD"}</definedName>
    <definedName name="WA" hidden="1">{#N/A,#N/A,FALSE,"초도품";#N/A,#N/A,FALSE,"초도품 (2)";#N/A,#N/A,FALSE,"초도품 (3)";#N/A,#N/A,FALSE,"초도품 (4)";#N/A,#N/A,FALSE,"초도품 (5)";#N/A,#N/A,FALSE,"초도품 (6)"}</definedName>
    <definedName name="WE" hidden="1">{#N/A,#N/A,FALSE,"을지 (4)";#N/A,#N/A,FALSE,"을지 (5)";#N/A,#N/A,FALSE,"을지 (6)"}</definedName>
    <definedName name="WEQ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Q" hidden="1">{#N/A,#N/A,FALSE,"을지 (4)";#N/A,#N/A,FALSE,"을지 (5)";#N/A,#N/A,FALSE,"을지 (6)"}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hidden="1">{"RES-2000",#N/A,FALSE,"BL2000";"A1-2000",#N/A,FALSE,"BL2000";"A2-2000",#N/A,FALSE,"BL2000"}</definedName>
    <definedName name="wrn.2001." hidden="1">{"RES-2001",#N/A,FALSE,"BL2000";"A1-2001",#N/A,FALSE,"BL2000";"A2-2001",#N/A,FALSE,"BL2000"}</definedName>
    <definedName name="wrn.2002.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countDetail." hidden="1">{"NissanDetail",#N/A,FALSE,"1096NNA";"InfinitiDetail",#N/A,FALSE,"1096NNA";"PartsServDetail",#N/A,FALSE,"1096NNA";"VehicleOpsDetail",#N/A,FALSE,"1096NNA";"OtherexpDetail",#N/A,FALSE,"1096NNA"}</definedName>
    <definedName name="wrn.ACUMULADOS." hidden="1">{"CTO ACUMULADO",#N/A,FALSE,"BASE ANEXOS";"VAR ACUMULADAS",#N/A,FALSE,"BASE ANEXOS"}</definedName>
    <definedName name="wrn.Analisis._.Acumulado." hidden="1">{"Ana1",#N/A,FALSE,"AnalisisA";"Ana2",#N/A,FALSE,"AnalisisA";"Ana3",#N/A,FALSE,"AnalisisA"}</definedName>
    <definedName name="wrn.Analisis._.Mensual." hidden="1">{"AnaM1",#N/A,FALSE,"AnalisisM";"AnaM2",#N/A,FALSE,"AnalisisM";"AnaM3",#N/A,FALSE,"AnalisisM"}</definedName>
    <definedName name="wrn.AU._.검사성적서." hidden="1">{#N/A,#N/A,FALSE,"을지 (4)";#N/A,#N/A,FALSE,"을지 (5)";#N/A,#N/A,FALSE,"을지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B10." hidden="1">{"B10-2000",#N/A,FALSE,"BL2000"}</definedName>
    <definedName name="wrn.BL." hidden="1">{"BL2000",#N/A,FALSE,"BL2000"}</definedName>
    <definedName name="wrn.COMNUS." hidden="1">{"COMNUS2000",#N/A,FALSE,"BL2000"}</definedName>
    <definedName name="wrn.COMPJPN." hidden="1">{"COMJPN2000",#N/A,FALSE,"BL2000"}</definedName>
    <definedName name="wrn.Costos." hidden="1">{"Costo1",#N/A,FALSE,"Costo Estimado";"Costo2",#N/A,FALSE,"Costo Estimado";"Costos3",#N/A,FALSE,"Costo Estimado";"Costo4",#N/A,FALSE,"Costo Estimado"}</definedName>
    <definedName name="wrn.HS_USA." hidden="1">{"HS_USA",#N/A,FALSE,"Base"}</definedName>
    <definedName name="wrn.INCPRE." hidden="1">{"INCPRE2000",#N/A,FALSE,"BL2000"}</definedName>
    <definedName name="wrn.MENSUALES." hidden="1">{"CTO MES ACTUAL",#N/A,FALSE,"BASE ANEXOS";"VAR MES ACT",#N/A,FALSE,"BASE ANEXOS"}</definedName>
    <definedName name="wrn.P._.by._.P._.PerUnits._.with._.Variances._.all._.yrs." hidden="1">{"Year 1 P by P PerUnit w/Variances",#N/A,FALSE,"By Product";"Year 2 P by P PerUnit w/Variances",#N/A,FALSE,"By Product";"Year 3 P by P PerUnit w/Variances",#N/A,FALSE,"By Product"}</definedName>
    <definedName name="wrn.P._.by._.P._.PerUnits._.without._.Variances." hidden="1">{"Year 1 P by P PerUnit",#N/A,FALSE,"By Product";"Year 2 P by P - PerUnit",#N/A,FALSE,"By Product";"Year 3 P by P - PerUnit",#N/A,FALSE,"By Product"}</definedName>
    <definedName name="wrn.P._.by._.P._.Total._.Dollars._.all._.years." hidden="1">{"Year 1 P by P Total$",#N/A,FALSE,"By Product";"Year 2 P by P Total$",#N/A,FALSE,"By Product";"Year 3 P by P Total$",#N/A,FALSE,"By Product"}</definedName>
    <definedName name="wrn.PL." hidden="1">{"PL2000",#N/A,FALSE,"BL2000"}</definedName>
    <definedName name="wrn.PL._.with._.cribs." hidden="1">{"Year 1 P&amp;L w/cribs",#N/A,FALSE,"P&amp;L";"Year 2 P&amp;L w/cribs",#N/A,FALSE,"P&amp;L";"Year 3 P&amp;L w/cribs",#N/A,FALSE,"P&amp;L"}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hidden="1">{"PT2000",#N/A,FALSE,"BL2000"}</definedName>
    <definedName name="wrn.RESUMENES." hidden="1">{"RESUMEN",#N/A,FALSE,"BASE ANEXOS";"ANEXO 1",#N/A,FALSE,"BASE ANEXOS";"ANEXO 2",#N/A,FALSE,"BASE ANEXOS"}</definedName>
    <definedName name="wrn.RevMatSchedules1." hidden="1">{"RevMatSummary1",#N/A,FALSE,"RevMat Sum";"FrontierPerUnit1",#N/A,FALSE,"Frontier";"FrontierDollars1",#N/A,FALSE,"Frontier";"XterraPerUnit1",#N/A,FALSE,"Xterra";"XterraDollars1",#N/A,FALSE,"Xterra";"AltimaPerUnit1",#N/A,FALSE,"Altima";"AltimaDollars1",#N/A,FALSE,"Altima";"QVStampPerUnit1",#N/A,FALSE,"QV Stmp";"QVStampDollars1",#N/A,FALSE,"QV Stmp";"QVEnginePerUnit1",#N/A,FALSE,"QV Eng";"QVEngineDollars1",#N/A,FALSE,"QV Eng";"QVTranPerUnit1",#N/A,FALSE,"QV Tran";"QVTranDollars1",#N/A,FALSE,"QV Tran";"PartsDollars1",#N/A,FALSE,"Parts"}</definedName>
    <definedName name="wrn.RevMatSchedules2." hidden="1">{"RevMatSummary2",#N/A,FALSE,"RevMat Sum";"FrontierPerUnit2",#N/A,FALSE,"Frontier";"FrontierDollars2",#N/A,FALSE,"Frontier";"XterraPerUnit2",#N/A,FALSE,"Xterra";"XterraDollars2",#N/A,FALSE,"Xterra";"TKPerUnit2",#N/A,FALSE,"TK";"TKDollars2",#N/A,FALSE,"TK";"AltimaPerUnit2",#N/A,FALSE,"Altima";"AltimaDollars2",#N/A,FALSE,"Altima";"QVStampPerUnit2",#N/A,FALSE,"QV Stmp";"QVStampDollars2",#N/A,FALSE,"QV Stmp";"QVEnginePerUnit2",#N/A,FALSE,"QV Eng";"QVEngineDollars2",#N/A,FALSE,"QV Eng";"QVTranPerUnit2",#N/A,FALSE,"QV Eng";"QVTranDollars2",#N/A,FALSE,"QV Tran";"PartsDollars2",#N/A,FALSE,"Parts"}</definedName>
    <definedName name="wrn.RevMatSchedules3." hidden="1">{"Revmatsummary3",#N/A,FALSE,"RevMat Sum";"FrontierPerUnit3",#N/A,FALSE,"Frontier";"FrontierDollars3",#N/A,FALSE,"Frontier";"XterraPerUnit3",#N/A,FALSE,"Xterra";"XterraDollars3",#N/A,FALSE,"Xterra";"TKPerUnit3",#N/A,FALSE,"TK";"TKDollars3",#N/A,FALSE,"TK";"AltimaPerUnit3",#N/A,FALSE,"Altima";"AltimaDollars3",#N/A,FALSE,"Altima";"QVStampPerUnit3",#N/A,FALSE,"QV Stmp";"QVStampDollars3",#N/A,FALSE,"QV Stmp";"QVEnginePerUnit3",#N/A,FALSE,"QV Eng";"QVEngineDollars3",#N/A,FALSE,"QV Eng";"QVTranPerUnit3",#N/A,FALSE,"QV Tran";"QVTranDollars3",#N/A,FALSE,"QV Tran";"PartsDollars3",#N/A,FALSE,"Parts"}</definedName>
    <definedName name="wrn.SEPT._.PRINT." hidden="1">{"SEPTEMBER PRINT",#N/A,FALSE,"INV_BKDN";"SEPTEMBER PRINT",#N/A,FALSE,"INV_BKDN"}</definedName>
    <definedName name="wrn.Variance._.Walk._.Accross." hidden="1">{"Year 1 Variance Walk Across",#N/A,FALSE,"Variance Summary";"Year 2 Variance Walk Across",#N/A,FALSE,"Variance Summary";"Year 3 Variance Walk Across",#N/A,FALSE,"Variance Summary"}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XDS" hidden="1">{#N/A,#N/A,FALSE,"을지 (4)";#N/A,#N/A,FALSE,"을지 (5)";#N/A,#N/A,FALSE,"을지 (6)"}</definedName>
    <definedName name="XD개선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S" hidden="1">{#N/A,#N/A,FALSE,"을지 (4)";#N/A,#N/A,FALSE,"을지 (5)";#N/A,#N/A,FALSE,"을지 (6)"}</definedName>
    <definedName name="XXXXX" hidden="1">{#N/A,#N/A,FALSE,"단축1";#N/A,#N/A,FALSE,"단축2";#N/A,#N/A,FALSE,"단축3";#N/A,#N/A,FALSE,"장축";#N/A,#N/A,FALSE,"4WD"}</definedName>
    <definedName name="YYYYY" hidden="1">{#N/A,#N/A,FALSE,"단축1";#N/A,#N/A,FALSE,"단축2";#N/A,#N/A,FALSE,"단축3";#N/A,#N/A,FALSE,"장축";#N/A,#N/A,FALSE,"4WD"}</definedName>
    <definedName name="ZX" hidden="1">{#N/A,#N/A,FALSE,"초도품";#N/A,#N/A,FALSE,"초도품 (2)";#N/A,#N/A,FALSE,"초도품 (3)";#N/A,#N/A,FALSE,"초도품 (4)";#N/A,#N/A,FALSE,"초도품 (5)";#N/A,#N/A,FALSE,"초도품 (6)"}</definedName>
    <definedName name="あ" hidden="1">1</definedName>
    <definedName name="あｓ" hidden="1">1</definedName>
    <definedName name="ㄱ" hidden="1">{#N/A,#N/A,FALSE,"단축1";#N/A,#N/A,FALSE,"단축2";#N/A,#N/A,FALSE,"단축3";#N/A,#N/A,FALSE,"장축";#N/A,#N/A,FALSE,"4WD"}</definedName>
    <definedName name="ㄱㄱ" hidden="1">{#N/A,#N/A,FALSE,"초도품";#N/A,#N/A,FALSE,"초도품 (2)";#N/A,#N/A,FALSE,"초도품 (3)";#N/A,#N/A,FALSE,"초도품 (4)";#N/A,#N/A,FALSE,"초도품 (5)";#N/A,#N/A,FALSE,"초도품 (6)"}</definedName>
    <definedName name="ㄱㅇ" hidden="1">{#N/A,#N/A,FALSE,"단축1";#N/A,#N/A,FALSE,"단축2";#N/A,#N/A,FALSE,"단축3";#N/A,#N/A,FALSE,"장축";#N/A,#N/A,FALSE,"4WD"}</definedName>
    <definedName name="가아ㅓ라어" hidden="1">{#N/A,#N/A,FALSE,"초도품";#N/A,#N/A,FALSE,"초도품 (2)";#N/A,#N/A,FALSE,"초도품 (3)";#N/A,#N/A,FALSE,"초도품 (4)";#N/A,#N/A,FALSE,"초도품 (5)";#N/A,#N/A,FALSE,"초도품 (6)"}</definedName>
    <definedName name="각방안" hidden="1">{#N/A,#N/A,FALSE,"단축1";#N/A,#N/A,FALSE,"단축2";#N/A,#N/A,FALSE,"단축3";#N/A,#N/A,FALSE,"장축";#N/A,#N/A,FALSE,"4WD"}</definedName>
    <definedName name="개발시험종합" hidden="1">#REF!</definedName>
    <definedName name="개발일정수정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겉장" hidden="1">{#N/A,#N/A,FALSE,"단축1";#N/A,#N/A,FALSE,"단축2";#N/A,#N/A,FALSE,"단축3";#N/A,#N/A,FALSE,"장축";#N/A,#N/A,FALSE,"4WD"}</definedName>
    <definedName name="겉장1" hidden="1">{#N/A,#N/A,FALSE,"단축1";#N/A,#N/A,FALSE,"단축2";#N/A,#N/A,FALSE,"단축3";#N/A,#N/A,FALSE,"장축";#N/A,#N/A,FALSE,"4WD"}</definedName>
    <definedName name="겉지" hidden="1">{#N/A,#N/A,FALSE,"단축1";#N/A,#N/A,FALSE,"단축2";#N/A,#N/A,FALSE,"단축3";#N/A,#N/A,FALSE,"장축";#N/A,#N/A,FALSE,"4WD"}</definedName>
    <definedName name="공33" hidden="1">{#N/A,#N/A,FALSE,"단축1";#N/A,#N/A,FALSE,"단축2";#N/A,#N/A,FALSE,"단축3";#N/A,#N/A,FALSE,"장축";#N/A,#N/A,FALSE,"4WD"}</definedName>
    <definedName name="ㄴ" hidden="1">{#N/A,#N/A,FALSE,"을지 (4)";#N/A,#N/A,FALSE,"을지 (5)";#N/A,#N/A,FALSE,"을지 (6)"}</definedName>
    <definedName name="ㄴㄴ" hidden="1">{#N/A,#N/A,FALSE,"을지 (4)";#N/A,#N/A,FALSE,"을지 (5)";#N/A,#N/A,FALSE,"을지 (6)"}</definedName>
    <definedName name="ㄴㄹ" hidden="1">{#N/A,#N/A,FALSE,"단축1";#N/A,#N/A,FALSE,"단축2";#N/A,#N/A,FALSE,"단축3";#N/A,#N/A,FALSE,"장축";#N/A,#N/A,FALSE,"4WD"}</definedName>
    <definedName name="납품현황" hidden="1">{#N/A,#N/A,FALSE,"단축1";#N/A,#N/A,FALSE,"단축2";#N/A,#N/A,FALSE,"단축3";#N/A,#N/A,FALSE,"장축";#N/A,#N/A,FALSE,"4WD"}</definedName>
    <definedName name="焊" hidden="1">#REF!</definedName>
    <definedName name="ㄷㄷ" hidden="1">{#N/A,#N/A,FALSE,"을지 (4)";#N/A,#N/A,FALSE,"을지 (5)";#N/A,#N/A,FALSE,"을지 (6)"}</definedName>
    <definedName name="대부" hidden="1">{#N/A,#N/A,FALSE,"단축1";#N/A,#N/A,FALSE,"단축2";#N/A,#N/A,FALSE,"단축3";#N/A,#N/A,FALSE,"장축";#N/A,#N/A,FALSE,"4WD"}</definedName>
    <definedName name="대책서" hidden="1">{#N/A,#N/A,FALSE,"단축1";#N/A,#N/A,FALSE,"단축2";#N/A,#N/A,FALSE,"단축3";#N/A,#N/A,FALSE,"장축";#N/A,#N/A,FALSE,"4WD"}</definedName>
    <definedName name="ㄹ" hidden="1">{#N/A,#N/A,FALSE,"을지 (4)";#N/A,#N/A,FALSE,"을지 (5)";#N/A,#N/A,FALSE,"을지 (6)"}</definedName>
    <definedName name="ㄹㅇㅀ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ㅀ미리밀ㅎ밈림" hidden="1">{#N/A,#N/A,FALSE,"을지 (4)";#N/A,#N/A,FALSE,"을지 (5)";#N/A,#N/A,FALSE,"을지 (6)"}</definedName>
    <definedName name="ㅁ" hidden="1">{#N/A,#N/A,FALSE,"을지 (4)";#N/A,#N/A,FALSE,"을지 (5)";#N/A,#N/A,FALSE,"을지 (6)"}</definedName>
    <definedName name="ㅁㄹㅇ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ㅈㅂㅈㅂ" hidden="1">#REF!</definedName>
    <definedName name="投资" hidden="1">{"AnaM1",#N/A,FALSE,"AnalisisM";"AnaM2",#N/A,FALSE,"AnalisisM";"AnaM3",#N/A,FALSE,"AnalisisM"}</definedName>
    <definedName name="목차" hidden="1">{#N/A,#N/A,FALSE,"단축1";#N/A,#N/A,FALSE,"단축2";#N/A,#N/A,FALSE,"단축3";#N/A,#N/A,FALSE,"장축";#N/A,#N/A,FALSE,"4WD"}</definedName>
    <definedName name="襄樊" hidden="1">{"RES-2001",#N/A,FALSE,"BL2000";"A1-2001",#N/A,FALSE,"BL2000";"A2-2001",#N/A,FALSE,"BL2000"}</definedName>
    <definedName name="新" hidden="1">{"RES-2001",#N/A,FALSE,"BL2000";"A1-2001",#N/A,FALSE,"BL2000";"A2-2001",#N/A,FALSE,"BL2000"}</definedName>
    <definedName name="민총2" hidden="1">{#N/A,#N/A,FALSE,"을지 (4)";#N/A,#N/A,FALSE,"을지 (5)";#N/A,#N/A,FALSE,"을지 (6)"}</definedName>
    <definedName name="ㅂ" hidden="1">{#N/A,#N/A,FALSE,"을지 (4)";#N/A,#N/A,FALSE,"을지 (5)";#N/A,#N/A,FALSE,"을지 (6)"}</definedName>
    <definedName name="바로가기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보고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사무용품" hidden="1">{#N/A,#N/A,FALSE,"초도품";#N/A,#N/A,FALSE,"초도품 (2)";#N/A,#N/A,FALSE,"초도품 (3)";#N/A,#N/A,FALSE,"초도품 (4)";#N/A,#N/A,FALSE,"초도품 (5)";#N/A,#N/A,FALSE,"초도품 (6)"}</definedName>
    <definedName name="상랑니" hidden="1">{#N/A,#N/A,FALSE,"을지 (4)";#N/A,#N/A,FALSE,"을지 (5)";#N/A,#N/A,FALSE,"을지 (6)"}</definedName>
    <definedName name="셀리카" hidden="1">#REF!</definedName>
    <definedName name="소뮨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쇼바3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ㅇ" hidden="1">{#N/A,#N/A,FALSE,"초도품";#N/A,#N/A,FALSE,"초도품 (2)";#N/A,#N/A,FALSE,"초도품 (3)";#N/A,#N/A,FALSE,"초도품 (4)";#N/A,#N/A,FALSE,"초도품 (5)";#N/A,#N/A,FALSE,"초도품 (6)"}</definedName>
    <definedName name="ㅇADKFJDA" hidden="1">{#N/A,#N/A,FALSE,"을지 (4)";#N/A,#N/A,FALSE,"을지 (5)";#N/A,#N/A,FALSE,"을지 (6)"}</definedName>
    <definedName name="ㅇㄹ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양식" hidden="1">{#N/A,#N/A,FALSE,"단축1";#N/A,#N/A,FALSE,"단축2";#N/A,#N/A,FALSE,"단축3";#N/A,#N/A,FALSE,"장축";#N/A,#N/A,FALSE,"4WD"}</definedName>
    <definedName name="양식1" hidden="1">{#N/A,#N/A,FALSE,"단축1";#N/A,#N/A,FALSE,"단축2";#N/A,#N/A,FALSE,"단축3";#N/A,#N/A,FALSE,"장축";#N/A,#N/A,FALSE,"4WD"}</definedName>
    <definedName name="업체카파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운영구도2" hidden="1">{#N/A,#N/A,FALSE,"단축1";#N/A,#N/A,FALSE,"단축2";#N/A,#N/A,FALSE,"단축3";#N/A,#N/A,FALSE,"장축";#N/A,#N/A,FALSE,"4WD"}</definedName>
    <definedName name="운영구도3" hidden="1">{#N/A,#N/A,FALSE,"단축1";#N/A,#N/A,FALSE,"단축2";#N/A,#N/A,FALSE,"단축3";#N/A,#N/A,FALSE,"장축";#N/A,#N/A,FALSE,"4WD"}</definedName>
    <definedName name="원단운영안" hidden="1">{#N/A,#N/A,FALSE,"단축1";#N/A,#N/A,FALSE,"단축2";#N/A,#N/A,FALSE,"단축3";#N/A,#N/A,FALSE,"장축";#N/A,#N/A,FALSE,"4WD"}</definedName>
    <definedName name="이이" hidden="1">{#N/A,#N/A,FALSE,"을지 (4)";#N/A,#N/A,FALSE,"을지 (5)";#N/A,#N/A,FALSE,"을지 (6)"}</definedName>
    <definedName name="이이잉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ㅈ" hidden="1">{#N/A,#N/A,FALSE,"을지 (4)";#N/A,#N/A,FALSE,"을지 (5)";#N/A,#N/A,FALSE,"을지 (6)"}</definedName>
    <definedName name="전체현황" hidden="1">{#N/A,#N/A,FALSE,"단축1";#N/A,#N/A,FALSE,"단축2";#N/A,#N/A,FALSE,"단축3";#N/A,#N/A,FALSE,"장축";#N/A,#N/A,FALSE,"4WD"}</definedName>
    <definedName name="조직도" hidden="1">{#N/A,#N/A,FALSE,"을지 (4)";#N/A,#N/A,FALSE,"을지 (5)";#N/A,#N/A,FALSE,"을지 (6)"}</definedName>
    <definedName name="중앙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프코" hidden="1">{#N/A,#N/A,FALSE,"을지 (4)";#N/A,#N/A,FALSE,"을지 (5)";#N/A,#N/A,FALSE,"을지 (6)"}</definedName>
    <definedName name="통합1장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표지1" hidden="1">{#N/A,#N/A,FALSE,"단축1";#N/A,#N/A,FALSE,"단축2";#N/A,#N/A,FALSE,"단축3";#N/A,#N/A,FALSE,"장축";#N/A,#N/A,FALSE,"4WD"}</definedName>
    <definedName name="품" hidden="1">{#N/A,#N/A,FALSE,"단축1";#N/A,#N/A,FALSE,"단축2";#N/A,#N/A,FALSE,"단축3";#N/A,#N/A,FALSE,"장축";#N/A,#N/A,FALSE,"4WD"}</definedName>
    <definedName name="품질시스템인증수수료" hidden="1">{#N/A,#N/A,FALSE,"초도품";#N/A,#N/A,FALSE,"초도품 (2)";#N/A,#N/A,FALSE,"초도품 (3)";#N/A,#N/A,FALSE,"초도품 (4)";#N/A,#N/A,FALSE,"초도품 (5)";#N/A,#N/A,FALSE,"초도품 (6)"}</definedName>
    <definedName name="품확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ㅎ" hidden="1">{#N/A,#N/A,FALSE,"을지 (4)";#N/A,#N/A,FALSE,"을지 (5)";#N/A,#N/A,FALSE,"을지 (6)"}</definedName>
    <definedName name="ㅎㅎ" hidden="1">{#N/A,#N/A,FALSE,"을지 (4)";#N/A,#N/A,FALSE,"을지 (5)";#N/A,#N/A,FALSE,"을지 (6)"}</definedName>
    <definedName name="ㅎ호ㅓㅓㅗ" hidden="1">{#N/A,#N/A,FALSE,"단축1";#N/A,#N/A,FALSE,"단축2";#N/A,#N/A,FALSE,"단축3";#N/A,#N/A,FALSE,"장축";#N/A,#N/A,FALSE,"4WD"}</definedName>
    <definedName name="하하" hidden="1">{#N/A,#N/A,FALSE,"초도품";#N/A,#N/A,FALSE,"초도품 (2)";#N/A,#N/A,FALSE,"초도품 (3)";#N/A,#N/A,FALSE,"초도품 (4)";#N/A,#N/A,FALSE,"초도품 (5)";#N/A,#N/A,FALSE,"초도품 (6)"}</definedName>
    <definedName name="한총2" hidden="1">{#N/A,#N/A,FALSE,"을지 (4)";#N/A,#N/A,FALSE,"을지 (5)";#N/A,#N/A,FALSE,"을지 (6)"}</definedName>
    <definedName name="후훟" hidden="1">{#N/A,#N/A,FALSE,"초도품";#N/A,#N/A,FALSE,"초도품 (2)";#N/A,#N/A,FALSE,"초도품 (3)";#N/A,#N/A,FALSE,"초도품 (4)";#N/A,#N/A,FALSE,"초도품 (5)";#N/A,#N/A,FALSE,"초도품 (6)"}</definedName>
    <definedName name="ㅏ" hidden="1">{#N/A,#N/A,FALSE,"을지 (4)";#N/A,#N/A,FALSE,"을지 (5)";#N/A,#N/A,FALSE,"을지 (6)"}</definedName>
    <definedName name="ㅏㅣㅣㅣ" hidden="1">{#N/A,#N/A,FALSE,"단축1";#N/A,#N/A,FALSE,"단축2";#N/A,#N/A,FALSE,"단축3";#N/A,#N/A,FALSE,"장축";#N/A,#N/A,FALSE,"4WD"}</definedName>
    <definedName name="ㅐㅐ" hidden="1">{#N/A,#N/A,FALSE,"을지 (4)";#N/A,#N/A,FALSE,"을지 (5)";#N/A,#N/A,FALSE,"을지 (6)"}</definedName>
    <definedName name="ㅑㅑㅑ" hidden="1">{#N/A,#N/A,FALSE,"초도품";#N/A,#N/A,FALSE,"초도품 (2)";#N/A,#N/A,FALSE,"초도품 (3)";#N/A,#N/A,FALSE,"초도품 (4)";#N/A,#N/A,FALSE,"초도품 (5)";#N/A,#N/A,FALSE,"초도품 (6)"}</definedName>
    <definedName name="ㅓ" hidden="1">{#N/A,#N/A,FALSE,"초도품";#N/A,#N/A,FALSE,"초도품 (2)";#N/A,#N/A,FALSE,"초도품 (3)";#N/A,#N/A,FALSE,"초도품 (4)";#N/A,#N/A,FALSE,"초도품 (5)";#N/A,#N/A,FALSE,"초도품 (6)"}</definedName>
    <definedName name="ㅔㅔ" hidden="1">{#N/A,#N/A,FALSE,"초도품";#N/A,#N/A,FALSE,"초도품 (2)";#N/A,#N/A,FALSE,"초도품 (3)";#N/A,#N/A,FALSE,"초도품 (4)";#N/A,#N/A,FALSE,"초도품 (5)";#N/A,#N/A,FALSE,"초도품 (6)"}</definedName>
    <definedName name="ㅔㅔㅔㅔ" hidden="1">{#N/A,#N/A,FALSE,"을지 (4)";#N/A,#N/A,FALSE,"을지 (5)";#N/A,#N/A,FALSE,"을지 (6)"}</definedName>
    <definedName name="ㅕㅕㅕ" hidden="1">{#N/A,#N/A,FALSE,"을지 (4)";#N/A,#N/A,FALSE,"을지 (5)";#N/A,#N/A,FALSE,"을지 (6)"}</definedName>
    <definedName name="ㅗㅗ" hidden="1">{#N/A,#N/A,FALSE,"초도품";#N/A,#N/A,FALSE,"초도품 (2)";#N/A,#N/A,FALSE,"초도품 (3)";#N/A,#N/A,FALSE,"초도품 (4)";#N/A,#N/A,FALSE,"초도품 (5)";#N/A,#N/A,FALSE,"초도품 (6)"}</definedName>
    <definedName name="ㅛㅛㅛ" hidden="1">{#N/A,#N/A,FALSE,"초도품";#N/A,#N/A,FALSE,"초도품 (2)";#N/A,#N/A,FALSE,"초도품 (3)";#N/A,#N/A,FALSE,"초도품 (4)";#N/A,#N/A,FALSE,"초도품 (5)";#N/A,#N/A,FALSE,"초도품 (6)"}</definedName>
    <definedName name="ㅠㅍㅇㅌㄹ" hidden="1">{#N/A,#N/A,FALSE,"단축1";#N/A,#N/A,FALSE,"단축2";#N/A,#N/A,FALSE,"단축3";#N/A,#N/A,FALSE,"장축";#N/A,#N/A,FALSE,"4WD"}</definedName>
    <definedName name="ㅣ" hidden="1">{#N/A,#N/A,FALSE,"초도품";#N/A,#N/A,FALSE,"초도품 (2)";#N/A,#N/A,FALSE,"초도품 (3)";#N/A,#N/A,FALSE,"초도품 (4)";#N/A,#N/A,FALSE,"초도품 (5)";#N/A,#N/A,FALSE,"초도품 (6)"}</definedName>
    <definedName name="ㅣㅣ" hidden="1">{#N/A,#N/A,FALSE,"을지 (4)";#N/A,#N/A,FALSE,"을지 (5)";#N/A,#N/A,FALSE,"을지 (6)"}</definedName>
    <definedName name="_xlnm.Print_Area" localSheetId="2">P203副驾座框!$A$1:$L$20</definedName>
    <definedName name="_com2">'[1]Barwertberechnung (3)'!$AB$53</definedName>
    <definedName name="※_추후_NAVA__PROJECT는__부품_">[2]기안!$A$43</definedName>
    <definedName name="bild">[4]Import!$L$389:$L$485</definedName>
    <definedName name="change">[5]Reference!$A$31:$A$57</definedName>
    <definedName name="com">'[1]Vorbereitende Eingaben (Teil 1)'!$C$40</definedName>
    <definedName name="DATE">[8]총괄표!$C$2</definedName>
    <definedName name="DV_Cost_Tot">[9]Worksheet!$I$63</definedName>
    <definedName name="DV_Cost_Tot_Mkt">[9]Worksheet!$J$63</definedName>
    <definedName name="Eng_Supp_Dollars_Tot">[9]Worksheet!$G$8</definedName>
    <definedName name="Eng_Supp_Dollars_Tot_Mkt">[9]Worksheet!$H$8</definedName>
    <definedName name="Fixture_Cost_Tot">[9]Worksheet!$O$13</definedName>
    <definedName name="FS_F_VW_01_34381_1__JV_FS_PRAESENTATIONEN_">[15]home!$B$6:$AN$6</definedName>
    <definedName name="FS_F_VW_01_34381_1__JV_FS_REC_SAVING_">[15]home!$B$4745:$M$4745</definedName>
    <definedName name="FS_F_VW_01_34381_1_1__V_FS_BAUSTUFE_VORGABEN_STK_">[15]home!$B$1449:$D$1449</definedName>
    <definedName name="FS_F_VW_01_34381_1_12869_VW__JV_FS_BIDDERS_">[15]home!$B$3073:$L$3073</definedName>
    <definedName name="FS_F_VW_01_34381_1_13030_VW__JV_FS_BIDDERS_">[15]home!$B$3047:$L$3047</definedName>
    <definedName name="FS_F_VW_01_34381_1_1331_BX__JV_FS_BIDDERS_">[15]home!$B$3068:$L$3068</definedName>
    <definedName name="FS_F_VW_01_34381_1_1433_BX__JV_FS_BIDDERS_">[15]home!$B$3060:$L$3060</definedName>
    <definedName name="FS_F_VW_01_34381_1_1440_VW__JV_FS_BIDDERS_">[15]home!$B$3038:$L$3038</definedName>
    <definedName name="FS_F_VW_01_34381_1_1441_BX__JV_FS_BIDDERS_">[15]home!$B$3062:$L$3062</definedName>
    <definedName name="FS_F_VW_01_34381_1_1480_BX__JV_FS_BIDDERS_">[15]home!$B$3077:$L$3077</definedName>
    <definedName name="FS_F_VW_01_34381_1_1553_BX__JV_FS_BIDDERS_">[15]home!$B$3040:$L$3040</definedName>
    <definedName name="FS_F_VW_01_34381_1_158__JV_FS_REC_LIEF_">[15]home!$B$4670:$P$4670</definedName>
    <definedName name="FS_F_VW_01_34381_1_158_1__JV_FS_BAUSTUFE_ANGEBOTE_WAE_">[15]home!$B$566:$E$566</definedName>
    <definedName name="FS_F_VW_01_34381_1_158_11__JV_FS_REC_">[15]home!$B$3479:$Q$3479</definedName>
    <definedName name="FS_F_VW_01_34381_1_158_2__JV_FS_BAUSTUFE_ANGEBOTE_WAE_">[15]home!$B$567:$E$567</definedName>
    <definedName name="FS_F_VW_01_34381_1_158_28__JV_FS_REC_">[15]home!$B$3480:$Q$3480</definedName>
    <definedName name="FS_F_VW_01_34381_1_158_37__JV_FS_REC_">[15]home!$B$3481:$Q$3481</definedName>
    <definedName name="FS_F_VW_01_34381_1_158_46__JV_FS_REC_">[15]home!$B$3482:$Q$3482</definedName>
    <definedName name="FS_F_VW_01_34381_1_158_68__JV_FS_REC_">[15]home!$B$3483:$Q$3483</definedName>
    <definedName name="FS_F_VW_01_34381_1_158_VW__JV_FS_BIDDERS_">[15]home!$B$3052:$L$3052</definedName>
    <definedName name="FS_F_VW_01_34381_1_160_ST__JV_FS_BIDDERS_">[15]home!$B$3035:$L$3035</definedName>
    <definedName name="FS_F_VW_01_34381_1_161_BX__JV_FS_BIDDERS_">[15]home!$B$3075:$L$3075</definedName>
    <definedName name="FS_F_VW_01_34381_1_18245_MX__JV_FS_BIDDERS_">[15]home!$B$3058:$L$3058</definedName>
    <definedName name="FS_F_VW_01_34381_1_183_VW__JV_FS_BIDDERS_">[15]home!$B$3042:$L$3042</definedName>
    <definedName name="FS_F_VW_01_34381_1_1892_RR__JV_FS_BIDDERS_">[15]home!$B$3037:$L$3037</definedName>
    <definedName name="FS_F_VW_01_34381_1_19745_RR__JV_FS_BIDDERS_">[15]home!$B$3066:$L$3066</definedName>
    <definedName name="FS_F_VW_01_34381_1_2__V_FS_BAUSTUFE_VORGABEN_STK_">[15]home!$B$1450:$D$1450</definedName>
    <definedName name="FS_F_VW_01_34381_1_20477_MX__JV_FS_BIDDERS_">[15]home!$B$3065:$L$3065</definedName>
    <definedName name="FS_F_VW_01_34381_1_2147_IT__JV_FS_BIDDERS_">[15]home!$B$3046:$L$3046</definedName>
    <definedName name="FS_F_VW_01_34381_1_2149_IT__JV_FS_BIDDERS_">[15]home!$B$3071:$L$3071</definedName>
    <definedName name="FS_F_VW_01_34381_1_2278_AU__JV_FS_BIDDERS_">[15]home!$B$3067:$L$3067</definedName>
    <definedName name="FS_F_VW_01_34381_1_22805_VW__JV_FS_BIDDERS_">[15]home!$B$3057:$L$3057</definedName>
    <definedName name="FS_F_VW_01_34381_1_2363_AU__JV_FS_BIDDERS_">[15]home!$B$3053:$L$3053</definedName>
    <definedName name="FS_F_VW_01_34381_1_2365_AU__JV_FS_BIDDERS_">[15]home!$B$3043:$L$3043</definedName>
    <definedName name="FS_F_VW_01_34381_1_24968_US__JV_FS_BIDDERS_">[15]home!$B$3048:$L$3048</definedName>
    <definedName name="FS_F_VW_01_34381_1_24969_US__JV_FS_BIDDERS_">[15]home!$B$3069:$L$3069</definedName>
    <definedName name="FS_F_VW_01_34381_1_2609_RR__JV_FS_BIDDERS_">[15]home!$B$3059:$L$3059</definedName>
    <definedName name="FS_F_VW_01_34381_1_2631_US__JV_FS_BIDDERS_">[15]home!$B$3061:$L$3061</definedName>
    <definedName name="FS_F_VW_01_34381_1_28227_MX__JV_FS_BIDDERS_">[15]home!$B$3036:$L$3036</definedName>
    <definedName name="FS_F_VW_01_34381_1_28228_MX__JV_FS_BIDDERS_">[15]home!$B$3072:$L$3072</definedName>
    <definedName name="FS_F_VW_01_34381_1_2952_US__JV_FS_BIDDERS_">[15]home!$B$3044:$L$3044</definedName>
    <definedName name="FS_F_VW_01_34381_1_3243_VW__JV_FS_BIDDERS_">[15]home!$B$3054:$L$3054</definedName>
    <definedName name="FS_F_VW_01_34381_1_3437_VW__JV_FS_BIDDERS_">[15]home!$B$3050:$L$3050</definedName>
    <definedName name="FS_F_VW_01_34381_1_35166_ST__JV_FS_BIDDERS_">[15]home!$B$3070:$L$3070</definedName>
    <definedName name="FS_F_VW_01_34381_1_4_ST__JV_FS_BIDDERS_">[15]home!$B$3056:$L$3056</definedName>
    <definedName name="FS_F_VW_01_34381_1_42007_SK__JV_FS_BIDDERS_">[15]home!$B$3051:$L$3051</definedName>
    <definedName name="FS_F_VW_01_34381_1_5553_MX__JV_FS_BIDDERS_">[15]home!$B$3055:$L$3055</definedName>
    <definedName name="FS_F_VW_01_34381_1_626_SK__JV_FS_BIDDERS_">[15]home!$B$3063:$L$3063</definedName>
    <definedName name="FS_F_VW_01_34381_1_627_SK__JV_FS_BIDDERS_">[15]home!$B$3034:$L$3034</definedName>
    <definedName name="FS_F_VW_01_34381_1_6588_BX__JV_FS_BIDDERS_">[15]home!$B$3074:$L$3074</definedName>
    <definedName name="FS_F_VW_01_34381_1_6626_ST__JV_FS_BIDDERS_">[15]home!$B$3064:$L$3064</definedName>
    <definedName name="FS_F_VW_01_34381_1_6995_US__JV_FS_BIDDERS_">[15]home!$B$3041:$L$3041</definedName>
    <definedName name="FS_F_VW_01_34381_1_7591_US__JV_FS_BIDDERS_">[15]home!$B$3039:$L$3039</definedName>
    <definedName name="FS_F_VW_01_34381_10__JV_FS_PRAESENTATIONEN_">[15]home!$B$15:$AN$15</definedName>
    <definedName name="FS_F_VW_01_34381_10__JV_FS_REC_SAVING_">[15]home!$B$4754:$M$4754</definedName>
    <definedName name="FS_F_VW_01_34381_10_1__V_FS_BAUSTUFE_VORGABEN_STK_">[15]home!$B$1467:$D$1467</definedName>
    <definedName name="FS_F_VW_01_34381_10_158__JV_FS_REC_LIEF_">[15]home!$B$4733:$P$4733</definedName>
    <definedName name="FS_F_VW_01_34381_10_158_1__JV_FS_BAUSTUFE_ANGEBOTE_WAE_">[15]home!$B$1358:$E$1358</definedName>
    <definedName name="FS_F_VW_01_34381_10_158_2__JV_FS_BAUSTUFE_ANGEBOTE_WAE_">[15]home!$B$1359:$E$1359</definedName>
    <definedName name="FS_F_VW_01_34381_10_158_37__JV_FS_REC_">[15]home!$B$4639:$Q$4639</definedName>
    <definedName name="FS_F_VW_01_34381_10_2__V_FS_BAUSTUFE_VORGABEN_STK_">[15]home!$B$1468:$D$1468</definedName>
    <definedName name="FS_F_VW_01_34381_2__JV_FS_PRAESENTATIONEN_">[15]home!$B$7:$AN$7</definedName>
    <definedName name="FS_F_VW_01_34381_2__JV_FS_REC_SAVING_">[15]home!$B$4746:$M$4746</definedName>
    <definedName name="FS_F_VW_01_34381_2_1__V_FS_BAUSTUFE_VORGABEN_STK_">[15]home!$B$1451:$D$1451</definedName>
    <definedName name="FS_F_VW_01_34381_2_158__JV_FS_REC_LIEF_">[15]home!$B$4677:$P$4677</definedName>
    <definedName name="FS_F_VW_01_34381_2_158_1__JV_FS_BAUSTUFE_ANGEBOTE_WAE_">[15]home!$B$654:$E$654</definedName>
    <definedName name="FS_F_VW_01_34381_2_158_11__JV_FS_REC_">[15]home!$B$3604:$Q$3604</definedName>
    <definedName name="FS_F_VW_01_34381_2_158_2__JV_FS_BAUSTUFE_ANGEBOTE_WAE_">[15]home!$B$655:$E$655</definedName>
    <definedName name="FS_F_VW_01_34381_2_158_28__JV_FS_REC_">[15]home!$B$3605:$Q$3605</definedName>
    <definedName name="FS_F_VW_01_34381_2_158_37__JV_FS_REC_">[15]home!$B$3606:$Q$3606</definedName>
    <definedName name="FS_F_VW_01_34381_2_158_46__JV_FS_REC_">[15]home!$B$3607:$Q$3607</definedName>
    <definedName name="FS_F_VW_01_34381_2_158_68__JV_FS_REC_">[15]home!$B$3608:$Q$3608</definedName>
    <definedName name="FS_F_VW_01_34381_2_2__V_FS_BAUSTUFE_VORGABEN_STK_">[15]home!$B$1452:$D$1452</definedName>
    <definedName name="FS_F_VW_01_34381_3__JV_FS_PRAESENTATIONEN_">[15]home!$B$8:$AN$8</definedName>
    <definedName name="FS_F_VW_01_34381_3__JV_FS_REC_SAVING_">[15]home!$B$4747:$M$4747</definedName>
    <definedName name="FS_F_VW_01_34381_3_1__V_FS_BAUSTUFE_VORGABEN_STK_">[15]home!$B$1453:$D$1453</definedName>
    <definedName name="FS_F_VW_01_34381_3_158__JV_FS_REC_LIEF_">[15]home!$B$4684:$P$4684</definedName>
    <definedName name="FS_F_VW_01_34381_3_158_1__JV_FS_BAUSTUFE_ANGEBOTE_WAE_">[15]home!$B$742:$E$742</definedName>
    <definedName name="FS_F_VW_01_34381_3_158_11__JV_FS_REC_">[15]home!$B$3729:$Q$3729</definedName>
    <definedName name="FS_F_VW_01_34381_3_158_2__JV_FS_BAUSTUFE_ANGEBOTE_WAE_">[15]home!$B$743:$E$743</definedName>
    <definedName name="FS_F_VW_01_34381_3_158_28__JV_FS_REC_">[15]home!$B$3730:$Q$3730</definedName>
    <definedName name="FS_F_VW_01_34381_3_158_37__JV_FS_REC_">[15]home!$B$3731:$Q$3731</definedName>
    <definedName name="FS_F_VW_01_34381_3_158_46__JV_FS_REC_">[15]home!$B$3732:$Q$3732</definedName>
    <definedName name="FS_F_VW_01_34381_3_158_68__JV_FS_REC_">[15]home!$B$3733:$Q$3733</definedName>
    <definedName name="FS_F_VW_01_34381_3_2__V_FS_BAUSTUFE_VORGABEN_STK_">[15]home!$B$1454:$D$1454</definedName>
    <definedName name="FS_F_VW_01_34381_4__JV_FS_PRAESENTATIONEN_">[15]home!$B$9:$AN$9</definedName>
    <definedName name="FS_F_VW_01_34381_4__JV_FS_REC_SAVING_">[15]home!$B$4748:$M$4748</definedName>
    <definedName name="FS_F_VW_01_34381_4_1__V_FS_BAUSTUFE_VORGABEN_STK_">[15]home!$B$1455:$D$1455</definedName>
    <definedName name="FS_F_VW_01_34381_4_158__JV_FS_REC_LIEF_">[15]home!$B$4691:$P$4691</definedName>
    <definedName name="FS_F_VW_01_34381_4_158_1__JV_FS_BAUSTUFE_ANGEBOTE_WAE_">[15]home!$B$830:$E$830</definedName>
    <definedName name="FS_F_VW_01_34381_4_158_11__JV_FS_REC_">[15]home!$B$3859:$Q$3859</definedName>
    <definedName name="FS_F_VW_01_34381_4_158_2__JV_FS_BAUSTUFE_ANGEBOTE_WAE_">[15]home!$B$831:$E$831</definedName>
    <definedName name="FS_F_VW_01_34381_4_158_28__JV_FS_REC_">[15]home!$B$3860:$Q$3860</definedName>
    <definedName name="FS_F_VW_01_34381_4_158_37__JV_FS_REC_">[15]home!$B$3861:$Q$3861</definedName>
    <definedName name="FS_F_VW_01_34381_4_158_46__JV_FS_REC_">[15]home!$B$3862:$Q$3862</definedName>
    <definedName name="FS_F_VW_01_34381_4_158_68__JV_FS_REC_">[15]home!$B$3863:$Q$3863</definedName>
    <definedName name="FS_F_VW_01_34381_4_2__V_FS_BAUSTUFE_VORGABEN_STK_">[15]home!$B$1456:$D$1456</definedName>
    <definedName name="FS_F_VW_01_34381_5__JV_FS_PRAESENTATIONEN_">[15]home!$B$10:$AN$10</definedName>
    <definedName name="FS_F_VW_01_34381_5__JV_FS_REC_SAVING_">[15]home!$B$4749:$M$4749</definedName>
    <definedName name="FS_F_VW_01_34381_5_1__V_FS_BAUSTUFE_VORGABEN_STK_">[15]home!$B$1457:$D$1457</definedName>
    <definedName name="FS_F_VW_01_34381_5_158__JV_FS_REC_LIEF_">[15]home!$B$4698:$P$4698</definedName>
    <definedName name="FS_F_VW_01_34381_5_158_1__JV_FS_BAUSTUFE_ANGEBOTE_WAE_">[15]home!$B$918:$E$918</definedName>
    <definedName name="FS_F_VW_01_34381_5_158_11__JV_FS_REC_">[15]home!$B$3989:$Q$3989</definedName>
    <definedName name="FS_F_VW_01_34381_5_158_2__JV_FS_BAUSTUFE_ANGEBOTE_WAE_">[15]home!$B$919:$E$919</definedName>
    <definedName name="FS_F_VW_01_34381_5_158_28__JV_FS_REC_">[15]home!$B$3990:$Q$3990</definedName>
    <definedName name="FS_F_VW_01_34381_5_158_37__JV_FS_REC_">[15]home!$B$3991:$Q$3991</definedName>
    <definedName name="FS_F_VW_01_34381_5_158_46__JV_FS_REC_">[15]home!$B$3992:$Q$3992</definedName>
    <definedName name="FS_F_VW_01_34381_5_158_68__JV_FS_REC_">[15]home!$B$3993:$Q$3993</definedName>
    <definedName name="FS_F_VW_01_34381_5_2__V_FS_BAUSTUFE_VORGABEN_STK_">[15]home!$B$1458:$D$1458</definedName>
    <definedName name="FS_F_VW_01_34381_6__JV_FS_PRAESENTATIONEN_">[15]home!$B$11:$AN$11</definedName>
    <definedName name="FS_F_VW_01_34381_6__JV_FS_REC_SAVING_">[15]home!$B$4750:$M$4750</definedName>
    <definedName name="FS_F_VW_01_34381_6_1__V_FS_BAUSTUFE_VORGABEN_STK_">[15]home!$B$1459:$D$1459</definedName>
    <definedName name="FS_F_VW_01_34381_6_158__JV_FS_REC_LIEF_">[15]home!$B$4705:$P$4705</definedName>
    <definedName name="FS_F_VW_01_34381_6_158_1__JV_FS_BAUSTUFE_ANGEBOTE_WAE_">[15]home!$B$1006:$E$1006</definedName>
    <definedName name="FS_F_VW_01_34381_6_158_11__JV_FS_REC_">[15]home!$B$4119:$Q$4119</definedName>
    <definedName name="FS_F_VW_01_34381_6_158_2__JV_FS_BAUSTUFE_ANGEBOTE_WAE_">[15]home!$B$1007:$E$1007</definedName>
    <definedName name="FS_F_VW_01_34381_6_158_28__JV_FS_REC_">[15]home!$B$4120:$Q$4120</definedName>
    <definedName name="FS_F_VW_01_34381_6_158_37__JV_FS_REC_">[15]home!$B$4121:$Q$4121</definedName>
    <definedName name="FS_F_VW_01_34381_6_158_46__JV_FS_REC_">[15]home!$B$4122:$Q$4122</definedName>
    <definedName name="FS_F_VW_01_34381_6_158_68__JV_FS_REC_">[15]home!$B$4123:$Q$4123</definedName>
    <definedName name="FS_F_VW_01_34381_6_2__V_FS_BAUSTUFE_VORGABEN_STK_">[15]home!$B$1460:$D$1460</definedName>
    <definedName name="FS_F_VW_01_34381_7__JV_FS_PRAESENTATIONEN_">[15]home!$B$12:$AN$12</definedName>
    <definedName name="FS_F_VW_01_34381_7__JV_FS_REC_SAVING_">[15]home!$B$4751:$M$4751</definedName>
    <definedName name="FS_F_VW_01_34381_7_1__V_FS_BAUSTUFE_VORGABEN_STK_">[15]home!$B$1461:$D$1461</definedName>
    <definedName name="FS_F_VW_01_34381_7_158__JV_FS_REC_LIEF_">[15]home!$B$4712:$P$4712</definedName>
    <definedName name="FS_F_VW_01_34381_7_158_1__JV_FS_BAUSTUFE_ANGEBOTE_WAE_">[15]home!$B$1094:$E$1094</definedName>
    <definedName name="FS_F_VW_01_34381_7_158_11__JV_FS_REC_">[15]home!$B$4249:$Q$4249</definedName>
    <definedName name="FS_F_VW_01_34381_7_158_2__JV_FS_BAUSTUFE_ANGEBOTE_WAE_">[15]home!$B$1095:$E$1095</definedName>
    <definedName name="FS_F_VW_01_34381_7_158_28__JV_FS_REC_">[15]home!$B$4250:$Q$4250</definedName>
    <definedName name="FS_F_VW_01_34381_7_158_37__JV_FS_REC_">[15]home!$B$4251:$Q$4251</definedName>
    <definedName name="FS_F_VW_01_34381_7_158_46__JV_FS_REC_">[15]home!$B$4252:$Q$4252</definedName>
    <definedName name="FS_F_VW_01_34381_7_158_68__JV_FS_REC_">[15]home!$B$4253:$Q$4253</definedName>
    <definedName name="FS_F_VW_01_34381_7_2__V_FS_BAUSTUFE_VORGABEN_STK_">[15]home!$B$1462:$D$1462</definedName>
    <definedName name="FS_F_VW_01_34381_8__JV_FS_PRAESENTATIONEN_">[15]home!$B$13:$AN$13</definedName>
    <definedName name="FS_F_VW_01_34381_8__JV_FS_REC_SAVING_">[15]home!$B$4752:$M$4752</definedName>
    <definedName name="FS_F_VW_01_34381_8_1__V_FS_BAUSTUFE_VORGABEN_STK_">[15]home!$B$1463:$D$1463</definedName>
    <definedName name="FS_F_VW_01_34381_8_158__JV_FS_REC_LIEF_">[15]home!$B$4719:$P$4719</definedName>
    <definedName name="FS_F_VW_01_34381_8_158_1__JV_FS_BAUSTUFE_ANGEBOTE_WAE_">[15]home!$B$1182:$E$1182</definedName>
    <definedName name="FS_F_VW_01_34381_8_158_11__JV_FS_REC_">[15]home!$B$4379:$Q$4379</definedName>
    <definedName name="FS_F_VW_01_34381_8_158_2__JV_FS_BAUSTUFE_ANGEBOTE_WAE_">[15]home!$B$1183:$E$1183</definedName>
    <definedName name="FS_F_VW_01_34381_8_158_28__JV_FS_REC_">[15]home!$B$4380:$Q$4380</definedName>
    <definedName name="FS_F_VW_01_34381_8_158_37__JV_FS_REC_">[15]home!$B$4381:$Q$4381</definedName>
    <definedName name="FS_F_VW_01_34381_8_158_46__JV_FS_REC_">[15]home!$B$4382:$Q$4382</definedName>
    <definedName name="FS_F_VW_01_34381_8_158_68__JV_FS_REC_">[15]home!$B$4383:$Q$4383</definedName>
    <definedName name="FS_F_VW_01_34381_8_2__V_FS_BAUSTUFE_VORGABEN_STK_">[15]home!$B$1464:$D$1464</definedName>
    <definedName name="FS_F_VW_01_34381_9__JV_FS_PRAESENTATIONEN_">[15]home!$B$14:$AN$14</definedName>
    <definedName name="FS_F_VW_01_34381_9__JV_FS_REC_SAVING_">[15]home!$B$4753:$M$4753</definedName>
    <definedName name="FS_F_VW_01_34381_9_1__V_FS_BAUSTUFE_VORGABEN_STK_">[15]home!$B$1465:$D$1465</definedName>
    <definedName name="FS_F_VW_01_34381_9_158__JV_FS_REC_LIEF_">[15]home!$B$4726:$P$4726</definedName>
    <definedName name="FS_F_VW_01_34381_9_158_1__JV_FS_BAUSTUFE_ANGEBOTE_WAE_">[15]home!$B$1270:$E$1270</definedName>
    <definedName name="FS_F_VW_01_34381_9_158_11__JV_FS_REC_">[15]home!$B$4509:$Q$4509</definedName>
    <definedName name="FS_F_VW_01_34381_9_158_2__JV_FS_BAUSTUFE_ANGEBOTE_WAE_">[15]home!$B$1271:$E$1271</definedName>
    <definedName name="FS_F_VW_01_34381_9_158_28__JV_FS_REC_">[15]home!$B$4510:$Q$4510</definedName>
    <definedName name="FS_F_VW_01_34381_9_158_37__JV_FS_REC_">[15]home!$B$4511:$Q$4511</definedName>
    <definedName name="FS_F_VW_01_34381_9_158_46__JV_FS_REC_">[15]home!$B$4512:$Q$4512</definedName>
    <definedName name="FS_F_VW_01_34381_9_158_68__JV_FS_REC_">[15]home!$B$4513:$Q$4513</definedName>
    <definedName name="FS_F_VW_01_34381_9_2__V_FS_BAUSTUFE_VORGABEN_STK_">[15]home!$B$1466:$D$1466</definedName>
    <definedName name="FS_F_VW_01_35097_1__FS_NEUTEILE_">[16]Import!$B$145:$D$145</definedName>
    <definedName name="FS_F_VW_01_35097_1__JV_FS_PRAESENTATIONEN_">[16]Import!$B$6:$AN$6</definedName>
    <definedName name="FS_F_VW_01_35097_1_1__V_FS_BAUSTUFE_VORGABEN_STK_">[16]Import!$B$433:$D$433</definedName>
    <definedName name="FS_F_VW_01_35097_1_11__JV_FS_BEDARFE_">[16]Import!$B$120:$E$120</definedName>
    <definedName name="FS_F_VW_01_35097_1_11_13030__JV_FS_BEDARFE_PREISE_QUOTE_">[16]Import!$B$16:$L$16</definedName>
    <definedName name="FS_F_VW_01_35097_1_11_20328__JV_FS_BEDARFE_PREISE_QUOTE_">[16]Import!$B$17:$L$17</definedName>
    <definedName name="FS_F_VW_01_35097_1_11_29344__JV_FS_BEDARFE_PREISE_QUOTE_">[16]Import!$B$18:$L$18</definedName>
    <definedName name="FS_F_VW_01_35097_1_11_2979__JV_FS_BEDARFE_PREISE_QUOTE_">[16]Import!$B$15:$L$15</definedName>
    <definedName name="FS_F_VW_01_35097_1_11_43249__JV_FS_BEDARFE_PREISE_QUOTE_">[16]Import!$B$19:$L$19</definedName>
    <definedName name="FS_F_VW_01_35097_1_11330__JV_FS_RV_AVG_PROTODATA_">[16]Import!$B$455:$E$455</definedName>
    <definedName name="FS_F_VW_01_35097_1_11330_1__JV_FS_BAUSTUFE_ANGEBOTE_WAE_">[16]Import!$B$222:$E$222</definedName>
    <definedName name="FS_F_VW_01_35097_1_11330_11__JV_FS_REC_">[16]Import!$B$1014:$Q$1014</definedName>
    <definedName name="FS_F_VW_01_35097_1_11330_2__JV_FS_BAUSTUFE_ANGEBOTE_WAE_">[16]Import!$B$223:$E$223</definedName>
    <definedName name="FS_F_VW_01_35097_1_11330_28__JV_FS_REC_">[16]Import!$B$1015:$Q$1015</definedName>
    <definedName name="FS_F_VW_01_35097_1_11330_37__JV_FS_REC_">[16]Import!$B$1016:$Q$1016</definedName>
    <definedName name="FS_F_VW_01_35097_1_11330_46__JV_FS_REC_">[16]Import!$B$1017:$Q$1017</definedName>
    <definedName name="FS_F_VW_01_35097_1_11330_68__JV_FS_REC_">[16]Import!$B$1018:$Q$1018</definedName>
    <definedName name="FS_F_VW_01_35097_1_11330_BR__JV_FS_BIDDERS_">[16]Import!$B$875:$L$875</definedName>
    <definedName name="FS_F_VW_01_35097_1_11330_EUR__JV_FS_PR_EX_RATES_DATUM_REC_">[16]Import!$B$764:$F$764</definedName>
    <definedName name="FS_F_VW_01_35097_1_11451__JV_FS_RV_AVG_PROTODATA_">[16]Import!$B$456:$E$456</definedName>
    <definedName name="FS_F_VW_01_35097_1_11451_1__JV_FS_BAUSTUFE_ANGEBOTE_WAE_">[16]Import!$B$224:$E$224</definedName>
    <definedName name="FS_F_VW_01_35097_1_11451_2__JV_FS_BAUSTUFE_ANGEBOTE_WAE_">[16]Import!$B$225:$E$225</definedName>
    <definedName name="FS_F_VW_01_35097_1_11451_BR__JV_FS_BIDDERS_">[16]Import!$B$882:$L$882</definedName>
    <definedName name="FS_F_VW_01_35097_1_11451_EUR__JV_FS_PR_EX_RATES_DATUM_REC_">[16]Import!$B$765:$F$765</definedName>
    <definedName name="FS_F_VW_01_35097_1_13030__JV_FS_ANGEBOTSUEBERSICHT_">[16]Import!$B$154:$D$154</definedName>
    <definedName name="FS_F_VW_01_35097_1_13030__JV_FS_AVG_PRICE_">[16]Import!$B$180:$F$180</definedName>
    <definedName name="FS_F_VW_01_35097_1_13030__JV_FS_BWERTSHEET_">[16]Import!$B$614:$AH$614</definedName>
    <definedName name="FS_F_VW_01_35097_1_13030__JV_FS_COMPARISON_">[16]Import!$B$564:$S$564</definedName>
    <definedName name="FS_F_VW_01_35097_1_13030__JV_FS_REC_LIEF_">[16]Import!$B$1295:$P$1295</definedName>
    <definedName name="FS_F_VW_01_35097_1_13030__JV_FS_RV_AVG_PROTODATA_">[16]Import!$B$457:$E$457</definedName>
    <definedName name="FS_F_VW_01_35097_1_13030__JV_FS_RV_LTERM_PNACHLASS_">[16]Import!$B$589:$X$589</definedName>
    <definedName name="FS_F_VW_01_35097_1_13030_1__JV_FS_BAUSTUFE_ANGEBOTE_WAE_">[16]Import!$B$226:$E$226</definedName>
    <definedName name="FS_F_VW_01_35097_1_13030_11__JV_FS_REC_">[16]Import!$B$1019:$Q$1019</definedName>
    <definedName name="FS_F_VW_01_35097_1_13030_2__JV_FS_BAUSTUFE_ANGEBOTE_WAE_">[16]Import!$B$227:$E$227</definedName>
    <definedName name="FS_F_VW_01_35097_1_13030_28__JV_FS_REC_">[16]Import!$B$1020:$Q$1020</definedName>
    <definedName name="FS_F_VW_01_35097_1_13030_37__JV_FS_REC_">[16]Import!$B$1021:$Q$1021</definedName>
    <definedName name="FS_F_VW_01_35097_1_13030_46__JV_FS_REC_">[16]Import!$B$1022:$Q$1022</definedName>
    <definedName name="FS_F_VW_01_35097_1_13030_68__JV_FS_REC_">[16]Import!$B$1023:$Q$1023</definedName>
    <definedName name="FS_F_VW_01_35097_1_13030_EUR__JV_FS_PR_EX_RATES_DATUM_REC_">[16]Import!$B$766:$F$766</definedName>
    <definedName name="FS_F_VW_01_35097_1_13030_VW__JV_FS_BIDDERS_">[16]Import!$B$873:$L$873</definedName>
    <definedName name="FS_F_VW_01_35097_1_1328__JV_FS_RV_AVG_PROTODATA_">[16]Import!$B$448:$E$448</definedName>
    <definedName name="FS_F_VW_01_35097_1_1328_1__JV_FS_BAUSTUFE_ANGEBOTE_WAE_">[16]Import!$B$208:$E$208</definedName>
    <definedName name="FS_F_VW_01_35097_1_1328_2__JV_FS_BAUSTUFE_ANGEBOTE_WAE_">[16]Import!$B$209:$E$209</definedName>
    <definedName name="FS_F_VW_01_35097_1_1328_BX__JV_FS_BIDDERS_">[16]Import!$B$885:$L$885</definedName>
    <definedName name="FS_F_VW_01_35097_1_1328_EUR__JV_FS_PR_EX_RATES_DATUM_REC_">[16]Import!$B$757:$F$757</definedName>
    <definedName name="FS_F_VW_01_35097_1_1462__JV_FS_RV_AVG_PROTODATA_">[16]Import!$B$449:$E$449</definedName>
    <definedName name="FS_F_VW_01_35097_1_1462_1__JV_FS_BAUSTUFE_ANGEBOTE_WAE_">[16]Import!$B$210:$E$210</definedName>
    <definedName name="FS_F_VW_01_35097_1_1462_11__JV_FS_REC_">[16]Import!$B$994:$Q$994</definedName>
    <definedName name="FS_F_VW_01_35097_1_1462_2__JV_FS_BAUSTUFE_ANGEBOTE_WAE_">[16]Import!$B$211:$E$211</definedName>
    <definedName name="FS_F_VW_01_35097_1_1462_28__JV_FS_REC_">[16]Import!$B$995:$Q$995</definedName>
    <definedName name="FS_F_VW_01_35097_1_1462_37__JV_FS_REC_">[16]Import!$B$996:$Q$996</definedName>
    <definedName name="FS_F_VW_01_35097_1_1462_46__JV_FS_REC_">[16]Import!$B$997:$Q$997</definedName>
    <definedName name="FS_F_VW_01_35097_1_1462_68__JV_FS_REC_">[16]Import!$B$998:$Q$998</definedName>
    <definedName name="FS_F_VW_01_35097_1_1462_BX__JV_FS_BIDDERS_">[16]Import!$B$881:$L$881</definedName>
    <definedName name="FS_F_VW_01_35097_1_1462_EUR__JV_FS_PR_EX_RATES_DATUM_REC_">[16]Import!$B$758:$F$758</definedName>
    <definedName name="FS_F_VW_01_35097_1_15245__JV_FS_RV_AVG_PROTODATA_">[16]Import!$B$458:$E$458</definedName>
    <definedName name="FS_F_VW_01_35097_1_15245_1__JV_FS_BAUSTUFE_ANGEBOTE_WAE_">[16]Import!$B$228:$E$228</definedName>
    <definedName name="FS_F_VW_01_35097_1_15245_2__JV_FS_BAUSTUFE_ANGEBOTE_WAE_">[16]Import!$B$229:$E$229</definedName>
    <definedName name="FS_F_VW_01_35097_1_15245_EUR__JV_FS_PR_EX_RATES_DATUM_REC_">[16]Import!$B$767:$F$767</definedName>
    <definedName name="FS_F_VW_01_35097_1_15245_SK__JV_FS_BIDDERS_">[16]Import!$B$877:$L$877</definedName>
    <definedName name="FS_F_VW_01_35097_1_159__JV_FS_RV_AVG_PROTODATA_">[16]Import!$B$446:$E$446</definedName>
    <definedName name="FS_F_VW_01_35097_1_159_1__JV_FS_BAUSTUFE_ANGEBOTE_WAE_">[16]Import!$B$204:$E$204</definedName>
    <definedName name="FS_F_VW_01_35097_1_159_11__JV_FS_REC_">[16]Import!$B$989:$Q$989</definedName>
    <definedName name="FS_F_VW_01_35097_1_159_2__JV_FS_BAUSTUFE_ANGEBOTE_WAE_">[16]Import!$B$205:$E$205</definedName>
    <definedName name="FS_F_VW_01_35097_1_159_28__JV_FS_REC_">[16]Import!$B$990:$Q$990</definedName>
    <definedName name="FS_F_VW_01_35097_1_159_37__JV_FS_REC_">[16]Import!$B$991:$Q$991</definedName>
    <definedName name="FS_F_VW_01_35097_1_159_46__JV_FS_REC_">[16]Import!$B$992:$Q$992</definedName>
    <definedName name="FS_F_VW_01_35097_1_159_68__JV_FS_REC_">[16]Import!$B$993:$Q$993</definedName>
    <definedName name="FS_F_VW_01_35097_1_159_EUR__JV_FS_PR_EX_RATES_DATUM_REC_">[16]Import!$B$755:$F$755</definedName>
    <definedName name="FS_F_VW_01_35097_1_159_ST__JV_FS_BIDDERS_">[16]Import!$B$891:$L$891</definedName>
    <definedName name="FS_F_VW_01_35097_1_18244__JV_FS_RV_AVG_PROTODATA_">[16]Import!$B$459:$E$459</definedName>
    <definedName name="FS_F_VW_01_35097_1_18244_1__JV_FS_BAUSTUFE_ANGEBOTE_WAE_">[16]Import!$B$230:$E$230</definedName>
    <definedName name="FS_F_VW_01_35097_1_18244_2__JV_FS_BAUSTUFE_ANGEBOTE_WAE_">[16]Import!$B$231:$E$231</definedName>
    <definedName name="FS_F_VW_01_35097_1_18244_EUR__JV_FS_PR_EX_RATES_DATUM_REC_">[16]Import!$B$768:$F$768</definedName>
    <definedName name="FS_F_VW_01_35097_1_18244_MX__JV_FS_BIDDERS_">[16]Import!$B$884:$L$884</definedName>
    <definedName name="FS_F_VW_01_35097_1_18245__JV_FS_RV_AVG_PROTODATA_">[16]Import!$B$460:$E$460</definedName>
    <definedName name="FS_F_VW_01_35097_1_18245_1__JV_FS_BAUSTUFE_ANGEBOTE_WAE_">[16]Import!$B$232:$E$232</definedName>
    <definedName name="FS_F_VW_01_35097_1_18245_2__JV_FS_BAUSTUFE_ANGEBOTE_WAE_">[16]Import!$B$233:$E$233</definedName>
    <definedName name="FS_F_VW_01_35097_1_18245_EUR__JV_FS_PR_EX_RATES_DATUM_REC_">[16]Import!$B$769:$F$769</definedName>
    <definedName name="FS_F_VW_01_35097_1_18245_MX__JV_FS_BIDDERS_">[16]Import!$B$887:$L$887</definedName>
    <definedName name="FS_F_VW_01_35097_1_19964__JV_FS_RV_AVG_PROTODATA_">[16]Import!$B$461:$E$461</definedName>
    <definedName name="FS_F_VW_01_35097_1_19964_1__JV_FS_BAUSTUFE_ANGEBOTE_WAE_">[16]Import!$B$234:$E$234</definedName>
    <definedName name="FS_F_VW_01_35097_1_19964_11__JV_FS_REC_">[16]Import!$B$1024:$Q$1024</definedName>
    <definedName name="FS_F_VW_01_35097_1_19964_2__JV_FS_BAUSTUFE_ANGEBOTE_WAE_">[16]Import!$B$235:$E$235</definedName>
    <definedName name="FS_F_VW_01_35097_1_19964_28__JV_FS_REC_">[16]Import!$B$1025:$Q$1025</definedName>
    <definedName name="FS_F_VW_01_35097_1_19964_37__JV_FS_REC_">[16]Import!$B$1026:$Q$1026</definedName>
    <definedName name="FS_F_VW_01_35097_1_19964_46__JV_FS_REC_">[16]Import!$B$1027:$Q$1027</definedName>
    <definedName name="FS_F_VW_01_35097_1_19964_68__JV_FS_REC_">[16]Import!$B$1028:$Q$1028</definedName>
    <definedName name="FS_F_VW_01_35097_1_19964_EUR__JV_FS_PR_EX_RATES_DATUM_REC_">[16]Import!$B$770:$F$770</definedName>
    <definedName name="FS_F_VW_01_35097_1_19964_TR__JV_FS_BIDDERS_">[16]Import!$B$894:$L$894</definedName>
    <definedName name="FS_F_VW_01_35097_1_2__V_FS_BAUSTUFE_VORGABEN_STK_">[16]Import!$B$434:$D$434</definedName>
    <definedName name="FS_F_VW_01_35097_1_20328__JV_FS_ANGEBOTSUEBERSICHT_">[16]Import!$B$155:$D$155</definedName>
    <definedName name="FS_F_VW_01_35097_1_20328__JV_FS_AVG_PRICE_">[16]Import!$B$181:$F$181</definedName>
    <definedName name="FS_F_VW_01_35097_1_20328__JV_FS_BWERTSHEET_">[16]Import!$B$615:$AH$615</definedName>
    <definedName name="FS_F_VW_01_35097_1_20328__JV_FS_COMPARISON_">[16]Import!$B$565:$S$565</definedName>
    <definedName name="FS_F_VW_01_35097_1_20328__JV_FS_REC_LIEF_">[16]Import!$B$1296:$P$1296</definedName>
    <definedName name="FS_F_VW_01_35097_1_20328__JV_FS_RV_AVG_PROTODATA_">[16]Import!$B$462:$E$462</definedName>
    <definedName name="FS_F_VW_01_35097_1_20328__JV_FS_RV_LTERM_PNACHLASS_">[16]Import!$B$590:$X$590</definedName>
    <definedName name="FS_F_VW_01_35097_1_20328_1__JV_FS_BAUSTUFE_ANGEBOTE_WAE_">[16]Import!$B$236:$E$236</definedName>
    <definedName name="FS_F_VW_01_35097_1_20328_11__JV_FS_REC_">[16]Import!$B$1029:$Q$1029</definedName>
    <definedName name="FS_F_VW_01_35097_1_20328_2__JV_FS_BAUSTUFE_ANGEBOTE_WAE_">[16]Import!$B$237:$E$237</definedName>
    <definedName name="FS_F_VW_01_35097_1_20328_28__JV_FS_REC_">[16]Import!$B$1030:$Q$1030</definedName>
    <definedName name="FS_F_VW_01_35097_1_20328_37__JV_FS_REC_">[16]Import!$B$1031:$Q$1031</definedName>
    <definedName name="FS_F_VW_01_35097_1_20328_46__JV_FS_REC_">[16]Import!$B$1032:$Q$1032</definedName>
    <definedName name="FS_F_VW_01_35097_1_20328_68__JV_FS_REC_">[16]Import!$B$1033:$Q$1033</definedName>
    <definedName name="FS_F_VW_01_35097_1_20328_EUR__JV_FS_PR_EX_RATES_DATUM_REC_">[16]Import!$B$771:$F$771</definedName>
    <definedName name="FS_F_VW_01_35097_1_20328_VW__JV_FS_BIDDERS_">[16]Import!$B$878:$L$878</definedName>
    <definedName name="FS_F_VW_01_35097_1_2261__JV_FS_RV_AVG_PROTODATA_">[16]Import!$B$450:$E$450</definedName>
    <definedName name="FS_F_VW_01_35097_1_2261_1__JV_FS_BAUSTUFE_ANGEBOTE_WAE_">[16]Import!$B$212:$E$212</definedName>
    <definedName name="FS_F_VW_01_35097_1_2261_11__JV_FS_REC_">[16]Import!$B$999:$Q$999</definedName>
    <definedName name="FS_F_VW_01_35097_1_2261_2__JV_FS_BAUSTUFE_ANGEBOTE_WAE_">[16]Import!$B$213:$E$213</definedName>
    <definedName name="FS_F_VW_01_35097_1_2261_28__JV_FS_REC_">[16]Import!$B$1000:$Q$1000</definedName>
    <definedName name="FS_F_VW_01_35097_1_2261_37__JV_FS_REC_">[16]Import!$B$1001:$Q$1001</definedName>
    <definedName name="FS_F_VW_01_35097_1_2261_46__JV_FS_REC_">[16]Import!$B$1002:$Q$1002</definedName>
    <definedName name="FS_F_VW_01_35097_1_2261_68__JV_FS_REC_">[16]Import!$B$1003:$Q$1003</definedName>
    <definedName name="FS_F_VW_01_35097_1_2261_EUR__JV_FS_PR_EX_RATES_DATUM_REC_">[16]Import!$B$759:$F$759</definedName>
    <definedName name="FS_F_VW_01_35097_1_2261_VW__JV_FS_BIDDERS_">[16]Import!$B$883:$L$883</definedName>
    <definedName name="FS_F_VW_01_35097_1_23586__JV_FS_RV_AVG_PROTODATA_">[16]Import!$B$463:$E$463</definedName>
    <definedName name="FS_F_VW_01_35097_1_23586_1__JV_FS_BAUSTUFE_ANGEBOTE_WAE_">[16]Import!$B$238:$E$238</definedName>
    <definedName name="FS_F_VW_01_35097_1_23586_11__JV_FS_REC_">[16]Import!$B$1034:$Q$1034</definedName>
    <definedName name="FS_F_VW_01_35097_1_23586_2__JV_FS_BAUSTUFE_ANGEBOTE_WAE_">[16]Import!$B$239:$E$239</definedName>
    <definedName name="FS_F_VW_01_35097_1_23586_28__JV_FS_REC_">[16]Import!$B$1035:$Q$1035</definedName>
    <definedName name="FS_F_VW_01_35097_1_23586_37__JV_FS_REC_">[16]Import!$B$1036:$Q$1036</definedName>
    <definedName name="FS_F_VW_01_35097_1_23586_46__JV_FS_REC_">[16]Import!$B$1037:$Q$1037</definedName>
    <definedName name="FS_F_VW_01_35097_1_23586_68__JV_FS_REC_">[16]Import!$B$1038:$Q$1038</definedName>
    <definedName name="FS_F_VW_01_35097_1_23586_EUR__JV_FS_PR_EX_RATES_DATUM_REC_">[16]Import!$B$772:$F$772</definedName>
    <definedName name="FS_F_VW_01_35097_1_23586_HA__JV_FS_BIDDERS_">[16]Import!$B$899:$L$899</definedName>
    <definedName name="FS_F_VW_01_35097_1_24968__JV_FS_RV_AVG_PROTODATA_">[16]Import!$B$464:$E$464</definedName>
    <definedName name="FS_F_VW_01_35097_1_24968_1__JV_FS_BAUSTUFE_ANGEBOTE_WAE_">[16]Import!$B$240:$E$240</definedName>
    <definedName name="FS_F_VW_01_35097_1_24968_2__JV_FS_BAUSTUFE_ANGEBOTE_WAE_">[16]Import!$B$241:$E$241</definedName>
    <definedName name="FS_F_VW_01_35097_1_24968_EUR__JV_FS_PR_EX_RATES_DATUM_REC_">[16]Import!$B$773:$F$773</definedName>
    <definedName name="FS_F_VW_01_35097_1_24968_US__JV_FS_BIDDERS_">[16]Import!$B$874:$L$874</definedName>
    <definedName name="FS_F_VW_01_35097_1_24969__JV_FS_RV_AVG_PROTODATA_">[16]Import!$B$465:$E$465</definedName>
    <definedName name="FS_F_VW_01_35097_1_24969_1__JV_FS_BAUSTUFE_ANGEBOTE_WAE_">[16]Import!$B$242:$E$242</definedName>
    <definedName name="FS_F_VW_01_35097_1_24969_11__JV_FS_REC_">[16]Import!$B$1039:$Q$1039</definedName>
    <definedName name="FS_F_VW_01_35097_1_24969_2__JV_FS_BAUSTUFE_ANGEBOTE_WAE_">[16]Import!$B$243:$E$243</definedName>
    <definedName name="FS_F_VW_01_35097_1_24969_28__JV_FS_REC_">[16]Import!$B$1040:$Q$1040</definedName>
    <definedName name="FS_F_VW_01_35097_1_24969_37__JV_FS_REC_">[16]Import!$B$1041:$Q$1041</definedName>
    <definedName name="FS_F_VW_01_35097_1_24969_46__JV_FS_REC_">[16]Import!$B$1042:$Q$1042</definedName>
    <definedName name="FS_F_VW_01_35097_1_24969_68__JV_FS_REC_">[16]Import!$B$1043:$Q$1043</definedName>
    <definedName name="FS_F_VW_01_35097_1_24969_EUR__JV_FS_PR_EX_RATES_DATUM_REC_">[16]Import!$B$774:$F$774</definedName>
    <definedName name="FS_F_VW_01_35097_1_24969_US__JV_FS_BIDDERS_">[16]Import!$B$895:$L$895</definedName>
    <definedName name="FS_F_VW_01_35097_1_25756__JV_FS_RV_AVG_PROTODATA_">[16]Import!$B$466:$E$466</definedName>
    <definedName name="FS_F_VW_01_35097_1_25756_1__JV_FS_BAUSTUFE_ANGEBOTE_WAE_">[16]Import!$B$244:$E$244</definedName>
    <definedName name="FS_F_VW_01_35097_1_25756_2__JV_FS_BAUSTUFE_ANGEBOTE_WAE_">[16]Import!$B$245:$E$245</definedName>
    <definedName name="FS_F_VW_01_35097_1_25756_EUR__JV_FS_PR_EX_RATES_DATUM_REC_">[16]Import!$B$775:$F$775</definedName>
    <definedName name="FS_F_VW_01_35097_1_25756_MX__JV_FS_BIDDERS_">[16]Import!$B$880:$L$880</definedName>
    <definedName name="FS_F_VW_01_35097_1_2609__JV_FS_RV_AVG_PROTODATA_">[16]Import!$B$451:$E$451</definedName>
    <definedName name="FS_F_VW_01_35097_1_2609_1__JV_FS_BAUSTUFE_ANGEBOTE_WAE_">[16]Import!$B$214:$E$214</definedName>
    <definedName name="FS_F_VW_01_35097_1_2609_11__JV_FS_REC_">[16]Import!$B$1004:$Q$1004</definedName>
    <definedName name="FS_F_VW_01_35097_1_2609_2__JV_FS_BAUSTUFE_ANGEBOTE_WAE_">[16]Import!$B$215:$E$215</definedName>
    <definedName name="FS_F_VW_01_35097_1_2609_28__JV_FS_REC_">[16]Import!$B$1005:$Q$1005</definedName>
    <definedName name="FS_F_VW_01_35097_1_2609_37__JV_FS_REC_">[16]Import!$B$1006:$Q$1006</definedName>
    <definedName name="FS_F_VW_01_35097_1_2609_46__JV_FS_REC_">[16]Import!$B$1007:$Q$1007</definedName>
    <definedName name="FS_F_VW_01_35097_1_2609_68__JV_FS_REC_">[16]Import!$B$1008:$Q$1008</definedName>
    <definedName name="FS_F_VW_01_35097_1_2609_EUR__JV_FS_PR_EX_RATES_DATUM_REC_">[16]Import!$B$760:$F$760</definedName>
    <definedName name="FS_F_VW_01_35097_1_2609_RR__JV_FS_BIDDERS_">[16]Import!$B$888:$L$888</definedName>
    <definedName name="FS_F_VW_01_35097_1_27724__JV_FS_RV_AVG_PROTODATA_">[16]Import!$B$467:$E$467</definedName>
    <definedName name="FS_F_VW_01_35097_1_27724_1__JV_FS_BAUSTUFE_ANGEBOTE_WAE_">[16]Import!$B$246:$E$246</definedName>
    <definedName name="FS_F_VW_01_35097_1_27724_2__JV_FS_BAUSTUFE_ANGEBOTE_WAE_">[16]Import!$B$247:$E$247</definedName>
    <definedName name="FS_F_VW_01_35097_1_27724_EUR__JV_FS_PR_EX_RATES_DATUM_REC_">[16]Import!$B$776:$F$776</definedName>
    <definedName name="FS_F_VW_01_35097_1_27724_US__JV_FS_BIDDERS_">[16]Import!$B$892:$L$892</definedName>
    <definedName name="FS_F_VW_01_35097_1_27909__JV_FS_RV_AVG_PROTODATA_">[16]Import!$B$468:$E$468</definedName>
    <definedName name="FS_F_VW_01_35097_1_27909_1__JV_FS_BAUSTUFE_ANGEBOTE_WAE_">[16]Import!$B$248:$E$248</definedName>
    <definedName name="FS_F_VW_01_35097_1_27909_11__JV_FS_REC_">[16]Import!$B$1044:$Q$1044</definedName>
    <definedName name="FS_F_VW_01_35097_1_27909_2__JV_FS_BAUSTUFE_ANGEBOTE_WAE_">[16]Import!$B$249:$E$249</definedName>
    <definedName name="FS_F_VW_01_35097_1_27909_28__JV_FS_REC_">[16]Import!$B$1045:$Q$1045</definedName>
    <definedName name="FS_F_VW_01_35097_1_27909_37__JV_FS_REC_">[16]Import!$B$1046:$Q$1046</definedName>
    <definedName name="FS_F_VW_01_35097_1_27909_46__JV_FS_REC_">[16]Import!$B$1047:$Q$1047</definedName>
    <definedName name="FS_F_VW_01_35097_1_27909_68__JV_FS_REC_">[16]Import!$B$1048:$Q$1048</definedName>
    <definedName name="FS_F_VW_01_35097_1_27909_EUR__JV_FS_PR_EX_RATES_DATUM_REC_">[16]Import!$B$777:$F$777</definedName>
    <definedName name="FS_F_VW_01_35097_1_27909_US__JV_FS_BIDDERS_">[16]Import!$B$897:$L$897</definedName>
    <definedName name="FS_F_VW_01_35097_1_28__JV_FS_BEDARFE_">[16]Import!$B$121:$E$121</definedName>
    <definedName name="FS_F_VW_01_35097_1_28_13030__JV_FS_BEDARFE_PREISE_QUOTE_">[16]Import!$B$21:$L$21</definedName>
    <definedName name="FS_F_VW_01_35097_1_28_20328__JV_FS_BEDARFE_PREISE_QUOTE_">[16]Import!$B$22:$L$22</definedName>
    <definedName name="FS_F_VW_01_35097_1_28_29344__JV_FS_BEDARFE_PREISE_QUOTE_">[16]Import!$B$23:$L$23</definedName>
    <definedName name="FS_F_VW_01_35097_1_28_2979__JV_FS_BEDARFE_PREISE_QUOTE_">[16]Import!$B$20:$L$20</definedName>
    <definedName name="FS_F_VW_01_35097_1_28_43249__JV_FS_BEDARFE_PREISE_QUOTE_">[16]Import!$B$24:$L$24</definedName>
    <definedName name="FS_F_VW_01_35097_1_28671__JV_FS_RV_AVG_PROTODATA_">[16]Import!$B$469:$E$469</definedName>
    <definedName name="FS_F_VW_01_35097_1_28671_1__JV_FS_BAUSTUFE_ANGEBOTE_WAE_">[16]Import!$B$250:$E$250</definedName>
    <definedName name="FS_F_VW_01_35097_1_28671_11__JV_FS_REC_">[16]Import!$B$1049:$Q$1049</definedName>
    <definedName name="FS_F_VW_01_35097_1_28671_2__JV_FS_BAUSTUFE_ANGEBOTE_WAE_">[16]Import!$B$251:$E$251</definedName>
    <definedName name="FS_F_VW_01_35097_1_28671_28__JV_FS_REC_">[16]Import!$B$1050:$Q$1050</definedName>
    <definedName name="FS_F_VW_01_35097_1_28671_37__JV_FS_REC_">[16]Import!$B$1051:$Q$1051</definedName>
    <definedName name="FS_F_VW_01_35097_1_28671_46__JV_FS_REC_">[16]Import!$B$1052:$Q$1052</definedName>
    <definedName name="FS_F_VW_01_35097_1_28671_68__JV_FS_REC_">[16]Import!$B$1053:$Q$1053</definedName>
    <definedName name="FS_F_VW_01_35097_1_28671_BR__JV_FS_BIDDERS_">[16]Import!$B$896:$L$896</definedName>
    <definedName name="FS_F_VW_01_35097_1_28671_EUR__JV_FS_PR_EX_RATES_DATUM_REC_">[16]Import!$B$778:$F$778</definedName>
    <definedName name="FS_F_VW_01_35097_1_28746__JV_FS_RV_AVG_PROTODATA_">[16]Import!$B$470:$E$470</definedName>
    <definedName name="FS_F_VW_01_35097_1_28746_1__JV_FS_BAUSTUFE_ANGEBOTE_WAE_">[16]Import!$B$252:$E$252</definedName>
    <definedName name="FS_F_VW_01_35097_1_28746_2__JV_FS_BAUSTUFE_ANGEBOTE_WAE_">[16]Import!$B$253:$E$253</definedName>
    <definedName name="FS_F_VW_01_35097_1_28746_BX__JV_FS_BIDDERS_">[16]Import!$B$898:$L$898</definedName>
    <definedName name="FS_F_VW_01_35097_1_28746_EUR__JV_FS_PR_EX_RATES_DATUM_REC_">[16]Import!$B$779:$F$779</definedName>
    <definedName name="FS_F_VW_01_35097_1_29344__JV_FS_ANGEBOTSUEBERSICHT_">[16]Import!$B$156:$D$156</definedName>
    <definedName name="FS_F_VW_01_35097_1_29344__JV_FS_AVG_PRICE_">[16]Import!$B$182:$F$182</definedName>
    <definedName name="FS_F_VW_01_35097_1_29344__JV_FS_BWERTSHEET_">[16]Import!$B$616:$AH$616</definedName>
    <definedName name="FS_F_VW_01_35097_1_29344__JV_FS_COMPARISON_">[16]Import!$B$566:$S$566</definedName>
    <definedName name="FS_F_VW_01_35097_1_29344__JV_FS_REC_LIEF_">[16]Import!$B$1297:$P$1297</definedName>
    <definedName name="FS_F_VW_01_35097_1_29344__JV_FS_RV_AVG_PROTODATA_">[16]Import!$B$471:$E$471</definedName>
    <definedName name="FS_F_VW_01_35097_1_29344__JV_FS_RV_LTERM_PNACHLASS_">[16]Import!$B$591:$X$591</definedName>
    <definedName name="FS_F_VW_01_35097_1_29344_1__JV_FS_BAUSTUFE_ANGEBOTE_WAE_">[16]Import!$B$254:$E$254</definedName>
    <definedName name="FS_F_VW_01_35097_1_29344_11__JV_FS_REC_">[16]Import!$B$1054:$Q$1054</definedName>
    <definedName name="FS_F_VW_01_35097_1_29344_2__JV_FS_BAUSTUFE_ANGEBOTE_WAE_">[16]Import!$B$255:$E$255</definedName>
    <definedName name="FS_F_VW_01_35097_1_29344_28__JV_FS_REC_">[16]Import!$B$1055:$Q$1055</definedName>
    <definedName name="FS_F_VW_01_35097_1_29344_37__JV_FS_REC_">[16]Import!$B$1056:$Q$1056</definedName>
    <definedName name="FS_F_VW_01_35097_1_29344_46__JV_FS_REC_">[16]Import!$B$1057:$Q$1057</definedName>
    <definedName name="FS_F_VW_01_35097_1_29344_68__JV_FS_REC_">[16]Import!$B$1058:$Q$1058</definedName>
    <definedName name="FS_F_VW_01_35097_1_29344_EUR__JV_FS_PR_EX_RATES_DATUM_REC_">[16]Import!$B$780:$F$780</definedName>
    <definedName name="FS_F_VW_01_35097_1_29344_VW__JV_FS_BIDDERS_">[16]Import!$B$886:$L$886</definedName>
    <definedName name="FS_F_VW_01_35097_1_2979__JV_FS_ANGEBOTSUEBERSICHT_">[16]Import!$B$157:$D$157</definedName>
    <definedName name="FS_F_VW_01_35097_1_2979__JV_FS_AVG_PRICE_">[16]Import!$B$179:$F$179</definedName>
    <definedName name="FS_F_VW_01_35097_1_2979__JV_FS_BWERTSHEET_">[16]Import!$B$613:$AH$613</definedName>
    <definedName name="FS_F_VW_01_35097_1_2979__JV_FS_COMPARISON_">[16]Import!$B$563:$S$563</definedName>
    <definedName name="FS_F_VW_01_35097_1_2979__JV_FS_REC_LIEF_">[16]Import!$B$1294:$P$1294</definedName>
    <definedName name="FS_F_VW_01_35097_1_2979__JV_FS_RV_AVG_PROTODATA_">[16]Import!$B$452:$E$452</definedName>
    <definedName name="FS_F_VW_01_35097_1_2979__JV_FS_RV_LTERM_PNACHLASS_">[16]Import!$B$588:$X$588</definedName>
    <definedName name="FS_F_VW_01_35097_1_2979_1__JV_FS_BAUSTUFE_ANGEBOTE_WAE_">[16]Import!$B$216:$E$216</definedName>
    <definedName name="FS_F_VW_01_35097_1_2979_11__JV_FS_REC_">[16]Import!$B$1009:$Q$1009</definedName>
    <definedName name="FS_F_VW_01_35097_1_2979_2__JV_FS_BAUSTUFE_ANGEBOTE_WAE_">[16]Import!$B$217:$E$217</definedName>
    <definedName name="FS_F_VW_01_35097_1_2979_28__JV_FS_REC_">[16]Import!$B$1010:$Q$1010</definedName>
    <definedName name="FS_F_VW_01_35097_1_2979_37__JV_FS_REC_">[16]Import!$B$1011:$Q$1011</definedName>
    <definedName name="FS_F_VW_01_35097_1_2979_46__JV_FS_REC_">[16]Import!$B$1012:$Q$1012</definedName>
    <definedName name="FS_F_VW_01_35097_1_2979_68__JV_FS_REC_">[16]Import!$B$1013:$Q$1013</definedName>
    <definedName name="FS_F_VW_01_35097_1_2979_EUR__JV_FS_PR_EX_RATES_DATUM_REC_">[16]Import!$B$761:$F$761</definedName>
    <definedName name="FS_F_VW_01_35097_1_2979_VW__JV_FS_BIDDERS_">[16]Import!$B$889:$L$889</definedName>
    <definedName name="FS_F_VW_01_35097_1_316__JV_FS_RV_AVG_PROTODATA_">[16]Import!$B$447:$E$447</definedName>
    <definedName name="FS_F_VW_01_35097_1_316_1__JV_FS_BAUSTUFE_ANGEBOTE_WAE_">[16]Import!$B$206:$E$206</definedName>
    <definedName name="FS_F_VW_01_35097_1_316_2__JV_FS_BAUSTUFE_ANGEBOTE_WAE_">[16]Import!$B$207:$E$207</definedName>
    <definedName name="FS_F_VW_01_35097_1_316_EUR__JV_FS_PR_EX_RATES_DATUM_REC_">[16]Import!$B$756:$F$756</definedName>
    <definedName name="FS_F_VW_01_35097_1_316_SK__JV_FS_BIDDERS_">[16]Import!$B$872:$L$872</definedName>
    <definedName name="FS_F_VW_01_35097_1_3478__JV_FS_RV_AVG_PROTODATA_">[16]Import!$B$453:$E$453</definedName>
    <definedName name="FS_F_VW_01_35097_1_3478_1__JV_FS_BAUSTUFE_ANGEBOTE_WAE_">[16]Import!$B$218:$E$218</definedName>
    <definedName name="FS_F_VW_01_35097_1_3478_2__JV_FS_BAUSTUFE_ANGEBOTE_WAE_">[16]Import!$B$219:$E$219</definedName>
    <definedName name="FS_F_VW_01_35097_1_3478_EUR__JV_FS_PR_EX_RATES_DATUM_REC_">[16]Import!$B$762:$F$762</definedName>
    <definedName name="FS_F_VW_01_35097_1_3478_ST__JV_FS_BIDDERS_">[16]Import!$B$879:$L$879</definedName>
    <definedName name="FS_F_VW_01_35097_1_37__JV_FS_BEDARFE_">[16]Import!$B$122:$E$122</definedName>
    <definedName name="FS_F_VW_01_35097_1_37_13030__JV_FS_BEDARFE_PREISE_QUOTE_">[16]Import!$B$26:$L$26</definedName>
    <definedName name="FS_F_VW_01_35097_1_37_20328__JV_FS_BEDARFE_PREISE_QUOTE_">[16]Import!$B$27:$L$27</definedName>
    <definedName name="FS_F_VW_01_35097_1_37_29344__JV_FS_BEDARFE_PREISE_QUOTE_">[16]Import!$B$28:$L$28</definedName>
    <definedName name="FS_F_VW_01_35097_1_37_2979__JV_FS_BEDARFE_PREISE_QUOTE_">[16]Import!$B$25:$L$25</definedName>
    <definedName name="FS_F_VW_01_35097_1_37_43249__JV_FS_BEDARFE_PREISE_QUOTE_">[16]Import!$B$29:$L$29</definedName>
    <definedName name="FS_F_VW_01_35097_1_38597__JV_FS_RV_AVG_PROTODATA_">[16]Import!$B$472:$E$472</definedName>
    <definedName name="FS_F_VW_01_35097_1_38597_1__JV_FS_BAUSTUFE_ANGEBOTE_WAE_">[16]Import!$B$256:$E$256</definedName>
    <definedName name="FS_F_VW_01_35097_1_38597_2__JV_FS_BAUSTUFE_ANGEBOTE_WAE_">[16]Import!$B$257:$E$257</definedName>
    <definedName name="FS_F_VW_01_35097_1_38597_EUR__JV_FS_PR_EX_RATES_DATUM_REC_">[16]Import!$B$781:$F$781</definedName>
    <definedName name="FS_F_VW_01_35097_1_38597_ZA__JV_FS_BIDDERS_">[16]Import!$B$876:$L$876</definedName>
    <definedName name="FS_F_VW_01_35097_1_43249__JV_FS_ANGEBOTSUEBERSICHT_">[16]Import!$B$158:$D$158</definedName>
    <definedName name="FS_F_VW_01_35097_1_43249__JV_FS_AVG_PRICE_">[16]Import!$B$183:$F$183</definedName>
    <definedName name="FS_F_VW_01_35097_1_43249__JV_FS_BWERTSHEET_">[16]Import!$B$617:$AH$617</definedName>
    <definedName name="FS_F_VW_01_35097_1_43249__JV_FS_COMPARISON_">[16]Import!$B$567:$S$567</definedName>
    <definedName name="FS_F_VW_01_35097_1_43249__JV_FS_REC_LIEF_">[16]Import!$B$1298:$P$1298</definedName>
    <definedName name="FS_F_VW_01_35097_1_43249__JV_FS_RV_AVG_PROTODATA_">[16]Import!$B$473:$E$473</definedName>
    <definedName name="FS_F_VW_01_35097_1_43249__JV_FS_RV_LTERM_PNACHLASS_">[16]Import!$B$592:$X$592</definedName>
    <definedName name="FS_F_VW_01_35097_1_43249_1__JV_FS_BAUSTUFE_ANGEBOTE_WAE_">[16]Import!$B$258:$E$258</definedName>
    <definedName name="FS_F_VW_01_35097_1_43249_11__JV_FS_REC_">[16]Import!$B$1059:$Q$1059</definedName>
    <definedName name="FS_F_VW_01_35097_1_43249_2__JV_FS_BAUSTUFE_ANGEBOTE_WAE_">[16]Import!$B$259:$E$259</definedName>
    <definedName name="FS_F_VW_01_35097_1_43249_28__JV_FS_REC_">[16]Import!$B$1060:$Q$1060</definedName>
    <definedName name="FS_F_VW_01_35097_1_43249_37__JV_FS_REC_">[16]Import!$B$1061:$Q$1061</definedName>
    <definedName name="FS_F_VW_01_35097_1_43249_46__JV_FS_REC_">[16]Import!$B$1062:$Q$1062</definedName>
    <definedName name="FS_F_VW_01_35097_1_43249_68__JV_FS_REC_">[16]Import!$B$1063:$Q$1063</definedName>
    <definedName name="FS_F_VW_01_35097_1_43249_EUR__JV_FS_PR_EX_RATES_DATUM_REC_">[16]Import!$B$782:$F$782</definedName>
    <definedName name="FS_F_VW_01_35097_1_43249_VW__JV_FS_BIDDERS_">[16]Import!$B$893:$L$893</definedName>
    <definedName name="FS_F_VW_01_35097_1_46__JV_FS_BEDARFE_">[16]Import!$B$123:$E$123</definedName>
    <definedName name="FS_F_VW_01_35097_1_46_13030__JV_FS_BEDARFE_PREISE_QUOTE_">[16]Import!$B$31:$L$31</definedName>
    <definedName name="FS_F_VW_01_35097_1_46_20328__JV_FS_BEDARFE_PREISE_QUOTE_">[16]Import!$B$32:$L$32</definedName>
    <definedName name="FS_F_VW_01_35097_1_46_29344__JV_FS_BEDARFE_PREISE_QUOTE_">[16]Import!$B$33:$L$33</definedName>
    <definedName name="FS_F_VW_01_35097_1_46_2979__JV_FS_BEDARFE_PREISE_QUOTE_">[16]Import!$B$30:$L$30</definedName>
    <definedName name="FS_F_VW_01_35097_1_46_43249__JV_FS_BEDARFE_PREISE_QUOTE_">[16]Import!$B$34:$L$34</definedName>
    <definedName name="FS_F_VW_01_35097_1_68__JV_FS_BEDARFE_">[16]Import!$B$124:$E$124</definedName>
    <definedName name="FS_F_VW_01_35097_1_68_13030__JV_FS_BEDARFE_PREISE_QUOTE_">[16]Import!$B$36:$L$36</definedName>
    <definedName name="FS_F_VW_01_35097_1_68_20328__JV_FS_BEDARFE_PREISE_QUOTE_">[16]Import!$B$37:$L$37</definedName>
    <definedName name="FS_F_VW_01_35097_1_68_29344__JV_FS_BEDARFE_PREISE_QUOTE_">[16]Import!$B$38:$L$38</definedName>
    <definedName name="FS_F_VW_01_35097_1_68_2979__JV_FS_BEDARFE_PREISE_QUOTE_">[16]Import!$B$35:$L$35</definedName>
    <definedName name="FS_F_VW_01_35097_1_68_43249__JV_FS_BEDARFE_PREISE_QUOTE_">[16]Import!$B$39:$L$39</definedName>
    <definedName name="FS_F_VW_01_35097_1_8319__JV_FS_RV_AVG_PROTODATA_">[16]Import!$B$454:$E$454</definedName>
    <definedName name="FS_F_VW_01_35097_1_8319_1__JV_FS_BAUSTUFE_ANGEBOTE_WAE_">[16]Import!$B$220:$E$220</definedName>
    <definedName name="FS_F_VW_01_35097_1_8319_2__JV_FS_BAUSTUFE_ANGEBOTE_WAE_">[16]Import!$B$221:$E$221</definedName>
    <definedName name="FS_F_VW_01_35097_1_8319_EUR__JV_FS_PR_EX_RATES_DATUM_REC_">[16]Import!$B$763:$F$763</definedName>
    <definedName name="FS_F_VW_01_35097_1_8319_VW__JV_FS_BIDDERS_">[16]Import!$B$890:$L$890</definedName>
    <definedName name="FS_F_VW_01_35097_1_EUR_11330__JV_FS_PR_EX_RATES_DATUM_COMP_">[16]Import!$B$638:$F$638</definedName>
    <definedName name="FS_F_VW_01_35097_1_EUR_11451__JV_FS_PR_EX_RATES_DATUM_COMP_">[16]Import!$B$639:$F$639</definedName>
    <definedName name="FS_F_VW_01_35097_1_EUR_13030__JV_FS_PR_EX_RATES_DATUM_COMP_">[16]Import!$B$661:$F$661</definedName>
    <definedName name="FS_F_VW_01_35097_1_EUR_1328__JV_FS_PR_EX_RATES_DATUM_COMP_">[16]Import!$B$641:$F$641</definedName>
    <definedName name="FS_F_VW_01_35097_1_EUR_1462__JV_FS_PR_EX_RATES_DATUM_COMP_">[16]Import!$B$642:$F$642</definedName>
    <definedName name="FS_F_VW_01_35097_1_EUR_15245__JV_FS_PR_EX_RATES_DATUM_COMP_">[16]Import!$B$650:$F$650</definedName>
    <definedName name="FS_F_VW_01_35097_1_EUR_159__JV_FS_PR_EX_RATES_DATUM_COMP_">[16]Import!$B$651:$F$651</definedName>
    <definedName name="FS_F_VW_01_35097_1_EUR_18244__JV_FS_PR_EX_RATES_DATUM_COMP_">[16]Import!$B$645:$F$645</definedName>
    <definedName name="FS_F_VW_01_35097_1_EUR_18245__JV_FS_PR_EX_RATES_DATUM_COMP_">[16]Import!$B$646:$F$646</definedName>
    <definedName name="FS_F_VW_01_35097_1_EUR_19964__JV_FS_PR_EX_RATES_DATUM_COMP_">[16]Import!$B$653:$F$653</definedName>
    <definedName name="FS_F_VW_01_35097_1_EUR_20328__JV_FS_PR_EX_RATES_DATUM_COMP_">[16]Import!$B$662:$F$662</definedName>
    <definedName name="FS_F_VW_01_35097_1_EUR_2261__JV_FS_PR_EX_RATES_DATUM_COMP_">[16]Import!$B$658:$F$658</definedName>
    <definedName name="FS_F_VW_01_35097_1_EUR_23586__JV_FS_PR_EX_RATES_DATUM_COMP_">[16]Import!$B$644:$F$644</definedName>
    <definedName name="FS_F_VW_01_35097_1_EUR_24968__JV_FS_PR_EX_RATES_DATUM_COMP_">[16]Import!$B$654:$F$654</definedName>
    <definedName name="FS_F_VW_01_35097_1_EUR_24969__JV_FS_PR_EX_RATES_DATUM_COMP_">[16]Import!$B$655:$F$655</definedName>
    <definedName name="FS_F_VW_01_35097_1_EUR_25756__JV_FS_PR_EX_RATES_DATUM_COMP_">[16]Import!$B$647:$F$647</definedName>
    <definedName name="FS_F_VW_01_35097_1_EUR_2609__JV_FS_PR_EX_RATES_DATUM_COMP_">[16]Import!$B$648:$F$648</definedName>
    <definedName name="FS_F_VW_01_35097_1_EUR_27724__JV_FS_PR_EX_RATES_DATUM_COMP_">[16]Import!$B$656:$F$656</definedName>
    <definedName name="FS_F_VW_01_35097_1_EUR_27909__JV_FS_PR_EX_RATES_DATUM_COMP_">[16]Import!$B$657:$F$657</definedName>
    <definedName name="FS_F_VW_01_35097_1_EUR_28671__JV_FS_PR_EX_RATES_DATUM_COMP_">[16]Import!$B$640:$F$640</definedName>
    <definedName name="FS_F_VW_01_35097_1_EUR_28746__JV_FS_PR_EX_RATES_DATUM_COMP_">[16]Import!$B$643:$F$643</definedName>
    <definedName name="FS_F_VW_01_35097_1_EUR_29344__JV_FS_PR_EX_RATES_DATUM_COMP_">[16]Import!$B$663:$F$663</definedName>
    <definedName name="FS_F_VW_01_35097_1_EUR_2979__JV_FS_PR_EX_RATES_DATUM_COMP_">[16]Import!$B$659:$F$659</definedName>
    <definedName name="FS_F_VW_01_35097_1_EUR_316__JV_FS_PR_EX_RATES_DATUM_COMP_">[16]Import!$B$649:$F$649</definedName>
    <definedName name="FS_F_VW_01_35097_1_EUR_3478__JV_FS_PR_EX_RATES_DATUM_COMP_">[16]Import!$B$652:$F$652</definedName>
    <definedName name="FS_F_VW_01_35097_1_EUR_38597__JV_FS_PR_EX_RATES_DATUM_COMP_">[16]Import!$B$665:$F$665</definedName>
    <definedName name="FS_F_VW_01_35097_1_EUR_43249__JV_FS_PR_EX_RATES_DATUM_COMP_">[16]Import!$B$664:$F$664</definedName>
    <definedName name="FS_F_VW_01_35097_1_EUR_8319__JV_FS_PR_EX_RATES_DATUM_COMP_">[16]Import!$B$660:$F$660</definedName>
    <definedName name="FS_F_VW_01_35097_2__FS_NEUTEILE_">[16]Import!$B$146:$D$146</definedName>
    <definedName name="FS_F_VW_01_35097_2__JV_FS_PRAESENTATIONEN_">[16]Import!$B$7:$AN$7</definedName>
    <definedName name="FS_F_VW_01_35097_2_1__V_FS_BAUSTUFE_VORGABEN_STK_">[16]Import!$B$435:$D$435</definedName>
    <definedName name="FS_F_VW_01_35097_2_11__JV_FS_BEDARFE_">[16]Import!$B$125:$E$125</definedName>
    <definedName name="FS_F_VW_01_35097_2_11_13030__JV_FS_BEDARFE_PREISE_QUOTE_">[16]Import!$B$41:$L$41</definedName>
    <definedName name="FS_F_VW_01_35097_2_11_20328__JV_FS_BEDARFE_PREISE_QUOTE_">[16]Import!$B$42:$L$42</definedName>
    <definedName name="FS_F_VW_01_35097_2_11_29344__JV_FS_BEDARFE_PREISE_QUOTE_">[16]Import!$B$43:$L$43</definedName>
    <definedName name="FS_F_VW_01_35097_2_11_2979__JV_FS_BEDARFE_PREISE_QUOTE_">[16]Import!$B$40:$L$40</definedName>
    <definedName name="FS_F_VW_01_35097_2_11_43249__JV_FS_BEDARFE_PREISE_QUOTE_">[16]Import!$B$44:$L$44</definedName>
    <definedName name="FS_F_VW_01_35097_2_11330__JV_FS_RV_AVG_PROTODATA_">[16]Import!$B$483:$E$483</definedName>
    <definedName name="FS_F_VW_01_35097_2_11330_1__JV_FS_BAUSTUFE_ANGEBOTE_WAE_">[16]Import!$B$278:$E$278</definedName>
    <definedName name="FS_F_VW_01_35097_2_11330_11__JV_FS_REC_">[16]Import!$B$1089:$Q$1089</definedName>
    <definedName name="FS_F_VW_01_35097_2_11330_2__JV_FS_BAUSTUFE_ANGEBOTE_WAE_">[16]Import!$B$279:$E$279</definedName>
    <definedName name="FS_F_VW_01_35097_2_11330_28__JV_FS_REC_">[16]Import!$B$1090:$Q$1090</definedName>
    <definedName name="FS_F_VW_01_35097_2_11330_37__JV_FS_REC_">[16]Import!$B$1091:$Q$1091</definedName>
    <definedName name="FS_F_VW_01_35097_2_11330_46__JV_FS_REC_">[16]Import!$B$1092:$Q$1092</definedName>
    <definedName name="FS_F_VW_01_35097_2_11330_68__JV_FS_REC_">[16]Import!$B$1093:$Q$1093</definedName>
    <definedName name="FS_F_VW_01_35097_2_11330_BR__JV_FS_BIDDERS_">[16]Import!$B$903:$L$903</definedName>
    <definedName name="FS_F_VW_01_35097_2_11330_EUR__JV_FS_PR_EX_RATES_DATUM_REC_">[16]Import!$B$792:$F$792</definedName>
    <definedName name="FS_F_VW_01_35097_2_11451__JV_FS_RV_AVG_PROTODATA_">[16]Import!$B$484:$E$484</definedName>
    <definedName name="FS_F_VW_01_35097_2_11451_1__JV_FS_BAUSTUFE_ANGEBOTE_WAE_">[16]Import!$B$280:$E$280</definedName>
    <definedName name="FS_F_VW_01_35097_2_11451_2__JV_FS_BAUSTUFE_ANGEBOTE_WAE_">[16]Import!$B$281:$E$281</definedName>
    <definedName name="FS_F_VW_01_35097_2_11451_BR__JV_FS_BIDDERS_">[16]Import!$B$910:$L$910</definedName>
    <definedName name="FS_F_VW_01_35097_2_11451_EUR__JV_FS_PR_EX_RATES_DATUM_REC_">[16]Import!$B$793:$F$793</definedName>
    <definedName name="FS_F_VW_01_35097_2_13030__JV_FS_ANGEBOTSUEBERSICHT_">[16]Import!$B$159:$D$159</definedName>
    <definedName name="FS_F_VW_01_35097_2_13030__JV_FS_AVG_PRICE_">[16]Import!$B$185:$F$185</definedName>
    <definedName name="FS_F_VW_01_35097_2_13030__JV_FS_BWERTSHEET_">[16]Import!$B$619:$AH$619</definedName>
    <definedName name="FS_F_VW_01_35097_2_13030__JV_FS_COMPARISON_">[16]Import!$B$569:$S$569</definedName>
    <definedName name="FS_F_VW_01_35097_2_13030__JV_FS_REC_LIEF_">[16]Import!$B$1300:$P$1300</definedName>
    <definedName name="FS_F_VW_01_35097_2_13030__JV_FS_RV_AVG_PROTODATA_">[16]Import!$B$485:$E$485</definedName>
    <definedName name="FS_F_VW_01_35097_2_13030__JV_FS_RV_LTERM_PNACHLASS_">[16]Import!$B$594:$X$594</definedName>
    <definedName name="FS_F_VW_01_35097_2_13030_1__JV_FS_BAUSTUFE_ANGEBOTE_WAE_">[16]Import!$B$282:$E$282</definedName>
    <definedName name="FS_F_VW_01_35097_2_13030_11__JV_FS_REC_">[16]Import!$B$1094:$Q$1094</definedName>
    <definedName name="FS_F_VW_01_35097_2_13030_2__JV_FS_BAUSTUFE_ANGEBOTE_WAE_">[16]Import!$B$283:$E$283</definedName>
    <definedName name="FS_F_VW_01_35097_2_13030_28__JV_FS_REC_">[16]Import!$B$1095:$Q$1095</definedName>
    <definedName name="FS_F_VW_01_35097_2_13030_37__JV_FS_REC_">[16]Import!$B$1096:$Q$1096</definedName>
    <definedName name="FS_F_VW_01_35097_2_13030_46__JV_FS_REC_">[16]Import!$B$1097:$Q$1097</definedName>
    <definedName name="FS_F_VW_01_35097_2_13030_68__JV_FS_REC_">[16]Import!$B$1098:$Q$1098</definedName>
    <definedName name="FS_F_VW_01_35097_2_13030_EUR__JV_FS_PR_EX_RATES_DATUM_REC_">[16]Import!$B$794:$F$794</definedName>
    <definedName name="FS_F_VW_01_35097_2_13030_VW__JV_FS_BIDDERS_">[16]Import!$B$901:$L$901</definedName>
    <definedName name="FS_F_VW_01_35097_2_1328__JV_FS_RV_AVG_PROTODATA_">[16]Import!$B$476:$E$476</definedName>
    <definedName name="FS_F_VW_01_35097_2_1328_1__JV_FS_BAUSTUFE_ANGEBOTE_WAE_">[16]Import!$B$264:$E$264</definedName>
    <definedName name="FS_F_VW_01_35097_2_1328_2__JV_FS_BAUSTUFE_ANGEBOTE_WAE_">[16]Import!$B$265:$E$265</definedName>
    <definedName name="FS_F_VW_01_35097_2_1328_BX__JV_FS_BIDDERS_">[16]Import!$B$913:$L$913</definedName>
    <definedName name="FS_F_VW_01_35097_2_1328_EUR__JV_FS_PR_EX_RATES_DATUM_REC_">[16]Import!$B$785:$F$785</definedName>
    <definedName name="FS_F_VW_01_35097_2_1462__JV_FS_RV_AVG_PROTODATA_">[16]Import!$B$477:$E$477</definedName>
    <definedName name="FS_F_VW_01_35097_2_1462_1__JV_FS_BAUSTUFE_ANGEBOTE_WAE_">[16]Import!$B$266:$E$266</definedName>
    <definedName name="FS_F_VW_01_35097_2_1462_11__JV_FS_REC_">[16]Import!$B$1069:$Q$1069</definedName>
    <definedName name="FS_F_VW_01_35097_2_1462_2__JV_FS_BAUSTUFE_ANGEBOTE_WAE_">[16]Import!$B$267:$E$267</definedName>
    <definedName name="FS_F_VW_01_35097_2_1462_28__JV_FS_REC_">[16]Import!$B$1070:$Q$1070</definedName>
    <definedName name="FS_F_VW_01_35097_2_1462_37__JV_FS_REC_">[16]Import!$B$1071:$Q$1071</definedName>
    <definedName name="FS_F_VW_01_35097_2_1462_46__JV_FS_REC_">[16]Import!$B$1072:$Q$1072</definedName>
    <definedName name="FS_F_VW_01_35097_2_1462_68__JV_FS_REC_">[16]Import!$B$1073:$Q$1073</definedName>
    <definedName name="FS_F_VW_01_35097_2_1462_BX__JV_FS_BIDDERS_">[16]Import!$B$909:$L$909</definedName>
    <definedName name="FS_F_VW_01_35097_2_1462_EUR__JV_FS_PR_EX_RATES_DATUM_REC_">[16]Import!$B$786:$F$786</definedName>
    <definedName name="FS_F_VW_01_35097_2_15245__JV_FS_RV_AVG_PROTODATA_">[16]Import!$B$486:$E$486</definedName>
    <definedName name="FS_F_VW_01_35097_2_15245_1__JV_FS_BAUSTUFE_ANGEBOTE_WAE_">[16]Import!$B$284:$E$284</definedName>
    <definedName name="FS_F_VW_01_35097_2_15245_2__JV_FS_BAUSTUFE_ANGEBOTE_WAE_">[16]Import!$B$285:$E$285</definedName>
    <definedName name="FS_F_VW_01_35097_2_15245_EUR__JV_FS_PR_EX_RATES_DATUM_REC_">[16]Import!$B$795:$F$795</definedName>
    <definedName name="FS_F_VW_01_35097_2_15245_SK__JV_FS_BIDDERS_">[16]Import!$B$905:$L$905</definedName>
    <definedName name="FS_F_VW_01_35097_2_159__JV_FS_RV_AVG_PROTODATA_">[16]Import!$B$474:$E$474</definedName>
    <definedName name="FS_F_VW_01_35097_2_159_1__JV_FS_BAUSTUFE_ANGEBOTE_WAE_">[16]Import!$B$260:$E$260</definedName>
    <definedName name="FS_F_VW_01_35097_2_159_11__JV_FS_REC_">[16]Import!$B$1064:$Q$1064</definedName>
    <definedName name="FS_F_VW_01_35097_2_159_2__JV_FS_BAUSTUFE_ANGEBOTE_WAE_">[16]Import!$B$261:$E$261</definedName>
    <definedName name="FS_F_VW_01_35097_2_159_28__JV_FS_REC_">[16]Import!$B$1065:$Q$1065</definedName>
    <definedName name="FS_F_VW_01_35097_2_159_37__JV_FS_REC_">[16]Import!$B$1066:$Q$1066</definedName>
    <definedName name="FS_F_VW_01_35097_2_159_46__JV_FS_REC_">[16]Import!$B$1067:$Q$1067</definedName>
    <definedName name="FS_F_VW_01_35097_2_159_68__JV_FS_REC_">[16]Import!$B$1068:$Q$1068</definedName>
    <definedName name="FS_F_VW_01_35097_2_159_EUR__JV_FS_PR_EX_RATES_DATUM_REC_">[16]Import!$B$783:$F$783</definedName>
    <definedName name="FS_F_VW_01_35097_2_159_ST__JV_FS_BIDDERS_">[16]Import!$B$919:$L$919</definedName>
    <definedName name="FS_F_VW_01_35097_2_18244__JV_FS_RV_AVG_PROTODATA_">[16]Import!$B$487:$E$487</definedName>
    <definedName name="FS_F_VW_01_35097_2_18244_1__JV_FS_BAUSTUFE_ANGEBOTE_WAE_">[16]Import!$B$286:$E$286</definedName>
    <definedName name="FS_F_VW_01_35097_2_18244_2__JV_FS_BAUSTUFE_ANGEBOTE_WAE_">[16]Import!$B$287:$E$287</definedName>
    <definedName name="FS_F_VW_01_35097_2_18244_EUR__JV_FS_PR_EX_RATES_DATUM_REC_">[16]Import!$B$796:$F$796</definedName>
    <definedName name="FS_F_VW_01_35097_2_18244_MX__JV_FS_BIDDERS_">[16]Import!$B$912:$L$912</definedName>
    <definedName name="FS_F_VW_01_35097_2_18245__JV_FS_RV_AVG_PROTODATA_">[16]Import!$B$488:$E$488</definedName>
    <definedName name="FS_F_VW_01_35097_2_18245_1__JV_FS_BAUSTUFE_ANGEBOTE_WAE_">[16]Import!$B$288:$E$288</definedName>
    <definedName name="FS_F_VW_01_35097_2_18245_2__JV_FS_BAUSTUFE_ANGEBOTE_WAE_">[16]Import!$B$289:$E$289</definedName>
    <definedName name="FS_F_VW_01_35097_2_18245_EUR__JV_FS_PR_EX_RATES_DATUM_REC_">[16]Import!$B$797:$F$797</definedName>
    <definedName name="FS_F_VW_01_35097_2_18245_MX__JV_FS_BIDDERS_">[16]Import!$B$915:$L$915</definedName>
    <definedName name="FS_F_VW_01_35097_2_19964__JV_FS_RV_AVG_PROTODATA_">[16]Import!$B$489:$E$489</definedName>
    <definedName name="FS_F_VW_01_35097_2_19964_1__JV_FS_BAUSTUFE_ANGEBOTE_WAE_">[16]Import!$B$290:$E$290</definedName>
    <definedName name="FS_F_VW_01_35097_2_19964_11__JV_FS_REC_">[16]Import!$B$1099:$Q$1099</definedName>
    <definedName name="FS_F_VW_01_35097_2_19964_2__JV_FS_BAUSTUFE_ANGEBOTE_WAE_">[16]Import!$B$291:$E$291</definedName>
    <definedName name="FS_F_VW_01_35097_2_19964_28__JV_FS_REC_">[16]Import!$B$1100:$Q$1100</definedName>
    <definedName name="FS_F_VW_01_35097_2_19964_37__JV_FS_REC_">[16]Import!$B$1101:$Q$1101</definedName>
    <definedName name="FS_F_VW_01_35097_2_19964_46__JV_FS_REC_">[16]Import!$B$1102:$Q$1102</definedName>
    <definedName name="FS_F_VW_01_35097_2_19964_68__JV_FS_REC_">[16]Import!$B$1103:$Q$1103</definedName>
    <definedName name="FS_F_VW_01_35097_2_19964_EUR__JV_FS_PR_EX_RATES_DATUM_REC_">[16]Import!$B$798:$F$798</definedName>
    <definedName name="FS_F_VW_01_35097_2_19964_TR__JV_FS_BIDDERS_">[16]Import!$B$922:$L$922</definedName>
    <definedName name="FS_F_VW_01_35097_2_2__V_FS_BAUSTUFE_VORGABEN_STK_">[16]Import!$B$436:$D$436</definedName>
    <definedName name="FS_F_VW_01_35097_2_20328__JV_FS_ANGEBOTSUEBERSICHT_">[16]Import!$B$160:$D$160</definedName>
    <definedName name="FS_F_VW_01_35097_2_20328__JV_FS_AVG_PRICE_">[16]Import!$B$186:$F$186</definedName>
    <definedName name="FS_F_VW_01_35097_2_20328__JV_FS_BWERTSHEET_">[16]Import!$B$620:$AH$620</definedName>
    <definedName name="FS_F_VW_01_35097_2_20328__JV_FS_COMPARISON_">[16]Import!$B$570:$S$570</definedName>
    <definedName name="FS_F_VW_01_35097_2_20328__JV_FS_REC_LIEF_">[16]Import!$B$1301:$P$1301</definedName>
    <definedName name="FS_F_VW_01_35097_2_20328__JV_FS_RV_AVG_PROTODATA_">[16]Import!$B$490:$E$490</definedName>
    <definedName name="FS_F_VW_01_35097_2_20328__JV_FS_RV_LTERM_PNACHLASS_">[16]Import!$B$595:$X$595</definedName>
    <definedName name="FS_F_VW_01_35097_2_20328_1__JV_FS_BAUSTUFE_ANGEBOTE_WAE_">[16]Import!$B$292:$E$292</definedName>
    <definedName name="FS_F_VW_01_35097_2_20328_11__JV_FS_REC_">[16]Import!$B$1104:$Q$1104</definedName>
    <definedName name="FS_F_VW_01_35097_2_20328_2__JV_FS_BAUSTUFE_ANGEBOTE_WAE_">[16]Import!$B$293:$E$293</definedName>
    <definedName name="FS_F_VW_01_35097_2_20328_28__JV_FS_REC_">[16]Import!$B$1105:$Q$1105</definedName>
    <definedName name="FS_F_VW_01_35097_2_20328_37__JV_FS_REC_">[16]Import!$B$1106:$Q$1106</definedName>
    <definedName name="FS_F_VW_01_35097_2_20328_46__JV_FS_REC_">[16]Import!$B$1107:$Q$1107</definedName>
    <definedName name="FS_F_VW_01_35097_2_20328_68__JV_FS_REC_">[16]Import!$B$1108:$Q$1108</definedName>
    <definedName name="FS_F_VW_01_35097_2_20328_EUR__JV_FS_PR_EX_RATES_DATUM_REC_">[16]Import!$B$799:$F$799</definedName>
    <definedName name="FS_F_VW_01_35097_2_20328_VW__JV_FS_BIDDERS_">[16]Import!$B$906:$L$906</definedName>
    <definedName name="FS_F_VW_01_35097_2_2261__JV_FS_RV_AVG_PROTODATA_">[16]Import!$B$478:$E$478</definedName>
    <definedName name="FS_F_VW_01_35097_2_2261_1__JV_FS_BAUSTUFE_ANGEBOTE_WAE_">[16]Import!$B$268:$E$268</definedName>
    <definedName name="FS_F_VW_01_35097_2_2261_11__JV_FS_REC_">[16]Import!$B$1074:$Q$1074</definedName>
    <definedName name="FS_F_VW_01_35097_2_2261_2__JV_FS_BAUSTUFE_ANGEBOTE_WAE_">[16]Import!$B$269:$E$269</definedName>
    <definedName name="FS_F_VW_01_35097_2_2261_28__JV_FS_REC_">[16]Import!$B$1075:$Q$1075</definedName>
    <definedName name="FS_F_VW_01_35097_2_2261_37__JV_FS_REC_">[16]Import!$B$1076:$Q$1076</definedName>
    <definedName name="FS_F_VW_01_35097_2_2261_46__JV_FS_REC_">[16]Import!$B$1077:$Q$1077</definedName>
    <definedName name="FS_F_VW_01_35097_2_2261_68__JV_FS_REC_">[16]Import!$B$1078:$Q$1078</definedName>
    <definedName name="FS_F_VW_01_35097_2_2261_EUR__JV_FS_PR_EX_RATES_DATUM_REC_">[16]Import!$B$787:$F$787</definedName>
    <definedName name="FS_F_VW_01_35097_2_2261_VW__JV_FS_BIDDERS_">[16]Import!$B$911:$L$911</definedName>
    <definedName name="FS_F_VW_01_35097_2_23586__JV_FS_RV_AVG_PROTODATA_">[16]Import!$B$491:$E$491</definedName>
    <definedName name="FS_F_VW_01_35097_2_23586_1__JV_FS_BAUSTUFE_ANGEBOTE_WAE_">[16]Import!$B$294:$E$294</definedName>
    <definedName name="FS_F_VW_01_35097_2_23586_11__JV_FS_REC_">[16]Import!$B$1109:$Q$1109</definedName>
    <definedName name="FS_F_VW_01_35097_2_23586_2__JV_FS_BAUSTUFE_ANGEBOTE_WAE_">[16]Import!$B$295:$E$295</definedName>
    <definedName name="FS_F_VW_01_35097_2_23586_28__JV_FS_REC_">[16]Import!$B$1110:$Q$1110</definedName>
    <definedName name="FS_F_VW_01_35097_2_23586_37__JV_FS_REC_">[16]Import!$B$1111:$Q$1111</definedName>
    <definedName name="FS_F_VW_01_35097_2_23586_46__JV_FS_REC_">[16]Import!$B$1112:$Q$1112</definedName>
    <definedName name="FS_F_VW_01_35097_2_23586_68__JV_FS_REC_">[16]Import!$B$1113:$Q$1113</definedName>
    <definedName name="FS_F_VW_01_35097_2_23586_EUR__JV_FS_PR_EX_RATES_DATUM_REC_">[16]Import!$B$800:$F$800</definedName>
    <definedName name="FS_F_VW_01_35097_2_23586_HA__JV_FS_BIDDERS_">[16]Import!$B$927:$L$927</definedName>
    <definedName name="FS_F_VW_01_35097_2_24968__JV_FS_RV_AVG_PROTODATA_">[16]Import!$B$492:$E$492</definedName>
    <definedName name="FS_F_VW_01_35097_2_24968_1__JV_FS_BAUSTUFE_ANGEBOTE_WAE_">[16]Import!$B$296:$E$296</definedName>
    <definedName name="FS_F_VW_01_35097_2_24968_2__JV_FS_BAUSTUFE_ANGEBOTE_WAE_">[16]Import!$B$297:$E$297</definedName>
    <definedName name="FS_F_VW_01_35097_2_24968_EUR__JV_FS_PR_EX_RATES_DATUM_REC_">[16]Import!$B$801:$F$801</definedName>
    <definedName name="FS_F_VW_01_35097_2_24968_US__JV_FS_BIDDERS_">[16]Import!$B$902:$L$902</definedName>
    <definedName name="FS_F_VW_01_35097_2_24969__JV_FS_RV_AVG_PROTODATA_">[16]Import!$B$493:$E$493</definedName>
    <definedName name="FS_F_VW_01_35097_2_24969_1__JV_FS_BAUSTUFE_ANGEBOTE_WAE_">[16]Import!$B$298:$E$298</definedName>
    <definedName name="FS_F_VW_01_35097_2_24969_11__JV_FS_REC_">[16]Import!$B$1114:$Q$1114</definedName>
    <definedName name="FS_F_VW_01_35097_2_24969_2__JV_FS_BAUSTUFE_ANGEBOTE_WAE_">[16]Import!$B$299:$E$299</definedName>
    <definedName name="FS_F_VW_01_35097_2_24969_28__JV_FS_REC_">[16]Import!$B$1115:$Q$1115</definedName>
    <definedName name="FS_F_VW_01_35097_2_24969_37__JV_FS_REC_">[16]Import!$B$1116:$Q$1116</definedName>
    <definedName name="FS_F_VW_01_35097_2_24969_46__JV_FS_REC_">[16]Import!$B$1117:$Q$1117</definedName>
    <definedName name="FS_F_VW_01_35097_2_24969_68__JV_FS_REC_">[16]Import!$B$1118:$Q$1118</definedName>
    <definedName name="FS_F_VW_01_35097_2_24969_EUR__JV_FS_PR_EX_RATES_DATUM_REC_">[16]Import!$B$802:$F$802</definedName>
    <definedName name="FS_F_VW_01_35097_2_24969_US__JV_FS_BIDDERS_">[16]Import!$B$923:$L$923</definedName>
    <definedName name="FS_F_VW_01_35097_2_25756__JV_FS_RV_AVG_PROTODATA_">[16]Import!$B$494:$E$494</definedName>
    <definedName name="FS_F_VW_01_35097_2_25756_1__JV_FS_BAUSTUFE_ANGEBOTE_WAE_">[16]Import!$B$300:$E$300</definedName>
    <definedName name="FS_F_VW_01_35097_2_25756_2__JV_FS_BAUSTUFE_ANGEBOTE_WAE_">[16]Import!$B$301:$E$301</definedName>
    <definedName name="FS_F_VW_01_35097_2_25756_EUR__JV_FS_PR_EX_RATES_DATUM_REC_">[16]Import!$B$803:$F$803</definedName>
    <definedName name="FS_F_VW_01_35097_2_25756_MX__JV_FS_BIDDERS_">[16]Import!$B$908:$L$908</definedName>
    <definedName name="FS_F_VW_01_35097_2_2609__JV_FS_RV_AVG_PROTODATA_">[16]Import!$B$479:$E$479</definedName>
    <definedName name="FS_F_VW_01_35097_2_2609_1__JV_FS_BAUSTUFE_ANGEBOTE_WAE_">[16]Import!$B$270:$E$270</definedName>
    <definedName name="FS_F_VW_01_35097_2_2609_11__JV_FS_REC_">[16]Import!$B$1079:$Q$1079</definedName>
    <definedName name="FS_F_VW_01_35097_2_2609_2__JV_FS_BAUSTUFE_ANGEBOTE_WAE_">[16]Import!$B$271:$E$271</definedName>
    <definedName name="FS_F_VW_01_35097_2_2609_28__JV_FS_REC_">[16]Import!$B$1080:$Q$1080</definedName>
    <definedName name="FS_F_VW_01_35097_2_2609_37__JV_FS_REC_">[16]Import!$B$1081:$Q$1081</definedName>
    <definedName name="FS_F_VW_01_35097_2_2609_46__JV_FS_REC_">[16]Import!$B$1082:$Q$1082</definedName>
    <definedName name="FS_F_VW_01_35097_2_2609_68__JV_FS_REC_">[16]Import!$B$1083:$Q$1083</definedName>
    <definedName name="FS_F_VW_01_35097_2_2609_EUR__JV_FS_PR_EX_RATES_DATUM_REC_">[16]Import!$B$788:$F$788</definedName>
    <definedName name="FS_F_VW_01_35097_2_2609_RR__JV_FS_BIDDERS_">[16]Import!$B$916:$L$916</definedName>
    <definedName name="FS_F_VW_01_35097_2_27724__JV_FS_RV_AVG_PROTODATA_">[16]Import!$B$495:$E$495</definedName>
    <definedName name="FS_F_VW_01_35097_2_27724_1__JV_FS_BAUSTUFE_ANGEBOTE_WAE_">[16]Import!$B$302:$E$302</definedName>
    <definedName name="FS_F_VW_01_35097_2_27724_2__JV_FS_BAUSTUFE_ANGEBOTE_WAE_">[16]Import!$B$303:$E$303</definedName>
    <definedName name="FS_F_VW_01_35097_2_27724_EUR__JV_FS_PR_EX_RATES_DATUM_REC_">[16]Import!$B$804:$F$804</definedName>
    <definedName name="FS_F_VW_01_35097_2_27724_US__JV_FS_BIDDERS_">[16]Import!$B$920:$L$920</definedName>
    <definedName name="FS_F_VW_01_35097_2_27909__JV_FS_RV_AVG_PROTODATA_">[16]Import!$B$496:$E$496</definedName>
    <definedName name="FS_F_VW_01_35097_2_27909_1__JV_FS_BAUSTUFE_ANGEBOTE_WAE_">[16]Import!$B$304:$E$304</definedName>
    <definedName name="FS_F_VW_01_35097_2_27909_11__JV_FS_REC_">[16]Import!$B$1119:$Q$1119</definedName>
    <definedName name="FS_F_VW_01_35097_2_27909_2__JV_FS_BAUSTUFE_ANGEBOTE_WAE_">[16]Import!$B$305:$E$305</definedName>
    <definedName name="FS_F_VW_01_35097_2_27909_28__JV_FS_REC_">[16]Import!$B$1120:$Q$1120</definedName>
    <definedName name="FS_F_VW_01_35097_2_27909_37__JV_FS_REC_">[16]Import!$B$1121:$Q$1121</definedName>
    <definedName name="FS_F_VW_01_35097_2_27909_46__JV_FS_REC_">[16]Import!$B$1122:$Q$1122</definedName>
    <definedName name="FS_F_VW_01_35097_2_27909_68__JV_FS_REC_">[16]Import!$B$1123:$Q$1123</definedName>
    <definedName name="FS_F_VW_01_35097_2_27909_EUR__JV_FS_PR_EX_RATES_DATUM_REC_">[16]Import!$B$805:$F$805</definedName>
    <definedName name="FS_F_VW_01_35097_2_27909_US__JV_FS_BIDDERS_">[16]Import!$B$925:$L$925</definedName>
    <definedName name="FS_F_VW_01_35097_2_28__JV_FS_BEDARFE_">[16]Import!$B$126:$E$126</definedName>
    <definedName name="FS_F_VW_01_35097_2_28_13030__JV_FS_BEDARFE_PREISE_QUOTE_">[16]Import!$B$46:$L$46</definedName>
    <definedName name="FS_F_VW_01_35097_2_28_20328__JV_FS_BEDARFE_PREISE_QUOTE_">[16]Import!$B$47:$L$47</definedName>
    <definedName name="FS_F_VW_01_35097_2_28_29344__JV_FS_BEDARFE_PREISE_QUOTE_">[16]Import!$B$48:$L$48</definedName>
    <definedName name="FS_F_VW_01_35097_2_28_2979__JV_FS_BEDARFE_PREISE_QUOTE_">[16]Import!$B$45:$L$45</definedName>
    <definedName name="FS_F_VW_01_35097_2_28_43249__JV_FS_BEDARFE_PREISE_QUOTE_">[16]Import!$B$49:$L$49</definedName>
    <definedName name="FS_F_VW_01_35097_2_28671__JV_FS_RV_AVG_PROTODATA_">[16]Import!$B$497:$E$497</definedName>
    <definedName name="FS_F_VW_01_35097_2_28671_1__JV_FS_BAUSTUFE_ANGEBOTE_WAE_">[16]Import!$B$306:$E$306</definedName>
    <definedName name="FS_F_VW_01_35097_2_28671_11__JV_FS_REC_">[16]Import!$B$1124:$Q$1124</definedName>
    <definedName name="FS_F_VW_01_35097_2_28671_2__JV_FS_BAUSTUFE_ANGEBOTE_WAE_">[16]Import!$B$307:$E$307</definedName>
    <definedName name="FS_F_VW_01_35097_2_28671_28__JV_FS_REC_">[16]Import!$B$1125:$Q$1125</definedName>
    <definedName name="FS_F_VW_01_35097_2_28671_37__JV_FS_REC_">[16]Import!$B$1126:$Q$1126</definedName>
    <definedName name="FS_F_VW_01_35097_2_28671_46__JV_FS_REC_">[16]Import!$B$1127:$Q$1127</definedName>
    <definedName name="FS_F_VW_01_35097_2_28671_68__JV_FS_REC_">[16]Import!$B$1128:$Q$1128</definedName>
    <definedName name="FS_F_VW_01_35097_2_28671_BR__JV_FS_BIDDERS_">[16]Import!$B$924:$L$924</definedName>
    <definedName name="FS_F_VW_01_35097_2_28671_EUR__JV_FS_PR_EX_RATES_DATUM_REC_">[16]Import!$B$806:$F$806</definedName>
    <definedName name="FS_F_VW_01_35097_2_28746__JV_FS_RV_AVG_PROTODATA_">[16]Import!$B$498:$E$498</definedName>
    <definedName name="FS_F_VW_01_35097_2_28746_1__JV_FS_BAUSTUFE_ANGEBOTE_WAE_">[16]Import!$B$308:$E$308</definedName>
    <definedName name="FS_F_VW_01_35097_2_28746_2__JV_FS_BAUSTUFE_ANGEBOTE_WAE_">[16]Import!$B$309:$E$309</definedName>
    <definedName name="FS_F_VW_01_35097_2_28746_BX__JV_FS_BIDDERS_">[16]Import!$B$926:$L$926</definedName>
    <definedName name="FS_F_VW_01_35097_2_28746_EUR__JV_FS_PR_EX_RATES_DATUM_REC_">[16]Import!$B$807:$F$807</definedName>
    <definedName name="FS_F_VW_01_35097_2_29344__JV_FS_ANGEBOTSUEBERSICHT_">[16]Import!$B$161:$D$161</definedName>
    <definedName name="FS_F_VW_01_35097_2_29344__JV_FS_AVG_PRICE_">[16]Import!$B$187:$F$187</definedName>
    <definedName name="FS_F_VW_01_35097_2_29344__JV_FS_BWERTSHEET_">[16]Import!$B$621:$AH$621</definedName>
    <definedName name="FS_F_VW_01_35097_2_29344__JV_FS_COMPARISON_">[16]Import!$B$571:$S$571</definedName>
    <definedName name="FS_F_VW_01_35097_2_29344__JV_FS_REC_LIEF_">[16]Import!$B$1302:$P$1302</definedName>
    <definedName name="FS_F_VW_01_35097_2_29344__JV_FS_RV_AVG_PROTODATA_">[16]Import!$B$499:$E$499</definedName>
    <definedName name="FS_F_VW_01_35097_2_29344__JV_FS_RV_LTERM_PNACHLASS_">[16]Import!$B$596:$X$596</definedName>
    <definedName name="FS_F_VW_01_35097_2_29344_1__JV_FS_BAUSTUFE_ANGEBOTE_WAE_">[16]Import!$B$310:$E$310</definedName>
    <definedName name="FS_F_VW_01_35097_2_29344_11__JV_FS_REC_">[16]Import!$B$1129:$Q$1129</definedName>
    <definedName name="FS_F_VW_01_35097_2_29344_2__JV_FS_BAUSTUFE_ANGEBOTE_WAE_">[16]Import!$B$311:$E$311</definedName>
    <definedName name="FS_F_VW_01_35097_2_29344_28__JV_FS_REC_">[16]Import!$B$1130:$Q$1130</definedName>
    <definedName name="FS_F_VW_01_35097_2_29344_37__JV_FS_REC_">[16]Import!$B$1131:$Q$1131</definedName>
    <definedName name="FS_F_VW_01_35097_2_29344_46__JV_FS_REC_">[16]Import!$B$1132:$Q$1132</definedName>
    <definedName name="FS_F_VW_01_35097_2_29344_68__JV_FS_REC_">[16]Import!$B$1133:$Q$1133</definedName>
    <definedName name="FS_F_VW_01_35097_2_29344_EUR__JV_FS_PR_EX_RATES_DATUM_REC_">[16]Import!$B$808:$F$808</definedName>
    <definedName name="FS_F_VW_01_35097_2_29344_VW__JV_FS_BIDDERS_">[16]Import!$B$914:$L$914</definedName>
    <definedName name="FS_F_VW_01_35097_2_2979__JV_FS_ANGEBOTSUEBERSICHT_">[16]Import!$B$162:$D$162</definedName>
    <definedName name="FS_F_VW_01_35097_2_2979__JV_FS_AVG_PRICE_">[16]Import!$B$184:$F$184</definedName>
    <definedName name="FS_F_VW_01_35097_2_2979__JV_FS_BWERTSHEET_">[16]Import!$B$618:$AH$618</definedName>
    <definedName name="FS_F_VW_01_35097_2_2979__JV_FS_COMPARISON_">[16]Import!$B$568:$S$568</definedName>
    <definedName name="FS_F_VW_01_35097_2_2979__JV_FS_REC_LIEF_">[16]Import!$B$1299:$P$1299</definedName>
    <definedName name="FS_F_VW_01_35097_2_2979__JV_FS_RV_AVG_PROTODATA_">[16]Import!$B$480:$E$480</definedName>
    <definedName name="FS_F_VW_01_35097_2_2979__JV_FS_RV_LTERM_PNACHLASS_">[16]Import!$B$593:$X$593</definedName>
    <definedName name="FS_F_VW_01_35097_2_2979_1__JV_FS_BAUSTUFE_ANGEBOTE_WAE_">[16]Import!$B$272:$E$272</definedName>
    <definedName name="FS_F_VW_01_35097_2_2979_11__JV_FS_REC_">[16]Import!$B$1084:$Q$1084</definedName>
    <definedName name="FS_F_VW_01_35097_2_2979_2__JV_FS_BAUSTUFE_ANGEBOTE_WAE_">[16]Import!$B$273:$E$273</definedName>
    <definedName name="FS_F_VW_01_35097_2_2979_28__JV_FS_REC_">[16]Import!$B$1085:$Q$1085</definedName>
    <definedName name="FS_F_VW_01_35097_2_2979_37__JV_FS_REC_">[16]Import!$B$1086:$Q$1086</definedName>
    <definedName name="FS_F_VW_01_35097_2_2979_46__JV_FS_REC_">[16]Import!$B$1087:$Q$1087</definedName>
    <definedName name="FS_F_VW_01_35097_2_2979_68__JV_FS_REC_">[16]Import!$B$1088:$Q$1088</definedName>
    <definedName name="FS_F_VW_01_35097_2_2979_EUR__JV_FS_PR_EX_RATES_DATUM_REC_">[16]Import!$B$789:$F$789</definedName>
    <definedName name="FS_F_VW_01_35097_2_2979_VW__JV_FS_BIDDERS_">[16]Import!$B$917:$L$917</definedName>
    <definedName name="FS_F_VW_01_35097_2_316__JV_FS_RV_AVG_PROTODATA_">[16]Import!$B$475:$E$475</definedName>
    <definedName name="FS_F_VW_01_35097_2_316_1__JV_FS_BAUSTUFE_ANGEBOTE_WAE_">[16]Import!$B$262:$E$262</definedName>
    <definedName name="FS_F_VW_01_35097_2_316_2__JV_FS_BAUSTUFE_ANGEBOTE_WAE_">[16]Import!$B$263:$E$263</definedName>
    <definedName name="FS_F_VW_01_35097_2_316_EUR__JV_FS_PR_EX_RATES_DATUM_REC_">[16]Import!$B$784:$F$784</definedName>
    <definedName name="FS_F_VW_01_35097_2_316_SK__JV_FS_BIDDERS_">[16]Import!$B$900:$L$900</definedName>
    <definedName name="FS_F_VW_01_35097_2_3478__JV_FS_RV_AVG_PROTODATA_">[16]Import!$B$481:$E$481</definedName>
    <definedName name="FS_F_VW_01_35097_2_3478_1__JV_FS_BAUSTUFE_ANGEBOTE_WAE_">[16]Import!$B$274:$E$274</definedName>
    <definedName name="FS_F_VW_01_35097_2_3478_2__JV_FS_BAUSTUFE_ANGEBOTE_WAE_">[16]Import!$B$275:$E$275</definedName>
    <definedName name="FS_F_VW_01_35097_2_3478_EUR__JV_FS_PR_EX_RATES_DATUM_REC_">[16]Import!$B$790:$F$790</definedName>
    <definedName name="FS_F_VW_01_35097_2_3478_ST__JV_FS_BIDDERS_">[16]Import!$B$907:$L$907</definedName>
    <definedName name="FS_F_VW_01_35097_2_37__JV_FS_BEDARFE_">[16]Import!$B$127:$E$127</definedName>
    <definedName name="FS_F_VW_01_35097_2_37_13030__JV_FS_BEDARFE_PREISE_QUOTE_">[16]Import!$B$51:$L$51</definedName>
    <definedName name="FS_F_VW_01_35097_2_37_20328__JV_FS_BEDARFE_PREISE_QUOTE_">[16]Import!$B$52:$L$52</definedName>
    <definedName name="FS_F_VW_01_35097_2_37_29344__JV_FS_BEDARFE_PREISE_QUOTE_">[16]Import!$B$53:$L$53</definedName>
    <definedName name="FS_F_VW_01_35097_2_37_2979__JV_FS_BEDARFE_PREISE_QUOTE_">[16]Import!$B$50:$L$50</definedName>
    <definedName name="FS_F_VW_01_35097_2_37_43249__JV_FS_BEDARFE_PREISE_QUOTE_">[16]Import!$B$54:$L$54</definedName>
    <definedName name="FS_F_VW_01_35097_2_38597__JV_FS_RV_AVG_PROTODATA_">[16]Import!$B$500:$E$500</definedName>
    <definedName name="FS_F_VW_01_35097_2_38597_1__JV_FS_BAUSTUFE_ANGEBOTE_WAE_">[16]Import!$B$312:$E$312</definedName>
    <definedName name="FS_F_VW_01_35097_2_38597_2__JV_FS_BAUSTUFE_ANGEBOTE_WAE_">[16]Import!$B$313:$E$313</definedName>
    <definedName name="FS_F_VW_01_35097_2_38597_EUR__JV_FS_PR_EX_RATES_DATUM_REC_">[16]Import!$B$809:$F$809</definedName>
    <definedName name="FS_F_VW_01_35097_2_38597_ZA__JV_FS_BIDDERS_">[16]Import!$B$904:$L$904</definedName>
    <definedName name="FS_F_VW_01_35097_2_43249__JV_FS_ANGEBOTSUEBERSICHT_">[16]Import!$B$163:$D$163</definedName>
    <definedName name="FS_F_VW_01_35097_2_43249__JV_FS_AVG_PRICE_">[16]Import!$B$188:$F$188</definedName>
    <definedName name="FS_F_VW_01_35097_2_43249__JV_FS_BWERTSHEET_">[16]Import!$B$622:$AH$622</definedName>
    <definedName name="FS_F_VW_01_35097_2_43249__JV_FS_COMPARISON_">[16]Import!$B$572:$S$572</definedName>
    <definedName name="FS_F_VW_01_35097_2_43249__JV_FS_REC_LIEF_">[16]Import!$B$1303:$P$1303</definedName>
    <definedName name="FS_F_VW_01_35097_2_43249__JV_FS_RV_AVG_PROTODATA_">[16]Import!$B$501:$E$501</definedName>
    <definedName name="FS_F_VW_01_35097_2_43249__JV_FS_RV_LTERM_PNACHLASS_">[16]Import!$B$597:$X$597</definedName>
    <definedName name="FS_F_VW_01_35097_2_43249_1__JV_FS_BAUSTUFE_ANGEBOTE_WAE_">[16]Import!$B$314:$E$314</definedName>
    <definedName name="FS_F_VW_01_35097_2_43249_11__JV_FS_REC_">[16]Import!$B$1134:$Q$1134</definedName>
    <definedName name="FS_F_VW_01_35097_2_43249_2__JV_FS_BAUSTUFE_ANGEBOTE_WAE_">[16]Import!$B$315:$E$315</definedName>
    <definedName name="FS_F_VW_01_35097_2_43249_28__JV_FS_REC_">[16]Import!$B$1135:$Q$1135</definedName>
    <definedName name="FS_F_VW_01_35097_2_43249_37__JV_FS_REC_">[16]Import!$B$1136:$Q$1136</definedName>
    <definedName name="FS_F_VW_01_35097_2_43249_46__JV_FS_REC_">[16]Import!$B$1137:$Q$1137</definedName>
    <definedName name="FS_F_VW_01_35097_2_43249_68__JV_FS_REC_">[16]Import!$B$1138:$Q$1138</definedName>
    <definedName name="FS_F_VW_01_35097_2_43249_EUR__JV_FS_PR_EX_RATES_DATUM_REC_">[16]Import!$B$810:$F$810</definedName>
    <definedName name="FS_F_VW_01_35097_2_43249_VW__JV_FS_BIDDERS_">[16]Import!$B$921:$L$921</definedName>
    <definedName name="FS_F_VW_01_35097_2_46__JV_FS_BEDARFE_">[16]Import!$B$128:$E$128</definedName>
    <definedName name="FS_F_VW_01_35097_2_46_13030__JV_FS_BEDARFE_PREISE_QUOTE_">[16]Import!$B$56:$L$56</definedName>
    <definedName name="FS_F_VW_01_35097_2_46_20328__JV_FS_BEDARFE_PREISE_QUOTE_">[16]Import!$B$57:$L$57</definedName>
    <definedName name="FS_F_VW_01_35097_2_46_29344__JV_FS_BEDARFE_PREISE_QUOTE_">[16]Import!$B$58:$L$58</definedName>
    <definedName name="FS_F_VW_01_35097_2_46_2979__JV_FS_BEDARFE_PREISE_QUOTE_">[16]Import!$B$55:$L$55</definedName>
    <definedName name="FS_F_VW_01_35097_2_46_43249__JV_FS_BEDARFE_PREISE_QUOTE_">[16]Import!$B$59:$L$59</definedName>
    <definedName name="FS_F_VW_01_35097_2_68__JV_FS_BEDARFE_">[16]Import!$B$129:$E$129</definedName>
    <definedName name="FS_F_VW_01_35097_2_68_13030__JV_FS_BEDARFE_PREISE_QUOTE_">[16]Import!$B$61:$L$61</definedName>
    <definedName name="FS_F_VW_01_35097_2_68_20328__JV_FS_BEDARFE_PREISE_QUOTE_">[16]Import!$B$62:$L$62</definedName>
    <definedName name="FS_F_VW_01_35097_2_68_29344__JV_FS_BEDARFE_PREISE_QUOTE_">[16]Import!$B$63:$L$63</definedName>
    <definedName name="FS_F_VW_01_35097_2_68_2979__JV_FS_BEDARFE_PREISE_QUOTE_">[16]Import!$B$60:$L$60</definedName>
    <definedName name="FS_F_VW_01_35097_2_68_43249__JV_FS_BEDARFE_PREISE_QUOTE_">[16]Import!$B$64:$L$64</definedName>
    <definedName name="FS_F_VW_01_35097_2_8319__JV_FS_RV_AVG_PROTODATA_">[16]Import!$B$482:$E$482</definedName>
    <definedName name="FS_F_VW_01_35097_2_8319_1__JV_FS_BAUSTUFE_ANGEBOTE_WAE_">[16]Import!$B$276:$E$276</definedName>
    <definedName name="FS_F_VW_01_35097_2_8319_2__JV_FS_BAUSTUFE_ANGEBOTE_WAE_">[16]Import!$B$277:$E$277</definedName>
    <definedName name="FS_F_VW_01_35097_2_8319_EUR__JV_FS_PR_EX_RATES_DATUM_REC_">[16]Import!$B$791:$F$791</definedName>
    <definedName name="FS_F_VW_01_35097_2_8319_VW__JV_FS_BIDDERS_">[16]Import!$B$918:$L$918</definedName>
    <definedName name="FS_F_VW_01_35097_2_EUR_11330__JV_FS_PR_EX_RATES_DATUM_COMP_">[16]Import!$B$666:$F$666</definedName>
    <definedName name="FS_F_VW_01_35097_2_EUR_11451__JV_FS_PR_EX_RATES_DATUM_COMP_">[16]Import!$B$667:$F$667</definedName>
    <definedName name="FS_F_VW_01_35097_2_EUR_13030__JV_FS_PR_EX_RATES_DATUM_COMP_">[16]Import!$B$689:$F$689</definedName>
    <definedName name="FS_F_VW_01_35097_2_EUR_1328__JV_FS_PR_EX_RATES_DATUM_COMP_">[16]Import!$B$669:$F$669</definedName>
    <definedName name="FS_F_VW_01_35097_2_EUR_1462__JV_FS_PR_EX_RATES_DATUM_COMP_">[16]Import!$B$670:$F$670</definedName>
    <definedName name="FS_F_VW_01_35097_2_EUR_15245__JV_FS_PR_EX_RATES_DATUM_COMP_">[16]Import!$B$678:$F$678</definedName>
    <definedName name="FS_F_VW_01_35097_2_EUR_159__JV_FS_PR_EX_RATES_DATUM_COMP_">[16]Import!$B$679:$F$679</definedName>
    <definedName name="FS_F_VW_01_35097_2_EUR_18244__JV_FS_PR_EX_RATES_DATUM_COMP_">[16]Import!$B$673:$F$673</definedName>
    <definedName name="FS_F_VW_01_35097_2_EUR_18245__JV_FS_PR_EX_RATES_DATUM_COMP_">[16]Import!$B$674:$F$674</definedName>
    <definedName name="FS_F_VW_01_35097_2_EUR_19964__JV_FS_PR_EX_RATES_DATUM_COMP_">[16]Import!$B$681:$F$681</definedName>
    <definedName name="FS_F_VW_01_35097_2_EUR_20328__JV_FS_PR_EX_RATES_DATUM_COMP_">[16]Import!$B$690:$F$690</definedName>
    <definedName name="FS_F_VW_01_35097_2_EUR_2261__JV_FS_PR_EX_RATES_DATUM_COMP_">[16]Import!$B$686:$F$686</definedName>
    <definedName name="FS_F_VW_01_35097_2_EUR_23586__JV_FS_PR_EX_RATES_DATUM_COMP_">[16]Import!$B$672:$F$672</definedName>
    <definedName name="FS_F_VW_01_35097_2_EUR_24968__JV_FS_PR_EX_RATES_DATUM_COMP_">[16]Import!$B$682:$F$682</definedName>
    <definedName name="FS_F_VW_01_35097_2_EUR_24969__JV_FS_PR_EX_RATES_DATUM_COMP_">[16]Import!$B$683:$F$683</definedName>
    <definedName name="FS_F_VW_01_35097_2_EUR_25756__JV_FS_PR_EX_RATES_DATUM_COMP_">[16]Import!$B$675:$F$675</definedName>
    <definedName name="FS_F_VW_01_35097_2_EUR_2609__JV_FS_PR_EX_RATES_DATUM_COMP_">[16]Import!$B$676:$F$676</definedName>
    <definedName name="FS_F_VW_01_35097_2_EUR_27724__JV_FS_PR_EX_RATES_DATUM_COMP_">[16]Import!$B$684:$F$684</definedName>
    <definedName name="FS_F_VW_01_35097_2_EUR_27909__JV_FS_PR_EX_RATES_DATUM_COMP_">[16]Import!$B$685:$F$685</definedName>
    <definedName name="FS_F_VW_01_35097_2_EUR_28671__JV_FS_PR_EX_RATES_DATUM_COMP_">[16]Import!$B$668:$F$668</definedName>
    <definedName name="FS_F_VW_01_35097_2_EUR_28746__JV_FS_PR_EX_RATES_DATUM_COMP_">[16]Import!$B$671:$F$671</definedName>
    <definedName name="FS_F_VW_01_35097_2_EUR_29344__JV_FS_PR_EX_RATES_DATUM_COMP_">[16]Import!$B$691:$F$691</definedName>
    <definedName name="FS_F_VW_01_35097_2_EUR_2979__JV_FS_PR_EX_RATES_DATUM_COMP_">[16]Import!$B$687:$F$687</definedName>
    <definedName name="FS_F_VW_01_35097_2_EUR_316__JV_FS_PR_EX_RATES_DATUM_COMP_">[16]Import!$B$677:$F$677</definedName>
    <definedName name="FS_F_VW_01_35097_2_EUR_3478__JV_FS_PR_EX_RATES_DATUM_COMP_">[16]Import!$B$680:$F$680</definedName>
    <definedName name="FS_F_VW_01_35097_2_EUR_38597__JV_FS_PR_EX_RATES_DATUM_COMP_">[16]Import!$B$693:$F$693</definedName>
    <definedName name="FS_F_VW_01_35097_2_EUR_43249__JV_FS_PR_EX_RATES_DATUM_COMP_">[16]Import!$B$692:$F$692</definedName>
    <definedName name="FS_F_VW_01_35097_2_EUR_8319__JV_FS_PR_EX_RATES_DATUM_COMP_">[16]Import!$B$688:$F$688</definedName>
    <definedName name="FS_F_VW_01_35097_3__FS_NEUTEILE_">[16]Import!$B$147:$D$147</definedName>
    <definedName name="FS_F_VW_01_35097_3__JV_FS_PRAESENTATIONEN_">[16]Import!$B$8:$AN$8</definedName>
    <definedName name="FS_F_VW_01_35097_3_1__V_FS_BAUSTUFE_VORGABEN_STK_">[16]Import!$B$437:$D$437</definedName>
    <definedName name="FS_F_VW_01_35097_3_11__JV_FS_BEDARFE_">[16]Import!$B$130:$E$130</definedName>
    <definedName name="FS_F_VW_01_35097_3_11_13030__JV_FS_BEDARFE_PREISE_QUOTE_">[16]Import!$B$66:$L$66</definedName>
    <definedName name="FS_F_VW_01_35097_3_11_20328__JV_FS_BEDARFE_PREISE_QUOTE_">[16]Import!$B$67:$L$67</definedName>
    <definedName name="FS_F_VW_01_35097_3_11_29344__JV_FS_BEDARFE_PREISE_QUOTE_">[16]Import!$B$68:$L$68</definedName>
    <definedName name="FS_F_VW_01_35097_3_11_2979__JV_FS_BEDARFE_PREISE_QUOTE_">[16]Import!$B$65:$L$65</definedName>
    <definedName name="FS_F_VW_01_35097_3_11_43249__JV_FS_BEDARFE_PREISE_QUOTE_">[16]Import!$B$69:$L$69</definedName>
    <definedName name="FS_F_VW_01_35097_3_11330__JV_FS_RV_AVG_PROTODATA_">[16]Import!$B$511:$E$511</definedName>
    <definedName name="FS_F_VW_01_35097_3_11330_1__JV_FS_BAUSTUFE_ANGEBOTE_WAE_">[16]Import!$B$334:$E$334</definedName>
    <definedName name="FS_F_VW_01_35097_3_11330_11__JV_FS_REC_">[16]Import!$B$1164:$Q$1164</definedName>
    <definedName name="FS_F_VW_01_35097_3_11330_2__JV_FS_BAUSTUFE_ANGEBOTE_WAE_">[16]Import!$B$335:$E$335</definedName>
    <definedName name="FS_F_VW_01_35097_3_11330_28__JV_FS_REC_">[16]Import!$B$1165:$Q$1165</definedName>
    <definedName name="FS_F_VW_01_35097_3_11330_37__JV_FS_REC_">[16]Import!$B$1166:$Q$1166</definedName>
    <definedName name="FS_F_VW_01_35097_3_11330_46__JV_FS_REC_">[16]Import!$B$1167:$Q$1167</definedName>
    <definedName name="FS_F_VW_01_35097_3_11330_68__JV_FS_REC_">[16]Import!$B$1168:$Q$1168</definedName>
    <definedName name="FS_F_VW_01_35097_3_11330_BR__JV_FS_BIDDERS_">[16]Import!$B$931:$L$931</definedName>
    <definedName name="FS_F_VW_01_35097_3_11330_EUR__JV_FS_PR_EX_RATES_DATUM_REC_">[16]Import!$B$820:$F$820</definedName>
    <definedName name="FS_F_VW_01_35097_3_11451__JV_FS_RV_AVG_PROTODATA_">[16]Import!$B$512:$E$512</definedName>
    <definedName name="FS_F_VW_01_35097_3_11451_1__JV_FS_BAUSTUFE_ANGEBOTE_WAE_">[16]Import!$B$336:$E$336</definedName>
    <definedName name="FS_F_VW_01_35097_3_11451_2__JV_FS_BAUSTUFE_ANGEBOTE_WAE_">[16]Import!$B$337:$E$337</definedName>
    <definedName name="FS_F_VW_01_35097_3_11451_BR__JV_FS_BIDDERS_">[16]Import!$B$938:$L$938</definedName>
    <definedName name="FS_F_VW_01_35097_3_11451_EUR__JV_FS_PR_EX_RATES_DATUM_REC_">[16]Import!$B$821:$F$821</definedName>
    <definedName name="FS_F_VW_01_35097_3_13030__JV_FS_ANGEBOTSUEBERSICHT_">[16]Import!$B$164:$D$164</definedName>
    <definedName name="FS_F_VW_01_35097_3_13030__JV_FS_AVG_PRICE_">[16]Import!$B$190:$F$190</definedName>
    <definedName name="FS_F_VW_01_35097_3_13030__JV_FS_BWERTSHEET_">[16]Import!$B$624:$AH$624</definedName>
    <definedName name="FS_F_VW_01_35097_3_13030__JV_FS_COMPARISON_">[16]Import!$B$574:$S$574</definedName>
    <definedName name="FS_F_VW_01_35097_3_13030__JV_FS_REC_LIEF_">[16]Import!$B$1305:$P$1305</definedName>
    <definedName name="FS_F_VW_01_35097_3_13030__JV_FS_RV_AVG_PROTODATA_">[16]Import!$B$513:$E$513</definedName>
    <definedName name="FS_F_VW_01_35097_3_13030__JV_FS_RV_LTERM_PNACHLASS_">[16]Import!$B$599:$X$599</definedName>
    <definedName name="FS_F_VW_01_35097_3_13030_1__JV_FS_BAUSTUFE_ANGEBOTE_WAE_">[16]Import!$B$338:$E$338</definedName>
    <definedName name="FS_F_VW_01_35097_3_13030_11__JV_FS_REC_">[16]Import!$B$1169:$Q$1169</definedName>
    <definedName name="FS_F_VW_01_35097_3_13030_2__JV_FS_BAUSTUFE_ANGEBOTE_WAE_">[16]Import!$B$339:$E$339</definedName>
    <definedName name="FS_F_VW_01_35097_3_13030_28__JV_FS_REC_">[16]Import!$B$1170:$Q$1170</definedName>
    <definedName name="FS_F_VW_01_35097_3_13030_37__JV_FS_REC_">[16]Import!$B$1171:$Q$1171</definedName>
    <definedName name="FS_F_VW_01_35097_3_13030_46__JV_FS_REC_">[16]Import!$B$1172:$Q$1172</definedName>
    <definedName name="FS_F_VW_01_35097_3_13030_68__JV_FS_REC_">[16]Import!$B$1173:$Q$1173</definedName>
    <definedName name="FS_F_VW_01_35097_3_13030_EUR__JV_FS_PR_EX_RATES_DATUM_REC_">[16]Import!$B$822:$F$822</definedName>
    <definedName name="FS_F_VW_01_35097_3_13030_VW__JV_FS_BIDDERS_">[16]Import!$B$929:$L$929</definedName>
    <definedName name="FS_F_VW_01_35097_3_1328__JV_FS_RV_AVG_PROTODATA_">[16]Import!$B$504:$E$504</definedName>
    <definedName name="FS_F_VW_01_35097_3_1328_1__JV_FS_BAUSTUFE_ANGEBOTE_WAE_">[16]Import!$B$320:$E$320</definedName>
    <definedName name="FS_F_VW_01_35097_3_1328_2__JV_FS_BAUSTUFE_ANGEBOTE_WAE_">[16]Import!$B$321:$E$321</definedName>
    <definedName name="FS_F_VW_01_35097_3_1328_BX__JV_FS_BIDDERS_">[16]Import!$B$941:$L$941</definedName>
    <definedName name="FS_F_VW_01_35097_3_1328_EUR__JV_FS_PR_EX_RATES_DATUM_REC_">[16]Import!$B$813:$F$813</definedName>
    <definedName name="FS_F_VW_01_35097_3_1462__JV_FS_RV_AVG_PROTODATA_">[16]Import!$B$505:$E$505</definedName>
    <definedName name="FS_F_VW_01_35097_3_1462_1__JV_FS_BAUSTUFE_ANGEBOTE_WAE_">[16]Import!$B$322:$E$322</definedName>
    <definedName name="FS_F_VW_01_35097_3_1462_11__JV_FS_REC_">[16]Import!$B$1144:$Q$1144</definedName>
    <definedName name="FS_F_VW_01_35097_3_1462_2__JV_FS_BAUSTUFE_ANGEBOTE_WAE_">[16]Import!$B$323:$E$323</definedName>
    <definedName name="FS_F_VW_01_35097_3_1462_28__JV_FS_REC_">[16]Import!$B$1145:$Q$1145</definedName>
    <definedName name="FS_F_VW_01_35097_3_1462_37__JV_FS_REC_">[16]Import!$B$1146:$Q$1146</definedName>
    <definedName name="FS_F_VW_01_35097_3_1462_46__JV_FS_REC_">[16]Import!$B$1147:$Q$1147</definedName>
    <definedName name="FS_F_VW_01_35097_3_1462_68__JV_FS_REC_">[16]Import!$B$1148:$Q$1148</definedName>
    <definedName name="FS_F_VW_01_35097_3_1462_BX__JV_FS_BIDDERS_">[16]Import!$B$937:$L$937</definedName>
    <definedName name="FS_F_VW_01_35097_3_1462_EUR__JV_FS_PR_EX_RATES_DATUM_REC_">[16]Import!$B$814:$F$814</definedName>
    <definedName name="FS_F_VW_01_35097_3_15245__JV_FS_RV_AVG_PROTODATA_">[16]Import!$B$514:$E$514</definedName>
    <definedName name="FS_F_VW_01_35097_3_15245_1__JV_FS_BAUSTUFE_ANGEBOTE_WAE_">[16]Import!$B$340:$E$340</definedName>
    <definedName name="FS_F_VW_01_35097_3_15245_2__JV_FS_BAUSTUFE_ANGEBOTE_WAE_">[16]Import!$B$341:$E$341</definedName>
    <definedName name="FS_F_VW_01_35097_3_15245_EUR__JV_FS_PR_EX_RATES_DATUM_REC_">[16]Import!$B$823:$F$823</definedName>
    <definedName name="FS_F_VW_01_35097_3_15245_SK__JV_FS_BIDDERS_">[16]Import!$B$933:$L$933</definedName>
    <definedName name="FS_F_VW_01_35097_3_159__JV_FS_RV_AVG_PROTODATA_">[16]Import!$B$502:$E$502</definedName>
    <definedName name="FS_F_VW_01_35097_3_159_1__JV_FS_BAUSTUFE_ANGEBOTE_WAE_">[16]Import!$B$316:$E$316</definedName>
    <definedName name="FS_F_VW_01_35097_3_159_11__JV_FS_REC_">[16]Import!$B$1139:$Q$1139</definedName>
    <definedName name="FS_F_VW_01_35097_3_159_2__JV_FS_BAUSTUFE_ANGEBOTE_WAE_">[16]Import!$B$317:$E$317</definedName>
    <definedName name="FS_F_VW_01_35097_3_159_28__JV_FS_REC_">[16]Import!$B$1140:$Q$1140</definedName>
    <definedName name="FS_F_VW_01_35097_3_159_37__JV_FS_REC_">[16]Import!$B$1141:$Q$1141</definedName>
    <definedName name="FS_F_VW_01_35097_3_159_46__JV_FS_REC_">[16]Import!$B$1142:$Q$1142</definedName>
    <definedName name="FS_F_VW_01_35097_3_159_68__JV_FS_REC_">[16]Import!$B$1143:$Q$1143</definedName>
    <definedName name="FS_F_VW_01_35097_3_159_EUR__JV_FS_PR_EX_RATES_DATUM_REC_">[16]Import!$B$811:$F$811</definedName>
    <definedName name="FS_F_VW_01_35097_3_159_ST__JV_FS_BIDDERS_">[16]Import!$B$947:$L$947</definedName>
    <definedName name="FS_F_VW_01_35097_3_18244__JV_FS_RV_AVG_PROTODATA_">[16]Import!$B$515:$E$515</definedName>
    <definedName name="FS_F_VW_01_35097_3_18244_1__JV_FS_BAUSTUFE_ANGEBOTE_WAE_">[16]Import!$B$342:$E$342</definedName>
    <definedName name="FS_F_VW_01_35097_3_18244_2__JV_FS_BAUSTUFE_ANGEBOTE_WAE_">[16]Import!$B$343:$E$343</definedName>
    <definedName name="FS_F_VW_01_35097_3_18244_EUR__JV_FS_PR_EX_RATES_DATUM_REC_">[16]Import!$B$824:$F$824</definedName>
    <definedName name="FS_F_VW_01_35097_3_18244_MX__JV_FS_BIDDERS_">[16]Import!$B$940:$L$940</definedName>
    <definedName name="FS_F_VW_01_35097_3_18245__JV_FS_RV_AVG_PROTODATA_">[16]Import!$B$516:$E$516</definedName>
    <definedName name="FS_F_VW_01_35097_3_18245_1__JV_FS_BAUSTUFE_ANGEBOTE_WAE_">[16]Import!$B$344:$E$344</definedName>
    <definedName name="FS_F_VW_01_35097_3_18245_2__JV_FS_BAUSTUFE_ANGEBOTE_WAE_">[16]Import!$B$345:$E$345</definedName>
    <definedName name="FS_F_VW_01_35097_3_18245_EUR__JV_FS_PR_EX_RATES_DATUM_REC_">[16]Import!$B$825:$F$825</definedName>
    <definedName name="FS_F_VW_01_35097_3_18245_MX__JV_FS_BIDDERS_">[16]Import!$B$943:$L$943</definedName>
    <definedName name="FS_F_VW_01_35097_3_19964__JV_FS_RV_AVG_PROTODATA_">[16]Import!$B$517:$E$517</definedName>
    <definedName name="FS_F_VW_01_35097_3_19964_1__JV_FS_BAUSTUFE_ANGEBOTE_WAE_">[16]Import!$B$346:$E$346</definedName>
    <definedName name="FS_F_VW_01_35097_3_19964_11__JV_FS_REC_">[16]Import!$B$1174:$Q$1174</definedName>
    <definedName name="FS_F_VW_01_35097_3_19964_2__JV_FS_BAUSTUFE_ANGEBOTE_WAE_">[16]Import!$B$347:$E$347</definedName>
    <definedName name="FS_F_VW_01_35097_3_19964_28__JV_FS_REC_">[16]Import!$B$1175:$Q$1175</definedName>
    <definedName name="FS_F_VW_01_35097_3_19964_37__JV_FS_REC_">[16]Import!$B$1176:$Q$1176</definedName>
    <definedName name="FS_F_VW_01_35097_3_19964_46__JV_FS_REC_">[16]Import!$B$1177:$Q$1177</definedName>
    <definedName name="FS_F_VW_01_35097_3_19964_68__JV_FS_REC_">[16]Import!$B$1178:$Q$1178</definedName>
    <definedName name="FS_F_VW_01_35097_3_19964_EUR__JV_FS_PR_EX_RATES_DATUM_REC_">[16]Import!$B$826:$F$826</definedName>
    <definedName name="FS_F_VW_01_35097_3_19964_TR__JV_FS_BIDDERS_">[16]Import!$B$950:$L$950</definedName>
    <definedName name="FS_F_VW_01_35097_3_2__V_FS_BAUSTUFE_VORGABEN_STK_">[16]Import!$B$438:$D$438</definedName>
    <definedName name="FS_F_VW_01_35097_3_20328__JV_FS_ANGEBOTSUEBERSICHT_">[16]Import!$B$165:$D$165</definedName>
    <definedName name="FS_F_VW_01_35097_3_20328__JV_FS_AVG_PRICE_">[16]Import!$B$191:$F$191</definedName>
    <definedName name="FS_F_VW_01_35097_3_20328__JV_FS_BWERTSHEET_">[16]Import!$B$625:$AH$625</definedName>
    <definedName name="FS_F_VW_01_35097_3_20328__JV_FS_COMPARISON_">[16]Import!$B$575:$S$575</definedName>
    <definedName name="FS_F_VW_01_35097_3_20328__JV_FS_REC_LIEF_">[16]Import!$B$1306:$P$1306</definedName>
    <definedName name="FS_F_VW_01_35097_3_20328__JV_FS_RV_AVG_PROTODATA_">[16]Import!$B$518:$E$518</definedName>
    <definedName name="FS_F_VW_01_35097_3_20328__JV_FS_RV_LTERM_PNACHLASS_">[16]Import!$B$600:$X$600</definedName>
    <definedName name="FS_F_VW_01_35097_3_20328_1__JV_FS_BAUSTUFE_ANGEBOTE_WAE_">[16]Import!$B$348:$E$348</definedName>
    <definedName name="FS_F_VW_01_35097_3_20328_11__JV_FS_REC_">[16]Import!$B$1179:$Q$1179</definedName>
    <definedName name="FS_F_VW_01_35097_3_20328_2__JV_FS_BAUSTUFE_ANGEBOTE_WAE_">[16]Import!$B$349:$E$349</definedName>
    <definedName name="FS_F_VW_01_35097_3_20328_28__JV_FS_REC_">[16]Import!$B$1180:$Q$1180</definedName>
    <definedName name="FS_F_VW_01_35097_3_20328_37__JV_FS_REC_">[16]Import!$B$1181:$Q$1181</definedName>
    <definedName name="FS_F_VW_01_35097_3_20328_46__JV_FS_REC_">[16]Import!$B$1182:$Q$1182</definedName>
    <definedName name="FS_F_VW_01_35097_3_20328_68__JV_FS_REC_">[16]Import!$B$1183:$Q$1183</definedName>
    <definedName name="FS_F_VW_01_35097_3_20328_EUR__JV_FS_PR_EX_RATES_DATUM_REC_">[16]Import!$B$827:$F$827</definedName>
    <definedName name="FS_F_VW_01_35097_3_20328_VW__JV_FS_BIDDERS_">[16]Import!$B$934:$L$934</definedName>
    <definedName name="FS_F_VW_01_35097_3_2261__JV_FS_RV_AVG_PROTODATA_">[16]Import!$B$506:$E$506</definedName>
    <definedName name="FS_F_VW_01_35097_3_2261_1__JV_FS_BAUSTUFE_ANGEBOTE_WAE_">[16]Import!$B$324:$E$324</definedName>
    <definedName name="FS_F_VW_01_35097_3_2261_11__JV_FS_REC_">[16]Import!$B$1149:$Q$1149</definedName>
    <definedName name="FS_F_VW_01_35097_3_2261_2__JV_FS_BAUSTUFE_ANGEBOTE_WAE_">[16]Import!$B$325:$E$325</definedName>
    <definedName name="FS_F_VW_01_35097_3_2261_28__JV_FS_REC_">[16]Import!$B$1150:$Q$1150</definedName>
    <definedName name="FS_F_VW_01_35097_3_2261_37__JV_FS_REC_">[16]Import!$B$1151:$Q$1151</definedName>
    <definedName name="FS_F_VW_01_35097_3_2261_46__JV_FS_REC_">[16]Import!$B$1152:$Q$1152</definedName>
    <definedName name="FS_F_VW_01_35097_3_2261_68__JV_FS_REC_">[16]Import!$B$1153:$Q$1153</definedName>
    <definedName name="FS_F_VW_01_35097_3_2261_EUR__JV_FS_PR_EX_RATES_DATUM_REC_">[16]Import!$B$815:$F$815</definedName>
    <definedName name="FS_F_VW_01_35097_3_2261_VW__JV_FS_BIDDERS_">[16]Import!$B$939:$L$939</definedName>
    <definedName name="FS_F_VW_01_35097_3_23586__JV_FS_RV_AVG_PROTODATA_">[16]Import!$B$519:$E$519</definedName>
    <definedName name="FS_F_VW_01_35097_3_23586_1__JV_FS_BAUSTUFE_ANGEBOTE_WAE_">[16]Import!$B$350:$E$350</definedName>
    <definedName name="FS_F_VW_01_35097_3_23586_11__JV_FS_REC_">[16]Import!$B$1184:$Q$1184</definedName>
    <definedName name="FS_F_VW_01_35097_3_23586_2__JV_FS_BAUSTUFE_ANGEBOTE_WAE_">[16]Import!$B$351:$E$351</definedName>
    <definedName name="FS_F_VW_01_35097_3_23586_28__JV_FS_REC_">[16]Import!$B$1185:$Q$1185</definedName>
    <definedName name="FS_F_VW_01_35097_3_23586_37__JV_FS_REC_">[16]Import!$B$1186:$Q$1186</definedName>
    <definedName name="FS_F_VW_01_35097_3_23586_46__JV_FS_REC_">[16]Import!$B$1187:$Q$1187</definedName>
    <definedName name="FS_F_VW_01_35097_3_23586_68__JV_FS_REC_">[16]Import!$B$1188:$Q$1188</definedName>
    <definedName name="FS_F_VW_01_35097_3_23586_EUR__JV_FS_PR_EX_RATES_DATUM_REC_">[16]Import!$B$828:$F$828</definedName>
    <definedName name="FS_F_VW_01_35097_3_23586_HA__JV_FS_BIDDERS_">[16]Import!$B$955:$L$955</definedName>
    <definedName name="FS_F_VW_01_35097_3_24968__JV_FS_RV_AVG_PROTODATA_">[16]Import!$B$520:$E$520</definedName>
    <definedName name="FS_F_VW_01_35097_3_24968_1__JV_FS_BAUSTUFE_ANGEBOTE_WAE_">[16]Import!$B$352:$E$352</definedName>
    <definedName name="FS_F_VW_01_35097_3_24968_2__JV_FS_BAUSTUFE_ANGEBOTE_WAE_">[16]Import!$B$353:$E$353</definedName>
    <definedName name="FS_F_VW_01_35097_3_24968_EUR__JV_FS_PR_EX_RATES_DATUM_REC_">[16]Import!$B$829:$F$829</definedName>
    <definedName name="FS_F_VW_01_35097_3_24968_US__JV_FS_BIDDERS_">[16]Import!$B$930:$L$930</definedName>
    <definedName name="FS_F_VW_01_35097_3_24969__JV_FS_RV_AVG_PROTODATA_">[16]Import!$B$521:$E$521</definedName>
    <definedName name="FS_F_VW_01_35097_3_24969_1__JV_FS_BAUSTUFE_ANGEBOTE_WAE_">[16]Import!$B$354:$E$354</definedName>
    <definedName name="FS_F_VW_01_35097_3_24969_11__JV_FS_REC_">[16]Import!$B$1189:$Q$1189</definedName>
    <definedName name="FS_F_VW_01_35097_3_24969_2__JV_FS_BAUSTUFE_ANGEBOTE_WAE_">[16]Import!$B$355:$E$355</definedName>
    <definedName name="FS_F_VW_01_35097_3_24969_28__JV_FS_REC_">[16]Import!$B$1190:$Q$1190</definedName>
    <definedName name="FS_F_VW_01_35097_3_24969_37__JV_FS_REC_">[16]Import!$B$1191:$Q$1191</definedName>
    <definedName name="FS_F_VW_01_35097_3_24969_46__JV_FS_REC_">[16]Import!$B$1192:$Q$1192</definedName>
    <definedName name="FS_F_VW_01_35097_3_24969_68__JV_FS_REC_">[16]Import!$B$1193:$Q$1193</definedName>
    <definedName name="FS_F_VW_01_35097_3_24969_EUR__JV_FS_PR_EX_RATES_DATUM_REC_">[16]Import!$B$830:$F$830</definedName>
    <definedName name="FS_F_VW_01_35097_3_24969_US__JV_FS_BIDDERS_">[16]Import!$B$951:$L$951</definedName>
    <definedName name="FS_F_VW_01_35097_3_25756__JV_FS_RV_AVG_PROTODATA_">[16]Import!$B$522:$E$522</definedName>
    <definedName name="FS_F_VW_01_35097_3_25756_1__JV_FS_BAUSTUFE_ANGEBOTE_WAE_">[16]Import!$B$356:$E$356</definedName>
    <definedName name="FS_F_VW_01_35097_3_25756_2__JV_FS_BAUSTUFE_ANGEBOTE_WAE_">[16]Import!$B$357:$E$357</definedName>
    <definedName name="FS_F_VW_01_35097_3_25756_EUR__JV_FS_PR_EX_RATES_DATUM_REC_">[16]Import!$B$831:$F$831</definedName>
    <definedName name="FS_F_VW_01_35097_3_25756_MX__JV_FS_BIDDERS_">[16]Import!$B$936:$L$936</definedName>
    <definedName name="FS_F_VW_01_35097_3_2609__JV_FS_RV_AVG_PROTODATA_">[16]Import!$B$507:$E$507</definedName>
    <definedName name="FS_F_VW_01_35097_3_2609_1__JV_FS_BAUSTUFE_ANGEBOTE_WAE_">[16]Import!$B$326:$E$326</definedName>
    <definedName name="FS_F_VW_01_35097_3_2609_11__JV_FS_REC_">[16]Import!$B$1154:$Q$1154</definedName>
    <definedName name="FS_F_VW_01_35097_3_2609_2__JV_FS_BAUSTUFE_ANGEBOTE_WAE_">[16]Import!$B$327:$E$327</definedName>
    <definedName name="FS_F_VW_01_35097_3_2609_28__JV_FS_REC_">[16]Import!$B$1155:$Q$1155</definedName>
    <definedName name="FS_F_VW_01_35097_3_2609_37__JV_FS_REC_">[16]Import!$B$1156:$Q$1156</definedName>
    <definedName name="FS_F_VW_01_35097_3_2609_46__JV_FS_REC_">[16]Import!$B$1157:$Q$1157</definedName>
    <definedName name="FS_F_VW_01_35097_3_2609_68__JV_FS_REC_">[16]Import!$B$1158:$Q$1158</definedName>
    <definedName name="FS_F_VW_01_35097_3_2609_EUR__JV_FS_PR_EX_RATES_DATUM_REC_">[16]Import!$B$816:$F$816</definedName>
    <definedName name="FS_F_VW_01_35097_3_2609_RR__JV_FS_BIDDERS_">[16]Import!$B$944:$L$944</definedName>
    <definedName name="FS_F_VW_01_35097_3_27724__JV_FS_RV_AVG_PROTODATA_">[16]Import!$B$523:$E$523</definedName>
    <definedName name="FS_F_VW_01_35097_3_27724_1__JV_FS_BAUSTUFE_ANGEBOTE_WAE_">[16]Import!$B$358:$E$358</definedName>
    <definedName name="FS_F_VW_01_35097_3_27724_2__JV_FS_BAUSTUFE_ANGEBOTE_WAE_">[16]Import!$B$359:$E$359</definedName>
    <definedName name="FS_F_VW_01_35097_3_27724_EUR__JV_FS_PR_EX_RATES_DATUM_REC_">[16]Import!$B$832:$F$832</definedName>
    <definedName name="FS_F_VW_01_35097_3_27724_US__JV_FS_BIDDERS_">[16]Import!$B$948:$L$948</definedName>
    <definedName name="FS_F_VW_01_35097_3_27909__JV_FS_RV_AVG_PROTODATA_">[16]Import!$B$524:$E$524</definedName>
    <definedName name="FS_F_VW_01_35097_3_27909_1__JV_FS_BAUSTUFE_ANGEBOTE_WAE_">[16]Import!$B$360:$E$360</definedName>
    <definedName name="FS_F_VW_01_35097_3_27909_11__JV_FS_REC_">[16]Import!$B$1194:$Q$1194</definedName>
    <definedName name="FS_F_VW_01_35097_3_27909_2__JV_FS_BAUSTUFE_ANGEBOTE_WAE_">[16]Import!$B$361:$E$361</definedName>
    <definedName name="FS_F_VW_01_35097_3_27909_28__JV_FS_REC_">[16]Import!$B$1195:$Q$1195</definedName>
    <definedName name="FS_F_VW_01_35097_3_27909_37__JV_FS_REC_">[16]Import!$B$1196:$Q$1196</definedName>
    <definedName name="FS_F_VW_01_35097_3_27909_46__JV_FS_REC_">[16]Import!$B$1197:$Q$1197</definedName>
    <definedName name="FS_F_VW_01_35097_3_27909_68__JV_FS_REC_">[16]Import!$B$1198:$Q$1198</definedName>
    <definedName name="FS_F_VW_01_35097_3_27909_EUR__JV_FS_PR_EX_RATES_DATUM_REC_">[16]Import!$B$833:$F$833</definedName>
    <definedName name="FS_F_VW_01_35097_3_27909_US__JV_FS_BIDDERS_">[16]Import!$B$953:$L$953</definedName>
    <definedName name="FS_F_VW_01_35097_3_28__JV_FS_BEDARFE_">[16]Import!$B$131:$E$131</definedName>
    <definedName name="FS_F_VW_01_35097_3_28_13030__JV_FS_BEDARFE_PREISE_QUOTE_">[16]Import!$B$71:$L$71</definedName>
    <definedName name="FS_F_VW_01_35097_3_28_20328__JV_FS_BEDARFE_PREISE_QUOTE_">[16]Import!$B$72:$L$72</definedName>
    <definedName name="FS_F_VW_01_35097_3_28_29344__JV_FS_BEDARFE_PREISE_QUOTE_">[16]Import!$B$73:$L$73</definedName>
    <definedName name="FS_F_VW_01_35097_3_28_2979__JV_FS_BEDARFE_PREISE_QUOTE_">[16]Import!$B$70:$L$70</definedName>
    <definedName name="FS_F_VW_01_35097_3_28_43249__JV_FS_BEDARFE_PREISE_QUOTE_">[16]Import!$B$74:$L$74</definedName>
    <definedName name="FS_F_VW_01_35097_3_28671__JV_FS_RV_AVG_PROTODATA_">[16]Import!$B$525:$E$525</definedName>
    <definedName name="FS_F_VW_01_35097_3_28671_1__JV_FS_BAUSTUFE_ANGEBOTE_WAE_">[16]Import!$B$362:$E$362</definedName>
    <definedName name="FS_F_VW_01_35097_3_28671_11__JV_FS_REC_">[16]Import!$B$1199:$Q$1199</definedName>
    <definedName name="FS_F_VW_01_35097_3_28671_2__JV_FS_BAUSTUFE_ANGEBOTE_WAE_">[16]Import!$B$363:$E$363</definedName>
    <definedName name="FS_F_VW_01_35097_3_28671_28__JV_FS_REC_">[16]Import!$B$1200:$Q$1200</definedName>
    <definedName name="FS_F_VW_01_35097_3_28671_37__JV_FS_REC_">[16]Import!$B$1201:$Q$1201</definedName>
    <definedName name="FS_F_VW_01_35097_3_28671_46__JV_FS_REC_">[16]Import!$B$1202:$Q$1202</definedName>
    <definedName name="FS_F_VW_01_35097_3_28671_68__JV_FS_REC_">[16]Import!$B$1203:$Q$1203</definedName>
    <definedName name="FS_F_VW_01_35097_3_28671_BR__JV_FS_BIDDERS_">[16]Import!$B$952:$L$952</definedName>
    <definedName name="FS_F_VW_01_35097_3_28671_EUR__JV_FS_PR_EX_RATES_DATUM_REC_">[16]Import!$B$834:$F$834</definedName>
    <definedName name="FS_F_VW_01_35097_3_28746__JV_FS_RV_AVG_PROTODATA_">[16]Import!$B$526:$E$526</definedName>
    <definedName name="FS_F_VW_01_35097_3_28746_1__JV_FS_BAUSTUFE_ANGEBOTE_WAE_">[16]Import!$B$364:$E$364</definedName>
    <definedName name="FS_F_VW_01_35097_3_28746_2__JV_FS_BAUSTUFE_ANGEBOTE_WAE_">[16]Import!$B$365:$E$365</definedName>
    <definedName name="FS_F_VW_01_35097_3_28746_BX__JV_FS_BIDDERS_">[16]Import!$B$954:$L$954</definedName>
    <definedName name="FS_F_VW_01_35097_3_28746_EUR__JV_FS_PR_EX_RATES_DATUM_REC_">[16]Import!$B$835:$F$835</definedName>
    <definedName name="FS_F_VW_01_35097_3_29344__JV_FS_ANGEBOTSUEBERSICHT_">[16]Import!$B$166:$D$166</definedName>
    <definedName name="FS_F_VW_01_35097_3_29344__JV_FS_AVG_PRICE_">[16]Import!$B$192:$F$192</definedName>
    <definedName name="FS_F_VW_01_35097_3_29344__JV_FS_BWERTSHEET_">[16]Import!$B$626:$AH$626</definedName>
    <definedName name="FS_F_VW_01_35097_3_29344__JV_FS_COMPARISON_">[16]Import!$B$576:$S$576</definedName>
    <definedName name="FS_F_VW_01_35097_3_29344__JV_FS_REC_LIEF_">[16]Import!$B$1307:$P$1307</definedName>
    <definedName name="FS_F_VW_01_35097_3_29344__JV_FS_RV_AVG_PROTODATA_">[16]Import!$B$527:$E$527</definedName>
    <definedName name="FS_F_VW_01_35097_3_29344__JV_FS_RV_LTERM_PNACHLASS_">[16]Import!$B$601:$X$601</definedName>
    <definedName name="FS_F_VW_01_35097_3_29344_1__JV_FS_BAUSTUFE_ANGEBOTE_WAE_">[16]Import!$B$366:$E$366</definedName>
    <definedName name="FS_F_VW_01_35097_3_29344_11__JV_FS_REC_">[16]Import!$B$1204:$Q$1204</definedName>
    <definedName name="FS_F_VW_01_35097_3_29344_2__JV_FS_BAUSTUFE_ANGEBOTE_WAE_">[16]Import!$B$367:$E$367</definedName>
    <definedName name="FS_F_VW_01_35097_3_29344_28__JV_FS_REC_">[16]Import!$B$1205:$Q$1205</definedName>
    <definedName name="FS_F_VW_01_35097_3_29344_37__JV_FS_REC_">[16]Import!$B$1206:$Q$1206</definedName>
    <definedName name="FS_F_VW_01_35097_3_29344_46__JV_FS_REC_">[16]Import!$B$1207:$Q$1207</definedName>
    <definedName name="FS_F_VW_01_35097_3_29344_68__JV_FS_REC_">[16]Import!$B$1208:$Q$1208</definedName>
    <definedName name="FS_F_VW_01_35097_3_29344_EUR__JV_FS_PR_EX_RATES_DATUM_REC_">[16]Import!$B$836:$F$836</definedName>
    <definedName name="FS_F_VW_01_35097_3_29344_VW__JV_FS_BIDDERS_">[16]Import!$B$942:$L$942</definedName>
    <definedName name="FS_F_VW_01_35097_3_2979__JV_FS_ANGEBOTSUEBERSICHT_">[16]Import!$B$167:$D$167</definedName>
    <definedName name="FS_F_VW_01_35097_3_2979__JV_FS_AVG_PRICE_">[16]Import!$B$189:$F$189</definedName>
    <definedName name="FS_F_VW_01_35097_3_2979__JV_FS_BWERTSHEET_">[16]Import!$B$623:$AH$623</definedName>
    <definedName name="FS_F_VW_01_35097_3_2979__JV_FS_COMPARISON_">[16]Import!$B$573:$S$573</definedName>
    <definedName name="FS_F_VW_01_35097_3_2979__JV_FS_REC_LIEF_">[16]Import!$B$1304:$P$1304</definedName>
    <definedName name="FS_F_VW_01_35097_3_2979__JV_FS_RV_AVG_PROTODATA_">[16]Import!$B$508:$E$508</definedName>
    <definedName name="FS_F_VW_01_35097_3_2979__JV_FS_RV_LTERM_PNACHLASS_">[16]Import!$B$598:$X$598</definedName>
    <definedName name="FS_F_VW_01_35097_3_2979_1__JV_FS_BAUSTUFE_ANGEBOTE_WAE_">[16]Import!$B$328:$E$328</definedName>
    <definedName name="FS_F_VW_01_35097_3_2979_11__JV_FS_REC_">[16]Import!$B$1159:$Q$1159</definedName>
    <definedName name="FS_F_VW_01_35097_3_2979_2__JV_FS_BAUSTUFE_ANGEBOTE_WAE_">[16]Import!$B$329:$E$329</definedName>
    <definedName name="FS_F_VW_01_35097_3_2979_28__JV_FS_REC_">[16]Import!$B$1160:$Q$1160</definedName>
    <definedName name="FS_F_VW_01_35097_3_2979_37__JV_FS_REC_">[16]Import!$B$1161:$Q$1161</definedName>
    <definedName name="FS_F_VW_01_35097_3_2979_46__JV_FS_REC_">[16]Import!$B$1162:$Q$1162</definedName>
    <definedName name="FS_F_VW_01_35097_3_2979_68__JV_FS_REC_">[16]Import!$B$1163:$Q$1163</definedName>
    <definedName name="FS_F_VW_01_35097_3_2979_EUR__JV_FS_PR_EX_RATES_DATUM_REC_">[16]Import!$B$817:$F$817</definedName>
    <definedName name="FS_F_VW_01_35097_3_2979_VW__JV_FS_BIDDERS_">[16]Import!$B$945:$L$945</definedName>
    <definedName name="FS_F_VW_01_35097_3_316__JV_FS_RV_AVG_PROTODATA_">[16]Import!$B$503:$E$503</definedName>
    <definedName name="FS_F_VW_01_35097_3_316_1__JV_FS_BAUSTUFE_ANGEBOTE_WAE_">[16]Import!$B$318:$E$318</definedName>
    <definedName name="FS_F_VW_01_35097_3_316_2__JV_FS_BAUSTUFE_ANGEBOTE_WAE_">[16]Import!$B$319:$E$319</definedName>
    <definedName name="FS_F_VW_01_35097_3_316_EUR__JV_FS_PR_EX_RATES_DATUM_REC_">[16]Import!$B$812:$F$812</definedName>
    <definedName name="FS_F_VW_01_35097_3_316_SK__JV_FS_BIDDERS_">[16]Import!$B$928:$L$928</definedName>
    <definedName name="FS_F_VW_01_35097_3_3478__JV_FS_RV_AVG_PROTODATA_">[16]Import!$B$509:$E$509</definedName>
    <definedName name="FS_F_VW_01_35097_3_3478_1__JV_FS_BAUSTUFE_ANGEBOTE_WAE_">[16]Import!$B$330:$E$330</definedName>
    <definedName name="FS_F_VW_01_35097_3_3478_2__JV_FS_BAUSTUFE_ANGEBOTE_WAE_">[16]Import!$B$331:$E$331</definedName>
    <definedName name="FS_F_VW_01_35097_3_3478_EUR__JV_FS_PR_EX_RATES_DATUM_REC_">[16]Import!$B$818:$F$818</definedName>
    <definedName name="FS_F_VW_01_35097_3_3478_ST__JV_FS_BIDDERS_">[16]Import!$B$935:$L$935</definedName>
    <definedName name="FS_F_VW_01_35097_3_37__JV_FS_BEDARFE_">[16]Import!$B$132:$E$132</definedName>
    <definedName name="FS_F_VW_01_35097_3_37_13030__JV_FS_BEDARFE_PREISE_QUOTE_">[16]Import!$B$76:$L$76</definedName>
    <definedName name="FS_F_VW_01_35097_3_37_20328__JV_FS_BEDARFE_PREISE_QUOTE_">[16]Import!$B$77:$L$77</definedName>
    <definedName name="FS_F_VW_01_35097_3_37_29344__JV_FS_BEDARFE_PREISE_QUOTE_">[16]Import!$B$78:$L$78</definedName>
    <definedName name="FS_F_VW_01_35097_3_37_2979__JV_FS_BEDARFE_PREISE_QUOTE_">[16]Import!$B$75:$L$75</definedName>
    <definedName name="FS_F_VW_01_35097_3_37_43249__JV_FS_BEDARFE_PREISE_QUOTE_">[16]Import!$B$79:$L$79</definedName>
    <definedName name="FS_F_VW_01_35097_3_38597__JV_FS_RV_AVG_PROTODATA_">[16]Import!$B$528:$E$528</definedName>
    <definedName name="FS_F_VW_01_35097_3_38597_1__JV_FS_BAUSTUFE_ANGEBOTE_WAE_">[16]Import!$B$368:$E$368</definedName>
    <definedName name="FS_F_VW_01_35097_3_38597_2__JV_FS_BAUSTUFE_ANGEBOTE_WAE_">[16]Import!$B$369:$E$369</definedName>
    <definedName name="FS_F_VW_01_35097_3_38597_EUR__JV_FS_PR_EX_RATES_DATUM_REC_">[16]Import!$B$837:$F$837</definedName>
    <definedName name="FS_F_VW_01_35097_3_38597_ZA__JV_FS_BIDDERS_">[16]Import!$B$932:$L$932</definedName>
    <definedName name="FS_F_VW_01_35097_3_43249__JV_FS_ANGEBOTSUEBERSICHT_">[16]Import!$B$168:$D$168</definedName>
    <definedName name="FS_F_VW_01_35097_3_43249__JV_FS_AVG_PRICE_">[16]Import!$B$193:$F$193</definedName>
    <definedName name="FS_F_VW_01_35097_3_43249__JV_FS_BWERTSHEET_">[16]Import!$B$627:$AH$627</definedName>
    <definedName name="FS_F_VW_01_35097_3_43249__JV_FS_COMPARISON_">[16]Import!$B$577:$S$577</definedName>
    <definedName name="FS_F_VW_01_35097_3_43249__JV_FS_REC_LIEF_">[16]Import!$B$1308:$P$1308</definedName>
    <definedName name="FS_F_VW_01_35097_3_43249__JV_FS_RV_AVG_PROTODATA_">[16]Import!$B$529:$E$529</definedName>
    <definedName name="FS_F_VW_01_35097_3_43249__JV_FS_RV_LTERM_PNACHLASS_">[16]Import!$B$602:$X$602</definedName>
    <definedName name="FS_F_VW_01_35097_3_43249_1__JV_FS_BAUSTUFE_ANGEBOTE_WAE_">[16]Import!$B$370:$E$370</definedName>
    <definedName name="FS_F_VW_01_35097_3_43249_11__JV_FS_REC_">[16]Import!$B$1209:$Q$1209</definedName>
    <definedName name="FS_F_VW_01_35097_3_43249_2__JV_FS_BAUSTUFE_ANGEBOTE_WAE_">[16]Import!$B$371:$E$371</definedName>
    <definedName name="FS_F_VW_01_35097_3_43249_28__JV_FS_REC_">[16]Import!$B$1210:$Q$1210</definedName>
    <definedName name="FS_F_VW_01_35097_3_43249_37__JV_FS_REC_">[16]Import!$B$1211:$Q$1211</definedName>
    <definedName name="FS_F_VW_01_35097_3_43249_46__JV_FS_REC_">[16]Import!$B$1212:$Q$1212</definedName>
    <definedName name="FS_F_VW_01_35097_3_43249_68__JV_FS_REC_">[16]Import!$B$1213:$Q$1213</definedName>
    <definedName name="FS_F_VW_01_35097_3_43249_EUR__JV_FS_PR_EX_RATES_DATUM_REC_">[16]Import!$B$838:$F$838</definedName>
    <definedName name="FS_F_VW_01_35097_3_43249_VW__JV_FS_BIDDERS_">[16]Import!$B$949:$L$949</definedName>
    <definedName name="FS_F_VW_01_35097_3_46__JV_FS_BEDARFE_">[16]Import!$B$133:$E$133</definedName>
    <definedName name="FS_F_VW_01_35097_3_46_13030__JV_FS_BEDARFE_PREISE_QUOTE_">[16]Import!$B$81:$L$81</definedName>
    <definedName name="FS_F_VW_01_35097_3_46_20328__JV_FS_BEDARFE_PREISE_QUOTE_">[16]Import!$B$82:$L$82</definedName>
    <definedName name="FS_F_VW_01_35097_3_46_29344__JV_FS_BEDARFE_PREISE_QUOTE_">[16]Import!$B$83:$L$83</definedName>
    <definedName name="FS_F_VW_01_35097_3_46_2979__JV_FS_BEDARFE_PREISE_QUOTE_">[16]Import!$B$80:$L$80</definedName>
    <definedName name="FS_F_VW_01_35097_3_46_43249__JV_FS_BEDARFE_PREISE_QUOTE_">[16]Import!$B$84:$L$84</definedName>
    <definedName name="FS_F_VW_01_35097_3_68__JV_FS_BEDARFE_">[16]Import!$B$134:$E$134</definedName>
    <definedName name="FS_F_VW_01_35097_3_68_13030__JV_FS_BEDARFE_PREISE_QUOTE_">[16]Import!$B$86:$L$86</definedName>
    <definedName name="FS_F_VW_01_35097_3_68_20328__JV_FS_BEDARFE_PREISE_QUOTE_">[16]Import!$B$87:$L$87</definedName>
    <definedName name="FS_F_VW_01_35097_3_68_29344__JV_FS_BEDARFE_PREISE_QUOTE_">[16]Import!$B$88:$L$88</definedName>
    <definedName name="FS_F_VW_01_35097_3_68_2979__JV_FS_BEDARFE_PREISE_QUOTE_">[16]Import!$B$85:$L$85</definedName>
    <definedName name="FS_F_VW_01_35097_3_68_43249__JV_FS_BEDARFE_PREISE_QUOTE_">[16]Import!$B$89:$L$89</definedName>
    <definedName name="FS_F_VW_01_35097_3_8319__JV_FS_RV_AVG_PROTODATA_">[16]Import!$B$510:$E$510</definedName>
    <definedName name="FS_F_VW_01_35097_3_8319_1__JV_FS_BAUSTUFE_ANGEBOTE_WAE_">[16]Import!$B$332:$E$332</definedName>
    <definedName name="FS_F_VW_01_35097_3_8319_2__JV_FS_BAUSTUFE_ANGEBOTE_WAE_">[16]Import!$B$333:$E$333</definedName>
    <definedName name="FS_F_VW_01_35097_3_8319_EUR__JV_FS_PR_EX_RATES_DATUM_REC_">[16]Import!$B$819:$F$819</definedName>
    <definedName name="FS_F_VW_01_35097_3_8319_VW__JV_FS_BIDDERS_">[16]Import!$B$946:$L$946</definedName>
    <definedName name="FS_F_VW_01_35097_3_EUR_11330__JV_FS_PR_EX_RATES_DATUM_COMP_">[16]Import!$B$694:$F$694</definedName>
    <definedName name="FS_F_VW_01_35097_3_EUR_11451__JV_FS_PR_EX_RATES_DATUM_COMP_">[16]Import!$B$695:$F$695</definedName>
    <definedName name="FS_F_VW_01_35097_3_EUR_13030__JV_FS_PR_EX_RATES_DATUM_COMP_">[16]Import!$B$717:$F$717</definedName>
    <definedName name="FS_F_VW_01_35097_3_EUR_1328__JV_FS_PR_EX_RATES_DATUM_COMP_">[16]Import!$B$697:$F$697</definedName>
    <definedName name="FS_F_VW_01_35097_3_EUR_1462__JV_FS_PR_EX_RATES_DATUM_COMP_">[16]Import!$B$698:$F$698</definedName>
    <definedName name="FS_F_VW_01_35097_3_EUR_15245__JV_FS_PR_EX_RATES_DATUM_COMP_">[16]Import!$B$706:$F$706</definedName>
    <definedName name="FS_F_VW_01_35097_3_EUR_159__JV_FS_PR_EX_RATES_DATUM_COMP_">[16]Import!$B$707:$F$707</definedName>
    <definedName name="FS_F_VW_01_35097_3_EUR_18244__JV_FS_PR_EX_RATES_DATUM_COMP_">[16]Import!$B$701:$F$701</definedName>
    <definedName name="FS_F_VW_01_35097_3_EUR_18245__JV_FS_PR_EX_RATES_DATUM_COMP_">[16]Import!$B$702:$F$702</definedName>
    <definedName name="FS_F_VW_01_35097_3_EUR_19964__JV_FS_PR_EX_RATES_DATUM_COMP_">[16]Import!$B$709:$F$709</definedName>
    <definedName name="FS_F_VW_01_35097_3_EUR_20328__JV_FS_PR_EX_RATES_DATUM_COMP_">[16]Import!$B$718:$F$718</definedName>
    <definedName name="FS_F_VW_01_35097_3_EUR_2261__JV_FS_PR_EX_RATES_DATUM_COMP_">[16]Import!$B$714:$F$714</definedName>
    <definedName name="FS_F_VW_01_35097_3_EUR_23586__JV_FS_PR_EX_RATES_DATUM_COMP_">[16]Import!$B$700:$F$700</definedName>
    <definedName name="FS_F_VW_01_35097_3_EUR_24968__JV_FS_PR_EX_RATES_DATUM_COMP_">[16]Import!$B$710:$F$710</definedName>
    <definedName name="FS_F_VW_01_35097_3_EUR_24969__JV_FS_PR_EX_RATES_DATUM_COMP_">[16]Import!$B$711:$F$711</definedName>
    <definedName name="FS_F_VW_01_35097_3_EUR_25756__JV_FS_PR_EX_RATES_DATUM_COMP_">[16]Import!$B$703:$F$703</definedName>
    <definedName name="FS_F_VW_01_35097_3_EUR_2609__JV_FS_PR_EX_RATES_DATUM_COMP_">[16]Import!$B$704:$F$704</definedName>
    <definedName name="FS_F_VW_01_35097_3_EUR_27724__JV_FS_PR_EX_RATES_DATUM_COMP_">[16]Import!$B$712:$F$712</definedName>
    <definedName name="FS_F_VW_01_35097_3_EUR_27909__JV_FS_PR_EX_RATES_DATUM_COMP_">[16]Import!$B$713:$F$713</definedName>
    <definedName name="FS_F_VW_01_35097_3_EUR_28671__JV_FS_PR_EX_RATES_DATUM_COMP_">[16]Import!$B$696:$F$696</definedName>
    <definedName name="FS_F_VW_01_35097_3_EUR_28746__JV_FS_PR_EX_RATES_DATUM_COMP_">[16]Import!$B$699:$F$699</definedName>
    <definedName name="FS_F_VW_01_35097_3_EUR_29344__JV_FS_PR_EX_RATES_DATUM_COMP_">[16]Import!$B$719:$F$719</definedName>
    <definedName name="FS_F_VW_01_35097_3_EUR_2979__JV_FS_PR_EX_RATES_DATUM_COMP_">[16]Import!$B$715:$F$715</definedName>
    <definedName name="FS_F_VW_01_35097_3_EUR_316__JV_FS_PR_EX_RATES_DATUM_COMP_">[16]Import!$B$705:$F$705</definedName>
    <definedName name="FS_F_VW_01_35097_3_EUR_3478__JV_FS_PR_EX_RATES_DATUM_COMP_">[16]Import!$B$708:$F$708</definedName>
    <definedName name="FS_F_VW_01_35097_3_EUR_38597__JV_FS_PR_EX_RATES_DATUM_COMP_">[16]Import!$B$721:$F$721</definedName>
    <definedName name="FS_F_VW_01_35097_3_EUR_43249__JV_FS_PR_EX_RATES_DATUM_COMP_">[16]Import!$B$720:$F$720</definedName>
    <definedName name="FS_F_VW_01_35097_3_EUR_8319__JV_FS_PR_EX_RATES_DATUM_COMP_">[16]Import!$B$716:$F$716</definedName>
    <definedName name="FS_F_VW_01_35097_4__FS_NEUTEILE_">[16]Import!$B$148:$D$148</definedName>
    <definedName name="FS_F_VW_01_35097_4__JV_FS_PRAESENTATIONEN_">[16]Import!$B$9:$AN$9</definedName>
    <definedName name="FS_F_VW_01_35097_4_1__V_FS_BAUSTUFE_VORGABEN_STK_">[16]Import!$B$439:$D$439</definedName>
    <definedName name="FS_F_VW_01_35097_4_11__JV_FS_BEDARFE_">[16]Import!$B$135:$E$135</definedName>
    <definedName name="FS_F_VW_01_35097_4_11_13030__JV_FS_BEDARFE_PREISE_QUOTE_">[16]Import!$B$91:$L$91</definedName>
    <definedName name="FS_F_VW_01_35097_4_11_20328__JV_FS_BEDARFE_PREISE_QUOTE_">[16]Import!$B$92:$L$92</definedName>
    <definedName name="FS_F_VW_01_35097_4_11_29344__JV_FS_BEDARFE_PREISE_QUOTE_">[16]Import!$B$93:$L$93</definedName>
    <definedName name="FS_F_VW_01_35097_4_11_2979__JV_FS_BEDARFE_PREISE_QUOTE_">[16]Import!$B$90:$L$90</definedName>
    <definedName name="FS_F_VW_01_35097_4_11_43249__JV_FS_BEDARFE_PREISE_QUOTE_">[16]Import!$B$94:$L$94</definedName>
    <definedName name="FS_F_VW_01_35097_4_11330__JV_FS_RV_AVG_PROTODATA_">[16]Import!$B$539:$E$539</definedName>
    <definedName name="FS_F_VW_01_35097_4_11330_1__JV_FS_BAUSTUFE_ANGEBOTE_WAE_">[16]Import!$B$390:$E$390</definedName>
    <definedName name="FS_F_VW_01_35097_4_11330_11__JV_FS_REC_">[16]Import!$B$1239:$Q$1239</definedName>
    <definedName name="FS_F_VW_01_35097_4_11330_2__JV_FS_BAUSTUFE_ANGEBOTE_WAE_">[16]Import!$B$391:$E$391</definedName>
    <definedName name="FS_F_VW_01_35097_4_11330_28__JV_FS_REC_">[16]Import!$B$1240:$Q$1240</definedName>
    <definedName name="FS_F_VW_01_35097_4_11330_37__JV_FS_REC_">[16]Import!$B$1241:$Q$1241</definedName>
    <definedName name="FS_F_VW_01_35097_4_11330_46__JV_FS_REC_">[16]Import!$B$1242:$Q$1242</definedName>
    <definedName name="FS_F_VW_01_35097_4_11330_68__JV_FS_REC_">[16]Import!$B$1243:$Q$1243</definedName>
    <definedName name="FS_F_VW_01_35097_4_11330_BR__JV_FS_BIDDERS_">[16]Import!$B$959:$L$959</definedName>
    <definedName name="FS_F_VW_01_35097_4_11330_EUR__JV_FS_PR_EX_RATES_DATUM_REC_">[16]Import!$B$848:$F$848</definedName>
    <definedName name="FS_F_VW_01_35097_4_11451__JV_FS_RV_AVG_PROTODATA_">[16]Import!$B$540:$E$540</definedName>
    <definedName name="FS_F_VW_01_35097_4_11451_1__JV_FS_BAUSTUFE_ANGEBOTE_WAE_">[16]Import!$B$392:$E$392</definedName>
    <definedName name="FS_F_VW_01_35097_4_11451_2__JV_FS_BAUSTUFE_ANGEBOTE_WAE_">[16]Import!$B$393:$E$393</definedName>
    <definedName name="FS_F_VW_01_35097_4_11451_BR__JV_FS_BIDDERS_">[16]Import!$B$966:$L$966</definedName>
    <definedName name="FS_F_VW_01_35097_4_11451_EUR__JV_FS_PR_EX_RATES_DATUM_REC_">[16]Import!$B$849:$F$849</definedName>
    <definedName name="FS_F_VW_01_35097_4_13030__JV_FS_ANGEBOTSUEBERSICHT_">[16]Import!$B$169:$D$169</definedName>
    <definedName name="FS_F_VW_01_35097_4_13030__JV_FS_AVG_PRICE_">[16]Import!$B$195:$F$195</definedName>
    <definedName name="FS_F_VW_01_35097_4_13030__JV_FS_BWERTSHEET_">[16]Import!$B$629:$AH$629</definedName>
    <definedName name="FS_F_VW_01_35097_4_13030__JV_FS_COMPARISON_">[16]Import!$B$579:$S$579</definedName>
    <definedName name="FS_F_VW_01_35097_4_13030__JV_FS_REC_LIEF_">[16]Import!$B$1310:$P$1310</definedName>
    <definedName name="FS_F_VW_01_35097_4_13030__JV_FS_RV_AVG_PROTODATA_">[16]Import!$B$541:$E$541</definedName>
    <definedName name="FS_F_VW_01_35097_4_13030__JV_FS_RV_LTERM_PNACHLASS_">[16]Import!$B$604:$X$604</definedName>
    <definedName name="FS_F_VW_01_35097_4_13030_1__JV_FS_BAUSTUFE_ANGEBOTE_WAE_">[16]Import!$B$394:$E$394</definedName>
    <definedName name="FS_F_VW_01_35097_4_13030_11__JV_FS_REC_">[16]Import!$B$1244:$Q$1244</definedName>
    <definedName name="FS_F_VW_01_35097_4_13030_2__JV_FS_BAUSTUFE_ANGEBOTE_WAE_">[16]Import!$B$395:$E$395</definedName>
    <definedName name="FS_F_VW_01_35097_4_13030_28__JV_FS_REC_">[16]Import!$B$1245:$Q$1245</definedName>
    <definedName name="FS_F_VW_01_35097_4_13030_37__JV_FS_REC_">[16]Import!$B$1246:$Q$1246</definedName>
    <definedName name="FS_F_VW_01_35097_4_13030_46__JV_FS_REC_">[16]Import!$B$1247:$Q$1247</definedName>
    <definedName name="FS_F_VW_01_35097_4_13030_68__JV_FS_REC_">[16]Import!$B$1248:$Q$1248</definedName>
    <definedName name="FS_F_VW_01_35097_4_13030_EUR__JV_FS_PR_EX_RATES_DATUM_REC_">[16]Import!$B$850:$F$850</definedName>
    <definedName name="FS_F_VW_01_35097_4_13030_VW__JV_FS_BIDDERS_">[16]Import!$B$957:$L$957</definedName>
    <definedName name="FS_F_VW_01_35097_4_1328__JV_FS_RV_AVG_PROTODATA_">[16]Import!$B$532:$E$532</definedName>
    <definedName name="FS_F_VW_01_35097_4_1328_1__JV_FS_BAUSTUFE_ANGEBOTE_WAE_">[16]Import!$B$376:$E$376</definedName>
    <definedName name="FS_F_VW_01_35097_4_1328_2__JV_FS_BAUSTUFE_ANGEBOTE_WAE_">[16]Import!$B$377:$E$377</definedName>
    <definedName name="FS_F_VW_01_35097_4_1328_BX__JV_FS_BIDDERS_">[16]Import!$B$969:$L$969</definedName>
    <definedName name="FS_F_VW_01_35097_4_1328_EUR__JV_FS_PR_EX_RATES_DATUM_REC_">[16]Import!$B$841:$F$841</definedName>
    <definedName name="FS_F_VW_01_35097_4_1462__JV_FS_RV_AVG_PROTODATA_">[16]Import!$B$533:$E$533</definedName>
    <definedName name="FS_F_VW_01_35097_4_1462_1__JV_FS_BAUSTUFE_ANGEBOTE_WAE_">[16]Import!$B$378:$E$378</definedName>
    <definedName name="FS_F_VW_01_35097_4_1462_11__JV_FS_REC_">[16]Import!$B$1219:$Q$1219</definedName>
    <definedName name="FS_F_VW_01_35097_4_1462_2__JV_FS_BAUSTUFE_ANGEBOTE_WAE_">[16]Import!$B$379:$E$379</definedName>
    <definedName name="FS_F_VW_01_35097_4_1462_28__JV_FS_REC_">[16]Import!$B$1220:$Q$1220</definedName>
    <definedName name="FS_F_VW_01_35097_4_1462_37__JV_FS_REC_">[16]Import!$B$1221:$Q$1221</definedName>
    <definedName name="FS_F_VW_01_35097_4_1462_46__JV_FS_REC_">[16]Import!$B$1222:$Q$1222</definedName>
    <definedName name="FS_F_VW_01_35097_4_1462_68__JV_FS_REC_">[16]Import!$B$1223:$Q$1223</definedName>
    <definedName name="FS_F_VW_01_35097_4_1462_BX__JV_FS_BIDDERS_">[16]Import!$B$965:$L$965</definedName>
    <definedName name="FS_F_VW_01_35097_4_1462_EUR__JV_FS_PR_EX_RATES_DATUM_REC_">[16]Import!$B$842:$F$842</definedName>
    <definedName name="FS_F_VW_01_35097_4_15245__JV_FS_RV_AVG_PROTODATA_">[16]Import!$B$542:$E$542</definedName>
    <definedName name="FS_F_VW_01_35097_4_15245_1__JV_FS_BAUSTUFE_ANGEBOTE_WAE_">[16]Import!$B$396:$E$396</definedName>
    <definedName name="FS_F_VW_01_35097_4_15245_2__JV_FS_BAUSTUFE_ANGEBOTE_WAE_">[16]Import!$B$397:$E$397</definedName>
    <definedName name="FS_F_VW_01_35097_4_15245_EUR__JV_FS_PR_EX_RATES_DATUM_REC_">[16]Import!$B$851:$F$851</definedName>
    <definedName name="FS_F_VW_01_35097_4_15245_SK__JV_FS_BIDDERS_">[16]Import!$B$961:$L$961</definedName>
    <definedName name="FS_F_VW_01_35097_4_159__JV_FS_RV_AVG_PROTODATA_">[16]Import!$B$530:$E$530</definedName>
    <definedName name="FS_F_VW_01_35097_4_159_1__JV_FS_BAUSTUFE_ANGEBOTE_WAE_">[16]Import!$B$372:$E$372</definedName>
    <definedName name="FS_F_VW_01_35097_4_159_11__JV_FS_REC_">[16]Import!$B$1214:$Q$1214</definedName>
    <definedName name="FS_F_VW_01_35097_4_159_2__JV_FS_BAUSTUFE_ANGEBOTE_WAE_">[16]Import!$B$373:$E$373</definedName>
    <definedName name="FS_F_VW_01_35097_4_159_28__JV_FS_REC_">[16]Import!$B$1215:$Q$1215</definedName>
    <definedName name="FS_F_VW_01_35097_4_159_37__JV_FS_REC_">[16]Import!$B$1216:$Q$1216</definedName>
    <definedName name="FS_F_VW_01_35097_4_159_46__JV_FS_REC_">[16]Import!$B$1217:$Q$1217</definedName>
    <definedName name="FS_F_VW_01_35097_4_159_68__JV_FS_REC_">[16]Import!$B$1218:$Q$1218</definedName>
    <definedName name="FS_F_VW_01_35097_4_159_EUR__JV_FS_PR_EX_RATES_DATUM_REC_">[16]Import!$B$839:$F$839</definedName>
    <definedName name="FS_F_VW_01_35097_4_159_ST__JV_FS_BIDDERS_">[16]Import!$B$975:$L$975</definedName>
    <definedName name="FS_F_VW_01_35097_4_18244__JV_FS_RV_AVG_PROTODATA_">[16]Import!$B$543:$E$543</definedName>
    <definedName name="FS_F_VW_01_35097_4_18244_1__JV_FS_BAUSTUFE_ANGEBOTE_WAE_">[16]Import!$B$398:$E$398</definedName>
    <definedName name="FS_F_VW_01_35097_4_18244_2__JV_FS_BAUSTUFE_ANGEBOTE_WAE_">[16]Import!$B$399:$E$399</definedName>
    <definedName name="FS_F_VW_01_35097_4_18244_EUR__JV_FS_PR_EX_RATES_DATUM_REC_">[16]Import!$B$852:$F$852</definedName>
    <definedName name="FS_F_VW_01_35097_4_18244_MX__JV_FS_BIDDERS_">[16]Import!$B$968:$L$968</definedName>
    <definedName name="FS_F_VW_01_35097_4_18245__JV_FS_RV_AVG_PROTODATA_">[16]Import!$B$544:$E$544</definedName>
    <definedName name="FS_F_VW_01_35097_4_18245_1__JV_FS_BAUSTUFE_ANGEBOTE_WAE_">[16]Import!$B$400:$E$400</definedName>
    <definedName name="FS_F_VW_01_35097_4_18245_2__JV_FS_BAUSTUFE_ANGEBOTE_WAE_">[16]Import!$B$401:$E$401</definedName>
    <definedName name="FS_F_VW_01_35097_4_18245_EUR__JV_FS_PR_EX_RATES_DATUM_REC_">[16]Import!$B$853:$F$853</definedName>
    <definedName name="FS_F_VW_01_35097_4_18245_MX__JV_FS_BIDDERS_">[16]Import!$B$971:$L$971</definedName>
    <definedName name="FS_F_VW_01_35097_4_19964__JV_FS_RV_AVG_PROTODATA_">[16]Import!$B$545:$E$545</definedName>
    <definedName name="FS_F_VW_01_35097_4_19964_1__JV_FS_BAUSTUFE_ANGEBOTE_WAE_">[16]Import!$B$402:$E$402</definedName>
    <definedName name="FS_F_VW_01_35097_4_19964_11__JV_FS_REC_">[16]Import!$B$1249:$Q$1249</definedName>
    <definedName name="FS_F_VW_01_35097_4_19964_2__JV_FS_BAUSTUFE_ANGEBOTE_WAE_">[16]Import!$B$403:$E$403</definedName>
    <definedName name="FS_F_VW_01_35097_4_19964_28__JV_FS_REC_">[16]Import!$B$1250:$Q$1250</definedName>
    <definedName name="FS_F_VW_01_35097_4_19964_37__JV_FS_REC_">[16]Import!$B$1251:$Q$1251</definedName>
    <definedName name="FS_F_VW_01_35097_4_19964_46__JV_FS_REC_">[16]Import!$B$1252:$Q$1252</definedName>
    <definedName name="FS_F_VW_01_35097_4_19964_68__JV_FS_REC_">[16]Import!$B$1253:$Q$1253</definedName>
    <definedName name="FS_F_VW_01_35097_4_19964_EUR__JV_FS_PR_EX_RATES_DATUM_REC_">[16]Import!$B$854:$F$854</definedName>
    <definedName name="FS_F_VW_01_35097_4_19964_TR__JV_FS_BIDDERS_">[16]Import!$B$978:$L$978</definedName>
    <definedName name="FS_F_VW_01_35097_4_2__V_FS_BAUSTUFE_VORGABEN_STK_">[16]Import!$B$440:$D$440</definedName>
    <definedName name="FS_F_VW_01_35097_4_20328__JV_FS_ANGEBOTSUEBERSICHT_">[16]Import!$B$170:$D$170</definedName>
    <definedName name="FS_F_VW_01_35097_4_20328__JV_FS_AVG_PRICE_">[16]Import!$B$196:$F$196</definedName>
    <definedName name="FS_F_VW_01_35097_4_20328__JV_FS_BWERTSHEET_">[16]Import!$B$630:$AH$630</definedName>
    <definedName name="FS_F_VW_01_35097_4_20328__JV_FS_COMPARISON_">[16]Import!$B$580:$S$580</definedName>
    <definedName name="FS_F_VW_01_35097_4_20328__JV_FS_REC_LIEF_">[16]Import!$B$1311:$P$1311</definedName>
    <definedName name="FS_F_VW_01_35097_4_20328__JV_FS_RV_AVG_PROTODATA_">[16]Import!$B$546:$E$546</definedName>
    <definedName name="FS_F_VW_01_35097_4_20328__JV_FS_RV_LTERM_PNACHLASS_">[16]Import!$B$605:$X$605</definedName>
    <definedName name="FS_F_VW_01_35097_4_20328_1__JV_FS_BAUSTUFE_ANGEBOTE_WAE_">[16]Import!$B$404:$E$404</definedName>
    <definedName name="FS_F_VW_01_35097_4_20328_11__JV_FS_REC_">[16]Import!$B$1254:$Q$1254</definedName>
    <definedName name="FS_F_VW_01_35097_4_20328_2__JV_FS_BAUSTUFE_ANGEBOTE_WAE_">[16]Import!$B$405:$E$405</definedName>
    <definedName name="FS_F_VW_01_35097_4_20328_28__JV_FS_REC_">[16]Import!$B$1255:$Q$1255</definedName>
    <definedName name="FS_F_VW_01_35097_4_20328_37__JV_FS_REC_">[16]Import!$B$1256:$Q$1256</definedName>
    <definedName name="FS_F_VW_01_35097_4_20328_46__JV_FS_REC_">[16]Import!$B$1257:$Q$1257</definedName>
    <definedName name="FS_F_VW_01_35097_4_20328_68__JV_FS_REC_">[16]Import!$B$1258:$Q$1258</definedName>
    <definedName name="FS_F_VW_01_35097_4_20328_EUR__JV_FS_PR_EX_RATES_DATUM_REC_">[16]Import!$B$855:$F$855</definedName>
    <definedName name="FS_F_VW_01_35097_4_20328_VW__JV_FS_BIDDERS_">[16]Import!$B$962:$L$962</definedName>
    <definedName name="FS_F_VW_01_35097_4_2261__JV_FS_RV_AVG_PROTODATA_">[16]Import!$B$534:$E$534</definedName>
    <definedName name="FS_F_VW_01_35097_4_2261_1__JV_FS_BAUSTUFE_ANGEBOTE_WAE_">[16]Import!$B$380:$E$380</definedName>
    <definedName name="FS_F_VW_01_35097_4_2261_11__JV_FS_REC_">[16]Import!$B$1224:$Q$1224</definedName>
    <definedName name="FS_F_VW_01_35097_4_2261_2__JV_FS_BAUSTUFE_ANGEBOTE_WAE_">[16]Import!$B$381:$E$381</definedName>
    <definedName name="FS_F_VW_01_35097_4_2261_28__JV_FS_REC_">[16]Import!$B$1225:$Q$1225</definedName>
    <definedName name="FS_F_VW_01_35097_4_2261_37__JV_FS_REC_">[16]Import!$B$1226:$Q$1226</definedName>
    <definedName name="FS_F_VW_01_35097_4_2261_46__JV_FS_REC_">[16]Import!$B$1227:$Q$1227</definedName>
    <definedName name="FS_F_VW_01_35097_4_2261_68__JV_FS_REC_">[16]Import!$B$1228:$Q$1228</definedName>
    <definedName name="FS_F_VW_01_35097_4_2261_EUR__JV_FS_PR_EX_RATES_DATUM_REC_">[16]Import!$B$843:$F$843</definedName>
    <definedName name="FS_F_VW_01_35097_4_2261_VW__JV_FS_BIDDERS_">[16]Import!$B$967:$L$967</definedName>
    <definedName name="FS_F_VW_01_35097_4_23586__JV_FS_RV_AVG_PROTODATA_">[16]Import!$B$547:$E$547</definedName>
    <definedName name="FS_F_VW_01_35097_4_23586_1__JV_FS_BAUSTUFE_ANGEBOTE_WAE_">[16]Import!$B$406:$E$406</definedName>
    <definedName name="FS_F_VW_01_35097_4_23586_11__JV_FS_REC_">[16]Import!$B$1259:$Q$1259</definedName>
    <definedName name="FS_F_VW_01_35097_4_23586_2__JV_FS_BAUSTUFE_ANGEBOTE_WAE_">[16]Import!$B$407:$E$407</definedName>
    <definedName name="FS_F_VW_01_35097_4_23586_28__JV_FS_REC_">[16]Import!$B$1260:$Q$1260</definedName>
    <definedName name="FS_F_VW_01_35097_4_23586_37__JV_FS_REC_">[16]Import!$B$1261:$Q$1261</definedName>
    <definedName name="FS_F_VW_01_35097_4_23586_46__JV_FS_REC_">[16]Import!$B$1262:$Q$1262</definedName>
    <definedName name="FS_F_VW_01_35097_4_23586_68__JV_FS_REC_">[16]Import!$B$1263:$Q$1263</definedName>
    <definedName name="FS_F_VW_01_35097_4_23586_EUR__JV_FS_PR_EX_RATES_DATUM_REC_">[16]Import!$B$856:$F$856</definedName>
    <definedName name="FS_F_VW_01_35097_4_23586_HA__JV_FS_BIDDERS_">[16]Import!$B$983:$L$983</definedName>
    <definedName name="FS_F_VW_01_35097_4_24968__JV_FS_RV_AVG_PROTODATA_">[16]Import!$B$548:$E$548</definedName>
    <definedName name="FS_F_VW_01_35097_4_24968_1__JV_FS_BAUSTUFE_ANGEBOTE_WAE_">[16]Import!$B$408:$E$408</definedName>
    <definedName name="FS_F_VW_01_35097_4_24968_2__JV_FS_BAUSTUFE_ANGEBOTE_WAE_">[16]Import!$B$409:$E$409</definedName>
    <definedName name="FS_F_VW_01_35097_4_24968_EUR__JV_FS_PR_EX_RATES_DATUM_REC_">[16]Import!$B$857:$F$857</definedName>
    <definedName name="FS_F_VW_01_35097_4_24968_US__JV_FS_BIDDERS_">[16]Import!$B$958:$L$958</definedName>
    <definedName name="FS_F_VW_01_35097_4_24969__JV_FS_RV_AVG_PROTODATA_">[16]Import!$B$549:$E$549</definedName>
    <definedName name="FS_F_VW_01_35097_4_24969_1__JV_FS_BAUSTUFE_ANGEBOTE_WAE_">[16]Import!$B$410:$E$410</definedName>
    <definedName name="FS_F_VW_01_35097_4_24969_11__JV_FS_REC_">[16]Import!$B$1264:$Q$1264</definedName>
    <definedName name="FS_F_VW_01_35097_4_24969_2__JV_FS_BAUSTUFE_ANGEBOTE_WAE_">[16]Import!$B$411:$E$411</definedName>
    <definedName name="FS_F_VW_01_35097_4_24969_28__JV_FS_REC_">[16]Import!$B$1265:$Q$1265</definedName>
    <definedName name="FS_F_VW_01_35097_4_24969_37__JV_FS_REC_">[16]Import!$B$1266:$Q$1266</definedName>
    <definedName name="FS_F_VW_01_35097_4_24969_46__JV_FS_REC_">[16]Import!$B$1267:$Q$1267</definedName>
    <definedName name="FS_F_VW_01_35097_4_24969_68__JV_FS_REC_">[16]Import!$B$1268:$Q$1268</definedName>
    <definedName name="FS_F_VW_01_35097_4_24969_EUR__JV_FS_PR_EX_RATES_DATUM_REC_">[16]Import!$B$858:$F$858</definedName>
    <definedName name="FS_F_VW_01_35097_4_24969_US__JV_FS_BIDDERS_">[16]Import!$B$979:$L$979</definedName>
    <definedName name="FS_F_VW_01_35097_4_25756__JV_FS_RV_AVG_PROTODATA_">[16]Import!$B$550:$E$550</definedName>
    <definedName name="FS_F_VW_01_35097_4_25756_1__JV_FS_BAUSTUFE_ANGEBOTE_WAE_">[16]Import!$B$412:$E$412</definedName>
    <definedName name="FS_F_VW_01_35097_4_25756_2__JV_FS_BAUSTUFE_ANGEBOTE_WAE_">[16]Import!$B$413:$E$413</definedName>
    <definedName name="FS_F_VW_01_35097_4_25756_EUR__JV_FS_PR_EX_RATES_DATUM_REC_">[16]Import!$B$859:$F$859</definedName>
    <definedName name="FS_F_VW_01_35097_4_25756_MX__JV_FS_BIDDERS_">[16]Import!$B$964:$L$964</definedName>
    <definedName name="FS_F_VW_01_35097_4_2609__JV_FS_RV_AVG_PROTODATA_">[16]Import!$B$535:$E$535</definedName>
    <definedName name="FS_F_VW_01_35097_4_2609_1__JV_FS_BAUSTUFE_ANGEBOTE_WAE_">[16]Import!$B$382:$E$382</definedName>
    <definedName name="FS_F_VW_01_35097_4_2609_11__JV_FS_REC_">[16]Import!$B$1229:$Q$1229</definedName>
    <definedName name="FS_F_VW_01_35097_4_2609_2__JV_FS_BAUSTUFE_ANGEBOTE_WAE_">[16]Import!$B$383:$E$383</definedName>
    <definedName name="FS_F_VW_01_35097_4_2609_28__JV_FS_REC_">[16]Import!$B$1230:$Q$1230</definedName>
    <definedName name="FS_F_VW_01_35097_4_2609_37__JV_FS_REC_">[16]Import!$B$1231:$Q$1231</definedName>
    <definedName name="FS_F_VW_01_35097_4_2609_46__JV_FS_REC_">[16]Import!$B$1232:$Q$1232</definedName>
    <definedName name="FS_F_VW_01_35097_4_2609_68__JV_FS_REC_">[16]Import!$B$1233:$Q$1233</definedName>
    <definedName name="FS_F_VW_01_35097_4_2609_EUR__JV_FS_PR_EX_RATES_DATUM_REC_">[16]Import!$B$844:$F$844</definedName>
    <definedName name="FS_F_VW_01_35097_4_2609_RR__JV_FS_BIDDERS_">[16]Import!$B$972:$L$972</definedName>
    <definedName name="FS_F_VW_01_35097_4_27724__JV_FS_RV_AVG_PROTODATA_">[16]Import!$B$551:$E$551</definedName>
    <definedName name="FS_F_VW_01_35097_4_27724_1__JV_FS_BAUSTUFE_ANGEBOTE_WAE_">[16]Import!$B$414:$E$414</definedName>
    <definedName name="FS_F_VW_01_35097_4_27724_2__JV_FS_BAUSTUFE_ANGEBOTE_WAE_">[16]Import!$B$415:$E$415</definedName>
    <definedName name="FS_F_VW_01_35097_4_27724_EUR__JV_FS_PR_EX_RATES_DATUM_REC_">[16]Import!$B$860:$F$860</definedName>
    <definedName name="FS_F_VW_01_35097_4_27724_US__JV_FS_BIDDERS_">[16]Import!$B$976:$L$976</definedName>
    <definedName name="FS_F_VW_01_35097_4_27909__JV_FS_RV_AVG_PROTODATA_">[16]Import!$B$552:$E$552</definedName>
    <definedName name="FS_F_VW_01_35097_4_27909_1__JV_FS_BAUSTUFE_ANGEBOTE_WAE_">[16]Import!$B$416:$E$416</definedName>
    <definedName name="FS_F_VW_01_35097_4_27909_11__JV_FS_REC_">[16]Import!$B$1269:$Q$1269</definedName>
    <definedName name="FS_F_VW_01_35097_4_27909_2__JV_FS_BAUSTUFE_ANGEBOTE_WAE_">[16]Import!$B$417:$E$417</definedName>
    <definedName name="FS_F_VW_01_35097_4_27909_28__JV_FS_REC_">[16]Import!$B$1270:$Q$1270</definedName>
    <definedName name="FS_F_VW_01_35097_4_27909_37__JV_FS_REC_">[16]Import!$B$1271:$Q$1271</definedName>
    <definedName name="FS_F_VW_01_35097_4_27909_46__JV_FS_REC_">[16]Import!$B$1272:$Q$1272</definedName>
    <definedName name="FS_F_VW_01_35097_4_27909_68__JV_FS_REC_">[16]Import!$B$1273:$Q$1273</definedName>
    <definedName name="FS_F_VW_01_35097_4_27909_EUR__JV_FS_PR_EX_RATES_DATUM_REC_">[16]Import!$B$861:$F$861</definedName>
    <definedName name="FS_F_VW_01_35097_4_27909_US__JV_FS_BIDDERS_">[16]Import!$B$981:$L$981</definedName>
    <definedName name="FS_F_VW_01_35097_4_28__JV_FS_BEDARFE_">[16]Import!$B$136:$E$136</definedName>
    <definedName name="FS_F_VW_01_35097_4_28_13030__JV_FS_BEDARFE_PREISE_QUOTE_">[16]Import!$B$96:$L$96</definedName>
    <definedName name="FS_F_VW_01_35097_4_28_20328__JV_FS_BEDARFE_PREISE_QUOTE_">[16]Import!$B$97:$L$97</definedName>
    <definedName name="FS_F_VW_01_35097_4_28_29344__JV_FS_BEDARFE_PREISE_QUOTE_">[16]Import!$B$98:$L$98</definedName>
    <definedName name="FS_F_VW_01_35097_4_28_2979__JV_FS_BEDARFE_PREISE_QUOTE_">[16]Import!$B$95:$L$95</definedName>
    <definedName name="FS_F_VW_01_35097_4_28_43249__JV_FS_BEDARFE_PREISE_QUOTE_">[16]Import!$B$99:$L$99</definedName>
    <definedName name="FS_F_VW_01_35097_4_28671__JV_FS_RV_AVG_PROTODATA_">[16]Import!$B$553:$E$553</definedName>
    <definedName name="FS_F_VW_01_35097_4_28671_1__JV_FS_BAUSTUFE_ANGEBOTE_WAE_">[16]Import!$B$418:$E$418</definedName>
    <definedName name="FS_F_VW_01_35097_4_28671_11__JV_FS_REC_">[16]Import!$B$1274:$Q$1274</definedName>
    <definedName name="FS_F_VW_01_35097_4_28671_2__JV_FS_BAUSTUFE_ANGEBOTE_WAE_">[16]Import!$B$419:$E$419</definedName>
    <definedName name="FS_F_VW_01_35097_4_28671_28__JV_FS_REC_">[16]Import!$B$1275:$Q$1275</definedName>
    <definedName name="FS_F_VW_01_35097_4_28671_37__JV_FS_REC_">[16]Import!$B$1276:$Q$1276</definedName>
    <definedName name="FS_F_VW_01_35097_4_28671_46__JV_FS_REC_">[16]Import!$B$1277:$Q$1277</definedName>
    <definedName name="FS_F_VW_01_35097_4_28671_68__JV_FS_REC_">[16]Import!$B$1278:$Q$1278</definedName>
    <definedName name="FS_F_VW_01_35097_4_28671_BR__JV_FS_BIDDERS_">[16]Import!$B$980:$L$980</definedName>
    <definedName name="FS_F_VW_01_35097_4_28671_EUR__JV_FS_PR_EX_RATES_DATUM_REC_">[16]Import!$B$862:$F$862</definedName>
    <definedName name="FS_F_VW_01_35097_4_28746__JV_FS_RV_AVG_PROTODATA_">[16]Import!$B$554:$E$554</definedName>
    <definedName name="FS_F_VW_01_35097_4_28746_1__JV_FS_BAUSTUFE_ANGEBOTE_WAE_">[16]Import!$B$420:$E$420</definedName>
    <definedName name="FS_F_VW_01_35097_4_28746_2__JV_FS_BAUSTUFE_ANGEBOTE_WAE_">[16]Import!$B$421:$E$421</definedName>
    <definedName name="FS_F_VW_01_35097_4_28746_BX__JV_FS_BIDDERS_">[16]Import!$B$982:$L$982</definedName>
    <definedName name="FS_F_VW_01_35097_4_28746_EUR__JV_FS_PR_EX_RATES_DATUM_REC_">[16]Import!$B$863:$F$863</definedName>
    <definedName name="FS_F_VW_01_35097_4_29344__JV_FS_ANGEBOTSUEBERSICHT_">[16]Import!$B$171:$D$171</definedName>
    <definedName name="FS_F_VW_01_35097_4_29344__JV_FS_AVG_PRICE_">[16]Import!$B$197:$F$197</definedName>
    <definedName name="FS_F_VW_01_35097_4_29344__JV_FS_BWERTSHEET_">[16]Import!$B$631:$AH$631</definedName>
    <definedName name="FS_F_VW_01_35097_4_29344__JV_FS_COMPARISON_">[16]Import!$B$581:$S$581</definedName>
    <definedName name="FS_F_VW_01_35097_4_29344__JV_FS_REC_LIEF_">[16]Import!$B$1312:$P$1312</definedName>
    <definedName name="FS_F_VW_01_35097_4_29344__JV_FS_RV_AVG_PROTODATA_">[16]Import!$B$555:$E$555</definedName>
    <definedName name="FS_F_VW_01_35097_4_29344__JV_FS_RV_LTERM_PNACHLASS_">[16]Import!$B$606:$X$606</definedName>
    <definedName name="FS_F_VW_01_35097_4_29344_1__JV_FS_BAUSTUFE_ANGEBOTE_WAE_">[16]Import!$B$422:$E$422</definedName>
    <definedName name="FS_F_VW_01_35097_4_29344_11__JV_FS_REC_">[16]Import!$B$1279:$Q$1279</definedName>
    <definedName name="FS_F_VW_01_35097_4_29344_2__JV_FS_BAUSTUFE_ANGEBOTE_WAE_">[16]Import!$B$423:$E$423</definedName>
    <definedName name="FS_F_VW_01_35097_4_29344_28__JV_FS_REC_">[16]Import!$B$1280:$Q$1280</definedName>
    <definedName name="FS_F_VW_01_35097_4_29344_37__JV_FS_REC_">[16]Import!$B$1281:$Q$1281</definedName>
    <definedName name="FS_F_VW_01_35097_4_29344_46__JV_FS_REC_">[16]Import!$B$1282:$Q$1282</definedName>
    <definedName name="FS_F_VW_01_35097_4_29344_68__JV_FS_REC_">[16]Import!$B$1283:$Q$1283</definedName>
    <definedName name="FS_F_VW_01_35097_4_29344_EUR__JV_FS_PR_EX_RATES_DATUM_REC_">[16]Import!$B$864:$F$864</definedName>
    <definedName name="FS_F_VW_01_35097_4_29344_VW__JV_FS_BIDDERS_">[16]Import!$B$970:$L$970</definedName>
    <definedName name="FS_F_VW_01_35097_4_2979__JV_FS_ANGEBOTSUEBERSICHT_">[16]Import!$B$172:$D$172</definedName>
    <definedName name="FS_F_VW_01_35097_4_2979__JV_FS_AVG_PRICE_">[16]Import!$B$194:$F$194</definedName>
    <definedName name="FS_F_VW_01_35097_4_2979__JV_FS_BWERTSHEET_">[16]Import!$B$628:$AH$628</definedName>
    <definedName name="FS_F_VW_01_35097_4_2979__JV_FS_COMPARISON_">[16]Import!$B$578:$S$578</definedName>
    <definedName name="FS_F_VW_01_35097_4_2979__JV_FS_REC_LIEF_">[16]Import!$B$1309:$P$1309</definedName>
    <definedName name="FS_F_VW_01_35097_4_2979__JV_FS_RV_AVG_PROTODATA_">[16]Import!$B$536:$E$536</definedName>
    <definedName name="FS_F_VW_01_35097_4_2979__JV_FS_RV_LTERM_PNACHLASS_">[16]Import!$B$603:$X$603</definedName>
    <definedName name="FS_F_VW_01_35097_4_2979_1__JV_FS_BAUSTUFE_ANGEBOTE_WAE_">[16]Import!$B$384:$E$384</definedName>
    <definedName name="FS_F_VW_01_35097_4_2979_11__JV_FS_REC_">[16]Import!$B$1234:$Q$1234</definedName>
    <definedName name="FS_F_VW_01_35097_4_2979_2__JV_FS_BAUSTUFE_ANGEBOTE_WAE_">[16]Import!$B$385:$E$385</definedName>
    <definedName name="FS_F_VW_01_35097_4_2979_28__JV_FS_REC_">[16]Import!$B$1235:$Q$1235</definedName>
    <definedName name="FS_F_VW_01_35097_4_2979_37__JV_FS_REC_">[16]Import!$B$1236:$Q$1236</definedName>
    <definedName name="FS_F_VW_01_35097_4_2979_46__JV_FS_REC_">[16]Import!$B$1237:$Q$1237</definedName>
    <definedName name="FS_F_VW_01_35097_4_2979_68__JV_FS_REC_">[16]Import!$B$1238:$Q$1238</definedName>
    <definedName name="FS_F_VW_01_35097_4_2979_EUR__JV_FS_PR_EX_RATES_DATUM_REC_">[16]Import!$B$845:$F$845</definedName>
    <definedName name="FS_F_VW_01_35097_4_2979_VW__JV_FS_BIDDERS_">[16]Import!$B$973:$L$973</definedName>
    <definedName name="FS_F_VW_01_35097_4_316__JV_FS_RV_AVG_PROTODATA_">[16]Import!$B$531:$E$531</definedName>
    <definedName name="FS_F_VW_01_35097_4_316_1__JV_FS_BAUSTUFE_ANGEBOTE_WAE_">[16]Import!$B$374:$E$374</definedName>
    <definedName name="FS_F_VW_01_35097_4_316_2__JV_FS_BAUSTUFE_ANGEBOTE_WAE_">[16]Import!$B$375:$E$375</definedName>
    <definedName name="FS_F_VW_01_35097_4_316_EUR__JV_FS_PR_EX_RATES_DATUM_REC_">[16]Import!$B$840:$F$840</definedName>
    <definedName name="FS_F_VW_01_35097_4_316_SK__JV_FS_BIDDERS_">[16]Import!$B$956:$L$956</definedName>
    <definedName name="FS_F_VW_01_35097_4_3478__JV_FS_RV_AVG_PROTODATA_">[16]Import!$B$537:$E$537</definedName>
    <definedName name="FS_F_VW_01_35097_4_3478_1__JV_FS_BAUSTUFE_ANGEBOTE_WAE_">[16]Import!$B$386:$E$386</definedName>
    <definedName name="FS_F_VW_01_35097_4_3478_2__JV_FS_BAUSTUFE_ANGEBOTE_WAE_">[16]Import!$B$387:$E$387</definedName>
    <definedName name="FS_F_VW_01_35097_4_3478_EUR__JV_FS_PR_EX_RATES_DATUM_REC_">[16]Import!$B$846:$F$846</definedName>
    <definedName name="FS_F_VW_01_35097_4_3478_ST__JV_FS_BIDDERS_">[16]Import!$B$963:$L$963</definedName>
    <definedName name="FS_F_VW_01_35097_4_37__JV_FS_BEDARFE_">[16]Import!$B$137:$E$137</definedName>
    <definedName name="FS_F_VW_01_35097_4_37_13030__JV_FS_BEDARFE_PREISE_QUOTE_">[16]Import!$B$101:$L$101</definedName>
    <definedName name="FS_F_VW_01_35097_4_37_20328__JV_FS_BEDARFE_PREISE_QUOTE_">[16]Import!$B$102:$L$102</definedName>
    <definedName name="FS_F_VW_01_35097_4_37_29344__JV_FS_BEDARFE_PREISE_QUOTE_">[16]Import!$B$103:$L$103</definedName>
    <definedName name="FS_F_VW_01_35097_4_37_2979__JV_FS_BEDARFE_PREISE_QUOTE_">[16]Import!$B$100:$L$100</definedName>
    <definedName name="FS_F_VW_01_35097_4_37_43249__JV_FS_BEDARFE_PREISE_QUOTE_">[16]Import!$B$104:$L$104</definedName>
    <definedName name="FS_F_VW_01_35097_4_38597__JV_FS_RV_AVG_PROTODATA_">[16]Import!$B$556:$E$556</definedName>
    <definedName name="FS_F_VW_01_35097_4_38597_1__JV_FS_BAUSTUFE_ANGEBOTE_WAE_">[16]Import!$B$424:$E$424</definedName>
    <definedName name="FS_F_VW_01_35097_4_38597_2__JV_FS_BAUSTUFE_ANGEBOTE_WAE_">[16]Import!$B$425:$E$425</definedName>
    <definedName name="FS_F_VW_01_35097_4_38597_EUR__JV_FS_PR_EX_RATES_DATUM_REC_">[16]Import!$B$865:$F$865</definedName>
    <definedName name="FS_F_VW_01_35097_4_38597_ZA__JV_FS_BIDDERS_">[16]Import!$B$960:$L$960</definedName>
    <definedName name="FS_F_VW_01_35097_4_43249__JV_FS_ANGEBOTSUEBERSICHT_">[16]Import!$B$173:$D$173</definedName>
    <definedName name="FS_F_VW_01_35097_4_43249__JV_FS_AVG_PRICE_">[16]Import!$B$198:$F$198</definedName>
    <definedName name="FS_F_VW_01_35097_4_43249__JV_FS_BWERTSHEET_">[16]Import!$B$632:$AH$632</definedName>
    <definedName name="FS_F_VW_01_35097_4_43249__JV_FS_COMPARISON_">[16]Import!$B$582:$S$582</definedName>
    <definedName name="FS_F_VW_01_35097_4_43249__JV_FS_REC_LIEF_">[16]Import!$B$1313:$P$1313</definedName>
    <definedName name="FS_F_VW_01_35097_4_43249__JV_FS_RV_AVG_PROTODATA_">[16]Import!$B$557:$E$557</definedName>
    <definedName name="FS_F_VW_01_35097_4_43249__JV_FS_RV_LTERM_PNACHLASS_">[16]Import!$B$607:$X$607</definedName>
    <definedName name="FS_F_VW_01_35097_4_43249_1__JV_FS_BAUSTUFE_ANGEBOTE_WAE_">[16]Import!$B$426:$E$426</definedName>
    <definedName name="FS_F_VW_01_35097_4_43249_11__JV_FS_REC_">[16]Import!$B$1284:$Q$1284</definedName>
    <definedName name="FS_F_VW_01_35097_4_43249_2__JV_FS_BAUSTUFE_ANGEBOTE_WAE_">[16]Import!$B$427:$E$427</definedName>
    <definedName name="FS_F_VW_01_35097_4_43249_28__JV_FS_REC_">[16]Import!$B$1285:$Q$1285</definedName>
    <definedName name="FS_F_VW_01_35097_4_43249_37__JV_FS_REC_">[16]Import!$B$1286:$Q$1286</definedName>
    <definedName name="FS_F_VW_01_35097_4_43249_46__JV_FS_REC_">[16]Import!$B$1287:$Q$1287</definedName>
    <definedName name="FS_F_VW_01_35097_4_43249_68__JV_FS_REC_">[16]Import!$B$1288:$Q$1288</definedName>
    <definedName name="FS_F_VW_01_35097_4_43249_EUR__JV_FS_PR_EX_RATES_DATUM_REC_">[16]Import!$B$866:$F$866</definedName>
    <definedName name="FS_F_VW_01_35097_4_43249_VW__JV_FS_BIDDERS_">[16]Import!$B$977:$L$977</definedName>
    <definedName name="FS_F_VW_01_35097_4_46__JV_FS_BEDARFE_">[16]Import!$B$138:$E$138</definedName>
    <definedName name="FS_F_VW_01_35097_4_46_13030__JV_FS_BEDARFE_PREISE_QUOTE_">[16]Import!$B$106:$L$106</definedName>
    <definedName name="FS_F_VW_01_35097_4_46_20328__JV_FS_BEDARFE_PREISE_QUOTE_">[16]Import!$B$107:$L$107</definedName>
    <definedName name="FS_F_VW_01_35097_4_46_29344__JV_FS_BEDARFE_PREISE_QUOTE_">[16]Import!$B$108:$L$108</definedName>
    <definedName name="FS_F_VW_01_35097_4_46_2979__JV_FS_BEDARFE_PREISE_QUOTE_">[16]Import!$B$105:$L$105</definedName>
    <definedName name="FS_F_VW_01_35097_4_46_43249__JV_FS_BEDARFE_PREISE_QUOTE_">[16]Import!$B$109:$L$109</definedName>
    <definedName name="FS_F_VW_01_35097_4_68__JV_FS_BEDARFE_">[16]Import!$B$139:$E$139</definedName>
    <definedName name="FS_F_VW_01_35097_4_68_13030__JV_FS_BEDARFE_PREISE_QUOTE_">[16]Import!$B$111:$L$111</definedName>
    <definedName name="FS_F_VW_01_35097_4_68_20328__JV_FS_BEDARFE_PREISE_QUOTE_">[16]Import!$B$112:$L$112</definedName>
    <definedName name="FS_F_VW_01_35097_4_68_29344__JV_FS_BEDARFE_PREISE_QUOTE_">[16]Import!$B$113:$L$113</definedName>
    <definedName name="FS_F_VW_01_35097_4_68_2979__JV_FS_BEDARFE_PREISE_QUOTE_">[16]Import!$B$110:$L$110</definedName>
    <definedName name="FS_F_VW_01_35097_4_68_43249__JV_FS_BEDARFE_PREISE_QUOTE_">[16]Import!$B$114:$L$114</definedName>
    <definedName name="FS_F_VW_01_35097_4_8319__JV_FS_RV_AVG_PROTODATA_">[16]Import!$B$538:$E$538</definedName>
    <definedName name="FS_F_VW_01_35097_4_8319_1__JV_FS_BAUSTUFE_ANGEBOTE_WAE_">[16]Import!$B$388:$E$388</definedName>
    <definedName name="FS_F_VW_01_35097_4_8319_2__JV_FS_BAUSTUFE_ANGEBOTE_WAE_">[16]Import!$B$389:$E$389</definedName>
    <definedName name="FS_F_VW_01_35097_4_8319_EUR__JV_FS_PR_EX_RATES_DATUM_REC_">[16]Import!$B$847:$F$847</definedName>
    <definedName name="FS_F_VW_01_35097_4_8319_VW__JV_FS_BIDDERS_">[16]Import!$B$974:$L$974</definedName>
    <definedName name="FS_F_VW_01_35097_4_EUR_11330__JV_FS_PR_EX_RATES_DATUM_COMP_">[16]Import!$B$722:$F$722</definedName>
    <definedName name="FS_F_VW_01_35097_4_EUR_11451__JV_FS_PR_EX_RATES_DATUM_COMP_">[16]Import!$B$723:$F$723</definedName>
    <definedName name="FS_F_VW_01_35097_4_EUR_13030__JV_FS_PR_EX_RATES_DATUM_COMP_">[16]Import!$B$745:$F$745</definedName>
    <definedName name="FS_F_VW_01_35097_4_EUR_1328__JV_FS_PR_EX_RATES_DATUM_COMP_">[16]Import!$B$725:$F$725</definedName>
    <definedName name="FS_F_VW_01_35097_4_EUR_1462__JV_FS_PR_EX_RATES_DATUM_COMP_">[16]Import!$B$726:$F$726</definedName>
    <definedName name="FS_F_VW_01_35097_4_EUR_15245__JV_FS_PR_EX_RATES_DATUM_COMP_">[16]Import!$B$734:$F$734</definedName>
    <definedName name="FS_F_VW_01_35097_4_EUR_159__JV_FS_PR_EX_RATES_DATUM_COMP_">[16]Import!$B$735:$F$735</definedName>
    <definedName name="FS_F_VW_01_35097_4_EUR_18244__JV_FS_PR_EX_RATES_DATUM_COMP_">[16]Import!$B$729:$F$729</definedName>
    <definedName name="FS_F_VW_01_35097_4_EUR_18245__JV_FS_PR_EX_RATES_DATUM_COMP_">[16]Import!$B$730:$F$730</definedName>
    <definedName name="FS_F_VW_01_35097_4_EUR_19964__JV_FS_PR_EX_RATES_DATUM_COMP_">[16]Import!$B$737:$F$737</definedName>
    <definedName name="FS_F_VW_01_35097_4_EUR_20328__JV_FS_PR_EX_RATES_DATUM_COMP_">[16]Import!$B$746:$F$746</definedName>
    <definedName name="FS_F_VW_01_35097_4_EUR_2261__JV_FS_PR_EX_RATES_DATUM_COMP_">[16]Import!$B$742:$F$742</definedName>
    <definedName name="FS_F_VW_01_35097_4_EUR_23586__JV_FS_PR_EX_RATES_DATUM_COMP_">[16]Import!$B$728:$F$728</definedName>
    <definedName name="FS_F_VW_01_35097_4_EUR_24968__JV_FS_PR_EX_RATES_DATUM_COMP_">[16]Import!$B$738:$F$738</definedName>
    <definedName name="FS_F_VW_01_35097_4_EUR_24969__JV_FS_PR_EX_RATES_DATUM_COMP_">[16]Import!$B$739:$F$739</definedName>
    <definedName name="FS_F_VW_01_35097_4_EUR_25756__JV_FS_PR_EX_RATES_DATUM_COMP_">[16]Import!$B$731:$F$731</definedName>
    <definedName name="FS_F_VW_01_35097_4_EUR_2609__JV_FS_PR_EX_RATES_DATUM_COMP_">[16]Import!$B$732:$F$732</definedName>
    <definedName name="FS_F_VW_01_35097_4_EUR_27724__JV_FS_PR_EX_RATES_DATUM_COMP_">[16]Import!$B$740:$F$740</definedName>
    <definedName name="FS_F_VW_01_35097_4_EUR_27909__JV_FS_PR_EX_RATES_DATUM_COMP_">[16]Import!$B$741:$F$741</definedName>
    <definedName name="FS_F_VW_01_35097_4_EUR_28671__JV_FS_PR_EX_RATES_DATUM_COMP_">[16]Import!$B$724:$F$724</definedName>
    <definedName name="FS_F_VW_01_35097_4_EUR_28746__JV_FS_PR_EX_RATES_DATUM_COMP_">[16]Import!$B$727:$F$727</definedName>
    <definedName name="FS_F_VW_01_35097_4_EUR_29344__JV_FS_PR_EX_RATES_DATUM_COMP_">[16]Import!$B$747:$F$747</definedName>
    <definedName name="FS_F_VW_01_35097_4_EUR_2979__JV_FS_PR_EX_RATES_DATUM_COMP_">[16]Import!$B$743:$F$743</definedName>
    <definedName name="FS_F_VW_01_35097_4_EUR_316__JV_FS_PR_EX_RATES_DATUM_COMP_">[16]Import!$B$733:$F$733</definedName>
    <definedName name="FS_F_VW_01_35097_4_EUR_3478__JV_FS_PR_EX_RATES_DATUM_COMP_">[16]Import!$B$736:$F$736</definedName>
    <definedName name="FS_F_VW_01_35097_4_EUR_38597__JV_FS_PR_EX_RATES_DATUM_COMP_">[16]Import!$B$749:$F$749</definedName>
    <definedName name="FS_F_VW_01_35097_4_EUR_43249__JV_FS_PR_EX_RATES_DATUM_COMP_">[16]Import!$B$748:$F$748</definedName>
    <definedName name="FS_F_VW_01_35097_4_EUR_8319__JV_FS_PR_EX_RATES_DATUM_COMP_">[16]Import!$B$744:$F$744</definedName>
    <definedName name="FS_F_VW_01_35297_1_1205_SK__JV_FS_BIDDERS_">[15]home!$B$1011:$L$1011</definedName>
    <definedName name="FS_F_VW_01_35297_1_13421_BX__JV_FS_BIDDERS_">[15]home!$B$1010:$L$1010</definedName>
    <definedName name="FS_F_VW_01_35297_1_1433_BX__JV_FS_BIDDERS_">[15]home!$B$1018:$L$1018</definedName>
    <definedName name="FS_F_VW_01_35297_1_1441_BX__JV_FS_BIDDERS_">[15]home!$B$1020:$L$1020</definedName>
    <definedName name="FS_F_VW_01_35297_1_1445_BX__JV_FS_BIDDERS_">[15]home!$B$1025:$L$1025</definedName>
    <definedName name="FS_F_VW_01_35297_1_1479_BX__JV_FS_BIDDERS_">[15]home!$B$1033:$L$1033</definedName>
    <definedName name="FS_F_VW_01_35297_1_15067_IL__JV_FS_BIDDERS_">[15]home!$B$1004:$L$1004</definedName>
    <definedName name="FS_F_VW_01_35297_1_16_ST__JV_FS_BIDDERS_">[15]home!$B$1036:$L$1036</definedName>
    <definedName name="FS_F_VW_01_35297_1_20457_TR__JV_FS_BIDDERS_">[15]home!$B$1006:$L$1006</definedName>
    <definedName name="FS_F_VW_01_35297_1_215_BX__JV_FS_BIDDERS_">[15]home!$B$1024:$L$1024</definedName>
    <definedName name="FS_F_VW_01_35297_1_2261_AU__JV_FS_BIDDERS_">[15]home!$B$1019:$L$1019</definedName>
    <definedName name="FS_F_VW_01_35297_1_23586_HA__JV_FS_BIDDERS_">[15]home!$B$1035:$L$1035</definedName>
    <definedName name="FS_F_VW_01_35297_1_24164_TR__JV_FS_BIDDERS_">[15]home!$B$1027:$L$1027</definedName>
    <definedName name="FS_F_VW_01_35297_1_2609_RR__JV_FS_BIDDERS_">[15]home!$B$1016:$L$1016</definedName>
    <definedName name="FS_F_VW_01_35297_1_27026_US__JV_FS_BIDDERS_">[15]home!$B$1017:$L$1017</definedName>
    <definedName name="FS_F_VW_01_35297_1_300_SK__JV_FS_BIDDERS_">[15]home!$B$1026:$L$1026</definedName>
    <definedName name="FS_F_VW_01_35297_1_3030_ST__JV_FS_BIDDERS_">[15]home!$B$1032:$L$1032</definedName>
    <definedName name="FS_F_VW_01_35297_1_3150_IT__JV_FS_BIDDERS_">[15]home!$B$1031:$L$1031</definedName>
    <definedName name="FS_F_VW_01_35297_1_3256_VW__JV_FS_BIDDERS_">[15]home!$B$1015:$L$1015</definedName>
    <definedName name="FS_F_VW_01_35297_1_3465_US__JV_FS_BIDDERS_">[15]home!$B$1008:$L$1008</definedName>
    <definedName name="FS_F_VW_01_35297_1_355_SK__JV_FS_BIDDERS_">[15]home!$B$1013:$L$1013</definedName>
    <definedName name="FS_F_VW_01_35297_1_3615_VW__JV_FS_BIDDERS_">[15]home!$B$1014:$L$1014</definedName>
    <definedName name="FS_F_VW_01_35297_1_36706_US__JV_FS_BIDDERS_">[15]home!$B$1028:$L$1028</definedName>
    <definedName name="FS_F_VW_01_35297_1_36885_BX__JV_FS_BIDDERS_">[15]home!$B$1034:$L$1034</definedName>
    <definedName name="FS_F_VW_01_35297_1_38244_ST__JV_FS_BIDDERS_">[15]home!$B$1005:$L$1005</definedName>
    <definedName name="FS_F_VW_01_35297_1_41_VW__JV_FS_BIDDERS_">[15]home!$B$1022:$L$1022</definedName>
    <definedName name="FS_F_VW_01_35297_1_552_SK__JV_FS_BIDDERS_">[15]home!$B$1012:$L$1012</definedName>
    <definedName name="FS_F_VW_01_35297_1_6587_BX__JV_FS_BIDDERS_">[15]home!$B$1029:$L$1029</definedName>
    <definedName name="FS_F_VW_01_35297_1_6810_ST__JV_FS_BIDDERS_">[15]home!$B$1021:$L$1021</definedName>
    <definedName name="FS_F_VW_01_35297_1_7591_US__JV_FS_BIDDERS_">[15]home!$B$1007:$L$1007</definedName>
    <definedName name="FS_F_VW_01_35297_1_779_ST__JV_FS_BIDDERS_">[15]home!$B$1023:$L$1023</definedName>
    <definedName name="FS_F_VW_01_35297_1_8100_VW__JV_FS_BIDDERS_">[15]home!$B$1030:$L$1030</definedName>
    <definedName name="FS_F_VW_01_35297_1_9967_IL__JV_FS_BIDDERS_">[15]home!$B$1009:$L$1009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[17]Import!$B$404:$L$404</definedName>
    <definedName name="FS_F_VW_02_37469_1_13362_EUR__JV_FS_PR_EX_RATES_DATUM_REC_">[4]Import!$B$301:$F$301</definedName>
    <definedName name="FS_F_VW_02_37469_1_13362_MX__JV_FS_BIDDERS_">[17]Import!$B$401:$L$401</definedName>
    <definedName name="FS_F_VW_02_37469_1_17631_EUR__JV_FS_PR_EX_RATES_DATUM_REC_">[4]Import!$B$302:$F$302</definedName>
    <definedName name="FS_F_VW_02_37469_1_17631_JP__JV_FS_BIDDERS_">[17]Import!$B$393:$L$393</definedName>
    <definedName name="FS_F_VW_02_37469_1_190_BX__JV_FS_BIDDERS_">[17]Import!$B$397:$L$397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[17]Import!$B$394:$L$394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[17]Import!$B$398:$L$398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[17]Import!$B$409:$L$409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[17]Import!$B$392:$L$392</definedName>
    <definedName name="FS_F_VW_02_37469_1_37525_EUR__JV_FS_PR_EX_RATES_DATUM_REC_">[4]Import!$B$305:$F$305</definedName>
    <definedName name="FS_F_VW_02_37469_1_37525_VW__JV_FS_BIDDERS_">[17]Import!$B$406:$L$406</definedName>
    <definedName name="FS_F_VW_02_37469_1_41464_BX__JV_FS_BIDDERS_">[17]Import!$B$408:$L$408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[17]Import!$B$403:$L$403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[17]Import!$B$402:$L$402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[17]Import!$B$407:$L$407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[17]Import!$B$396:$L$396</definedName>
    <definedName name="FS_F_VW_02_37469_1_6238_EUR__JV_FS_PR_EX_RATES_DATUM_REC_">[4]Import!$B$296:$F$296</definedName>
    <definedName name="FS_F_VW_02_37469_1_6238_VW__JV_FS_BIDDERS_">[17]Import!$B$399:$L$399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[17]Import!$B$405:$L$405</definedName>
    <definedName name="FS_F_VW_02_37469_1_6820_EUR__JV_FS_PR_EX_RATES_DATUM_REC_">[4]Import!$B$298:$F$298</definedName>
    <definedName name="FS_F_VW_02_37469_1_6820_MX__JV_FS_BIDDERS_">[17]Import!$B$395:$L$395</definedName>
    <definedName name="FS_F_VW_02_37469_1_7767_EUR__JV_FS_PR_EX_RATES_DATUM_REC_">[4]Import!$B$299:$F$299</definedName>
    <definedName name="FS_F_VW_02_37469_1_7767_VW__JV_FS_BIDDERS_">[17]Import!$B$391:$L$391</definedName>
    <definedName name="FS_F_VW_02_37469_1_845_EUR__JV_FS_PR_EX_RATES_DATUM_REC_">[4]Import!$B$293:$F$293</definedName>
    <definedName name="FS_F_VW_02_37469_1_845_VW__JV_FS_BIDDERS_">[17]Import!$B$400:$L$400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[18]Import!$B$376:$F$376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[18]Import!$B$378:$F$378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[18]Import!$B$380:$F$380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[18]Import!$B$356:$F$356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[18]Import!$B$382:$F$382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[18]Import!$B$358:$F$358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[18]Import!$B$384:$F$384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[18]Import!$B$360:$F$360</definedName>
    <definedName name="FS_F_VW_02_37469_4_37525_EUR__JV_FS_PR_EX_RATES_DATUM_REC_">[4]Import!$B$363:$F$363</definedName>
    <definedName name="FS_F_VW_02_37469_4_37525_USD__JV_FS_PR_EX_RATES_DATUM_REC_">[18]Import!$B$386:$F$386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[18]Import!$B$388:$F$388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[18]Import!$B$364:$F$364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[18]Import!$B$390:$F$390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[18]Import!$B$392:$F$392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[18]Import!$B$368:$F$368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[18]Import!$B$370:$F$370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[18]Import!$B$372:$F$372</definedName>
    <definedName name="FS_F_VW_02_37469_4_7767_EUR__JV_FS_PR_EX_RATES_DATUM_REC_">[4]Import!$B$357:$F$357</definedName>
    <definedName name="FS_F_VW_02_37469_4_7767_USD__JV_FS_PR_EX_RATES_DATUM_REC_">[18]Import!$B$374:$F$374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[18]Import!$B$362:$F$362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[18]Import!$B$265:$F$265</definedName>
    <definedName name="FS_F_VW_02_37469_4_USD_13362__JV_FS_PR_EX_RATES_DATUM_COMP_">[18]Import!$B$247:$F$247</definedName>
    <definedName name="FS_F_VW_02_37469_4_USD_17631__JV_FS_PR_EX_RATES_DATUM_COMP_">[18]Import!$B$243:$F$243</definedName>
    <definedName name="FS_F_VW_02_37469_4_USD_190__JV_FS_PR_EX_RATES_DATUM_COMP_">[18]Import!$B$237:$F$237</definedName>
    <definedName name="FS_F_VW_02_37469_4_USD_20505__JV_FS_PR_EX_RATES_DATUM_COMP_">[18]Import!$B$267:$F$267</definedName>
    <definedName name="FS_F_VW_02_37469_4_USD_261__JV_FS_PR_EX_RATES_DATUM_COMP_">[18]Import!$B$255:$F$255</definedName>
    <definedName name="FS_F_VW_02_37469_4_USD_26946__JV_FS_PR_EX_RATES_DATUM_COMP_">[18]Import!$B$269:$F$269</definedName>
    <definedName name="FS_F_VW_02_37469_4_USD_359__JV_FS_PR_EX_RATES_DATUM_COMP_">[18]Import!$B$251:$F$251</definedName>
    <definedName name="FS_F_VW_02_37469_4_USD_37525__JV_FS_PR_EX_RATES_DATUM_COMP_">[18]Import!$B$271:$F$271</definedName>
    <definedName name="FS_F_VW_02_37469_4_USD_41464__JV_FS_PR_EX_RATES_DATUM_COMP_">[18]Import!$B$239:$F$239</definedName>
    <definedName name="FS_F_VW_02_37469_4_USD_5083__JV_FS_PR_EX_RATES_DATUM_COMP_">[18]Import!$B$241:$F$241</definedName>
    <definedName name="FS_F_VW_02_37469_4_USD_51506__JV_FS_PR_EX_RATES_DATUM_COMP_">[18]Import!$B$249:$F$249</definedName>
    <definedName name="FS_F_VW_02_37469_4_USD_54824__JV_FS_PR_EX_RATES_DATUM_COMP_">[18]Import!$B$273:$F$273</definedName>
    <definedName name="FS_F_VW_02_37469_4_USD_6231__JV_FS_PR_EX_RATES_DATUM_COMP_">[4]Import!$B$258:$F$258</definedName>
    <definedName name="FS_F_VW_02_37469_4_USD_6238__JV_FS_PR_EX_RATES_DATUM_COMP_">[18]Import!$B$261:$F$261</definedName>
    <definedName name="FS_F_VW_02_37469_4_USD_6270__JV_FS_PR_EX_RATES_DATUM_COMP_">[18]Import!$B$253:$F$253</definedName>
    <definedName name="FS_F_VW_02_37469_4_USD_6820__JV_FS_PR_EX_RATES_DATUM_COMP_">[18]Import!$B$245:$F$245</definedName>
    <definedName name="FS_F_VW_02_37469_4_USD_7767__JV_FS_PR_EX_RATES_DATUM_COMP_">[18]Import!$B$263:$F$263</definedName>
    <definedName name="FS_F_VW_02_37469_4_USD_845__JV_FS_PR_EX_RATES_DATUM_COMP_">[18]Import!$B$257:$F$257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[17]Import!$K$389:$K$485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[17]Import!$D$389:$D$485</definedName>
    <definedName name="JV_FS_BIDDERS.LND_KB_LAND">[17]Import!$E$389:$E$485</definedName>
    <definedName name="JV_FS_BIDDERS.NAME">[4]Import!$H$389:$H$485</definedName>
    <definedName name="JV_FS_BIDDERS.NO_SUPPLIER">[17]Import!$L$389:$L$485</definedName>
    <definedName name="JV_FS_BIDDERS.OFFER_STATUS_ID">[4]Import!$F$389:$F$485</definedName>
    <definedName name="JV_FS_BIDDERS.QUOTED">[17]Import!$J$389:$J$485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Model_ID">[5]Model!$A$4:$A$43</definedName>
    <definedName name="PV_Cost_Tot">[9]Worksheet!$Q$63</definedName>
    <definedName name="PV_Cost_Tot_Mkt">[9]Worksheet!$R$63</definedName>
    <definedName name="SSRR">[21]기안!$A$43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W행1">#N/A</definedName>
    <definedName name="기안갑1">#N/A</definedName>
    <definedName name="기안을1">#N/A</definedName>
    <definedName name="ㄴㅇㅎㅇ">#N/A</definedName>
    <definedName name="解_任_">[2]기안!$A$34</definedName>
    <definedName name="ㄷㅈ">[8]총괄표!$C$2</definedName>
    <definedName name="엉댜ㄷㅈ1">#N/A</definedName>
    <definedName name="허">#N/A</definedName>
    <definedName name="ㅘㅎ">#N/A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'[25]2'!#REF!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bcd">#REF!</definedName>
    <definedName name="Abzinsfaktor">#REF!</definedName>
    <definedName name="AI">[3]신규DEP!#REF!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latt2">#REF!</definedName>
    <definedName name="CC">#REF!</definedName>
    <definedName name="CC.QQ">#REF!</definedName>
    <definedName name="ck" hidden="1">#REF!</definedName>
    <definedName name="CKD">[6]Constant!#REF!</definedName>
    <definedName name="code">#REF!</definedName>
    <definedName name="Column">[7]Constant!#REF!</definedName>
    <definedName name="Cost">#REF!</definedName>
    <definedName name="CZK">#REF!</definedName>
    <definedName name="Database">#REF!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'[10]DBL LPG시험'!#REF!</definedName>
    <definedName name="ESP">#REF!</definedName>
    <definedName name="ex">#REF!</definedName>
    <definedName name="FF">#REF!</definedName>
    <definedName name="FG12TBTB2RTDKDKGMLRT">[11]협조전!#REF!</definedName>
    <definedName name="FG22TBTB3RTDKDKDK">[12]차수!#REF!</definedName>
    <definedName name="FGPRTBTB1RTDKDK">#REF!</definedName>
    <definedName name="FGRKBS11TBTB3RTDKDK">[13]협조전!#REF!</definedName>
    <definedName name="fgRKBS8TBTB3RT">[13]협조전!#REF!</definedName>
    <definedName name="fgRKRKRKRKRKTBTB2RTDKDK">#REF!</definedName>
    <definedName name="FGtbtbspspsprtdkdk">[14]BUS제원1!#REF!</definedName>
    <definedName name="FRF">#REF!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L">[11]협조전!#REF!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q">[19]GRACE!#REF!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[7]Constant!#REF!</definedName>
    <definedName name="prem">#REF!</definedName>
    <definedName name="PRINT_AREA_MI">'[20]RD제품개발투자비(매가)'!#REF!</definedName>
    <definedName name="PROJECT명">#REF!</definedName>
    <definedName name="PROTO">#REF!</definedName>
    <definedName name="PROTO1">#REF!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'[22]2.대외공문'!#REF!</definedName>
    <definedName name="기안3">#REF!</definedName>
    <definedName name="기안갑">#REF!</definedName>
    <definedName name="기안용지">#REF!</definedName>
    <definedName name="기안을">#REF!</definedName>
    <definedName name="單位阡원_阡￥">#REF!</definedName>
    <definedName name="년도__실적추정은_건설이자_미포">'[23]R&amp;D'!#REF!</definedName>
    <definedName name="대회">#REF!</definedName>
    <definedName name="라ㅕ화">#REF!</definedName>
    <definedName name="_xlnm.Extract">#REF!</definedName>
    <definedName name="ㅁ1">[3]신규DEP!#REF!</definedName>
    <definedName name="ㅁ1430">#REF!</definedName>
    <definedName name="ㅁㅁㅁ">'[24]5.세운W-A'!#REF!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예산총괄시트설ONLY">#REF!</definedName>
    <definedName name="장기투자.94.BB">#REF!</definedName>
    <definedName name="제목">#REF!</definedName>
    <definedName name="투자비">#REF!</definedName>
    <definedName name="흵____R3_t">#REF!</definedName>
    <definedName name="ㅗㅗㅘㅣㅣㅏ">#REF!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[26]总表!#REF!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3">产品图示!$A$1:$W$43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<sst xmlns="http://schemas.openxmlformats.org/spreadsheetml/2006/main" count="3167" uniqueCount="899">
  <si>
    <t>项目</t>
  </si>
  <si>
    <t>装配QAD</t>
  </si>
  <si>
    <t>电泳QAD</t>
  </si>
  <si>
    <t>焊接QAD号</t>
  </si>
  <si>
    <t>图号</t>
  </si>
  <si>
    <t>零件名称</t>
  </si>
  <si>
    <t>产品描述</t>
  </si>
  <si>
    <t>分类</t>
  </si>
  <si>
    <t>图纸</t>
  </si>
  <si>
    <t>欧马可</t>
  </si>
  <si>
    <t>SLT0011027</t>
  </si>
  <si>
    <t>副驾靠背装配总成</t>
  </si>
  <si>
    <t>欧马可升级</t>
  </si>
  <si>
    <t>背骨架</t>
  </si>
  <si>
    <t>SLT0011080</t>
  </si>
  <si>
    <t>副驾小背骨架焊接总成</t>
  </si>
  <si>
    <t>欧马可升级2060副驾</t>
  </si>
  <si>
    <t>SLT0011165</t>
  </si>
  <si>
    <t>欧马可升级1880副驾</t>
  </si>
  <si>
    <t>SLT0011248</t>
  </si>
  <si>
    <t>背骨架焊接总成</t>
  </si>
  <si>
    <t>欧马可升级减震款标配</t>
  </si>
  <si>
    <t>SLT0011249</t>
  </si>
  <si>
    <t>欧马可升级减震款通风</t>
  </si>
  <si>
    <t>SLT0010875</t>
  </si>
  <si>
    <t>欧马可升级基础款标配</t>
  </si>
  <si>
    <t>SLT0010995</t>
  </si>
  <si>
    <t>欧马可升级基础款通风</t>
  </si>
  <si>
    <t>H4A</t>
  </si>
  <si>
    <t>SHT0010243</t>
  </si>
  <si>
    <t>主驾靠背骨架焊接总成</t>
  </si>
  <si>
    <t>SHT0013803</t>
  </si>
  <si>
    <t>主驾靠背骨架装配总成</t>
  </si>
  <si>
    <t>H4A吊环右扶手</t>
  </si>
  <si>
    <t>SHT0015010</t>
  </si>
  <si>
    <t>驾驶员靠背焊接总成</t>
  </si>
  <si>
    <t>H4-2.2</t>
  </si>
  <si>
    <t>SHT0010244</t>
  </si>
  <si>
    <t>副驾靠背骨架焊接总成</t>
  </si>
  <si>
    <t>M3000S</t>
  </si>
  <si>
    <t>SHT0012928</t>
  </si>
  <si>
    <t>M3000-S带安全带支架</t>
  </si>
  <si>
    <t>汕德卡</t>
  </si>
  <si>
    <t>SHT0013708</t>
  </si>
  <si>
    <t>汕德卡-2.0右扶手</t>
  </si>
  <si>
    <t>SHT0013283</t>
  </si>
  <si>
    <t>副司机靠背骨架焊接总成</t>
  </si>
  <si>
    <t>汕德卡-2.0左扶手</t>
  </si>
  <si>
    <t>SHT0013665</t>
  </si>
  <si>
    <t>汕德卡2.0翻折带左扶手</t>
  </si>
  <si>
    <t>重汽</t>
  </si>
  <si>
    <t>SHT0012224</t>
  </si>
  <si>
    <t>重汽T5-2.0双扶手</t>
  </si>
  <si>
    <t>SHT0013663</t>
  </si>
  <si>
    <t>重汽T5-2.0无扶手</t>
  </si>
  <si>
    <t>SHT0013709</t>
  </si>
  <si>
    <t>副驾驶靠背骨架焊接总成</t>
  </si>
  <si>
    <t>重汽NX</t>
  </si>
  <si>
    <t>X5000S</t>
  </si>
  <si>
    <t>SHT0014529</t>
  </si>
  <si>
    <t>SHT0014530</t>
  </si>
  <si>
    <t>L5000</t>
  </si>
  <si>
    <t>SHT0012057</t>
  </si>
  <si>
    <t>后升降连接杆总成</t>
  </si>
  <si>
    <t>1.3平台</t>
  </si>
  <si>
    <t>K1</t>
  </si>
  <si>
    <t>SLT0000396</t>
  </si>
  <si>
    <t>FTK1-7254 110</t>
  </si>
  <si>
    <t>K1通用左主动调角器</t>
  </si>
  <si>
    <t>调角器</t>
  </si>
  <si>
    <t>SLT0000398</t>
  </si>
  <si>
    <t>FTK1-7264 110</t>
  </si>
  <si>
    <t>K1通用右主动调角器</t>
  </si>
  <si>
    <t>J7F</t>
  </si>
  <si>
    <t>SLT0002121</t>
  </si>
  <si>
    <t>6801710X2001A</t>
  </si>
  <si>
    <t>驾驶员靠背上骨架焊接总成</t>
  </si>
  <si>
    <t>J7F-BA95非通风</t>
  </si>
  <si>
    <t>SLT0011483</t>
  </si>
  <si>
    <t>主驾靠背上骨架焊接总成</t>
  </si>
  <si>
    <t>J7F-BA95通风扶手</t>
  </si>
  <si>
    <t>SLT0002180</t>
  </si>
  <si>
    <t>6801610X2001A</t>
  </si>
  <si>
    <t>J7F-AA95非通风</t>
  </si>
  <si>
    <t>SLT0010805</t>
  </si>
  <si>
    <t>J7F-AA95非通风带扶手</t>
  </si>
  <si>
    <t>一汽轻卡减震</t>
  </si>
  <si>
    <t>SLT0010217</t>
  </si>
  <si>
    <t>驾驶员靠背焊接骨架总成</t>
  </si>
  <si>
    <t>SLT0011525</t>
  </si>
  <si>
    <t>一汽轻卡减震无通风</t>
  </si>
  <si>
    <t>统帅</t>
  </si>
  <si>
    <t>SLT0010403</t>
  </si>
  <si>
    <t>济南轻卡统帅</t>
  </si>
  <si>
    <t>SLT0010507</t>
  </si>
  <si>
    <t>济南轻卡统帅通风</t>
  </si>
  <si>
    <t>SLT0010713</t>
  </si>
  <si>
    <t>PVC(1880)</t>
  </si>
  <si>
    <t>SLT0010714</t>
  </si>
  <si>
    <t>通风1880</t>
  </si>
  <si>
    <t>SLT0010351</t>
  </si>
  <si>
    <t>济南轻卡统帅2080</t>
  </si>
  <si>
    <t>SLT0010362</t>
  </si>
  <si>
    <t>中间靠背骨架焊接总成</t>
  </si>
  <si>
    <t>SLT0011486</t>
  </si>
  <si>
    <t>副驾靠背骨架装配总成</t>
  </si>
  <si>
    <t>统帅1880</t>
  </si>
  <si>
    <t>B40L中改后排</t>
  </si>
  <si>
    <t>SCS0004959</t>
  </si>
  <si>
    <t>中改右座椅座垫骨架总成</t>
  </si>
  <si>
    <t>座骨架</t>
  </si>
  <si>
    <t>SCS0004247</t>
  </si>
  <si>
    <t>右座椅靠背骨架焊接总成</t>
  </si>
  <si>
    <t>SCS0005042</t>
  </si>
  <si>
    <t>中改左座椅座垫骨架总成</t>
  </si>
  <si>
    <t>SCS0004165</t>
  </si>
  <si>
    <t>左座椅靠背骨架焊接总成</t>
  </si>
  <si>
    <t>C32B</t>
  </si>
  <si>
    <t>SCS0001311</t>
  </si>
  <si>
    <t>主驾左侧调角器总成</t>
  </si>
  <si>
    <t>C32B力乐无侧气囊</t>
  </si>
  <si>
    <t>SCS0001315</t>
  </si>
  <si>
    <t>副驾左侧调角器总成</t>
  </si>
  <si>
    <t>C32B力乐</t>
  </si>
  <si>
    <t>SCS0001312</t>
  </si>
  <si>
    <t>主驾右侧调角器总成</t>
  </si>
  <si>
    <t>SCS0001314</t>
  </si>
  <si>
    <t>副驾右侧调角器总成</t>
  </si>
  <si>
    <t>SHT0000819</t>
  </si>
  <si>
    <t>H4A-6805100</t>
  </si>
  <si>
    <t>主驾调角器总成</t>
  </si>
  <si>
    <r>
      <rPr>
        <sz val="10"/>
        <color theme="1"/>
        <rFont val="微软雅黑"/>
        <charset val="134"/>
      </rPr>
      <t>H4A-6805117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H4A-6805118</t>
    </r>
  </si>
  <si>
    <t>SHT0000830</t>
  </si>
  <si>
    <t>H4A-6905100</t>
  </si>
  <si>
    <t>副驾调角器总成</t>
  </si>
  <si>
    <r>
      <rPr>
        <sz val="10"/>
        <color theme="1"/>
        <rFont val="微软雅黑"/>
        <charset val="134"/>
      </rPr>
      <t>H4A-6905117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H4A-6905118</t>
    </r>
  </si>
  <si>
    <t>SHT0013980</t>
  </si>
  <si>
    <t>驾驶员调角器总成</t>
  </si>
  <si>
    <r>
      <rPr>
        <sz val="10"/>
        <color theme="1"/>
        <rFont val="微软雅黑"/>
        <charset val="134"/>
      </rPr>
      <t>SHT0014025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H4A-6805118</t>
    </r>
  </si>
  <si>
    <t>X3000</t>
  </si>
  <si>
    <t>SHT0001644</t>
  </si>
  <si>
    <t>SQX3000-6805190</t>
  </si>
  <si>
    <t>主驾驶调角器总成</t>
  </si>
  <si>
    <t>X3000/F3000</t>
  </si>
  <si>
    <r>
      <rPr>
        <sz val="10"/>
        <color theme="1"/>
        <rFont val="微软雅黑"/>
        <charset val="134"/>
      </rPr>
      <t>SQX3000-6805120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SQX3000-6805125</t>
    </r>
  </si>
  <si>
    <t>SHT0001666</t>
  </si>
  <si>
    <t>SQX3000-6905190</t>
  </si>
  <si>
    <r>
      <rPr>
        <sz val="10"/>
        <color theme="1"/>
        <rFont val="微软雅黑"/>
        <charset val="134"/>
      </rPr>
      <t>SQX3000-6905120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SQX3000-6905125</t>
    </r>
  </si>
  <si>
    <t>M3000-H</t>
  </si>
  <si>
    <t>SHT0001838</t>
  </si>
  <si>
    <t>SQXM3000-6805530</t>
  </si>
  <si>
    <t>主驾主边调角器总成</t>
  </si>
  <si>
    <t>SHT0013338</t>
  </si>
  <si>
    <t>主边调角器总成</t>
  </si>
  <si>
    <t>M3000-S新罩壳</t>
  </si>
  <si>
    <t>J6G</t>
  </si>
  <si>
    <t>SHT0016160</t>
  </si>
  <si>
    <t>副司机主边调角器总成</t>
  </si>
  <si>
    <t>J6P</t>
  </si>
  <si>
    <t>SHT0016630</t>
  </si>
  <si>
    <t>J6P经典版</t>
  </si>
  <si>
    <r>
      <rPr>
        <sz val="10"/>
        <color theme="1"/>
        <rFont val="微软雅黑"/>
        <charset val="134"/>
      </rPr>
      <t>SHT0016631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SHT0016633</t>
    </r>
  </si>
  <si>
    <t>SHT0016635</t>
  </si>
  <si>
    <t>副驾驶调角器总成</t>
  </si>
  <si>
    <r>
      <rPr>
        <sz val="10"/>
        <color theme="1"/>
        <rFont val="微软雅黑"/>
        <charset val="134"/>
      </rPr>
      <t>SHT0016636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SHT0016637</t>
    </r>
  </si>
  <si>
    <t>SHT0017311</t>
  </si>
  <si>
    <t>J6P出口车</t>
  </si>
  <si>
    <r>
      <rPr>
        <sz val="10"/>
        <color theme="1"/>
        <rFont val="微软雅黑"/>
        <charset val="134"/>
      </rPr>
      <t>SHT0017312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SHT0016633</t>
    </r>
  </si>
  <si>
    <t>SHT0012956</t>
  </si>
  <si>
    <t>汕德卡-2.0</t>
  </si>
  <si>
    <r>
      <rPr>
        <sz val="10"/>
        <color theme="1"/>
        <rFont val="微软雅黑"/>
        <charset val="134"/>
      </rPr>
      <t>SHT0012955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SQX3000-6805125</t>
    </r>
  </si>
  <si>
    <t>SHT0013039</t>
  </si>
  <si>
    <r>
      <rPr>
        <sz val="10"/>
        <color theme="1"/>
        <rFont val="微软雅黑"/>
        <charset val="134"/>
      </rPr>
      <t>SHT0013065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SQX3000-6905125</t>
    </r>
  </si>
  <si>
    <t>SHT0013330</t>
  </si>
  <si>
    <t>汕德卡副驾翻折</t>
  </si>
  <si>
    <r>
      <rPr>
        <sz val="10"/>
        <color theme="1"/>
        <rFont val="微软雅黑"/>
        <charset val="134"/>
      </rPr>
      <t>SHT0013306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SHT0013318</t>
    </r>
  </si>
  <si>
    <t>SHT0018447</t>
  </si>
  <si>
    <r>
      <rPr>
        <sz val="10"/>
        <color theme="1"/>
        <rFont val="微软雅黑"/>
        <charset val="134"/>
      </rPr>
      <t>SHT0018488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SHT0018489</t>
    </r>
  </si>
  <si>
    <t>SHT0018448</t>
  </si>
  <si>
    <r>
      <rPr>
        <sz val="10"/>
        <color theme="1"/>
        <rFont val="微软雅黑"/>
        <charset val="134"/>
      </rPr>
      <t>SHT0018486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SHT0018497</t>
    </r>
  </si>
  <si>
    <t>SHT0018449</t>
  </si>
  <si>
    <t>汕德卡副驾</t>
  </si>
  <si>
    <r>
      <rPr>
        <sz val="10"/>
        <color theme="1"/>
        <rFont val="微软雅黑"/>
        <charset val="134"/>
      </rPr>
      <t>SHT0018490</t>
    </r>
    <r>
      <rPr>
        <sz val="10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SHT0018491</t>
    </r>
  </si>
  <si>
    <t>P203</t>
  </si>
  <si>
    <t>SCS0005388</t>
  </si>
  <si>
    <t>6801550X1006A</t>
  </si>
  <si>
    <t>P203电动无侧气囊</t>
  </si>
  <si>
    <t>SCS0005389</t>
  </si>
  <si>
    <t>6801660X1006A</t>
  </si>
  <si>
    <t>P203电动</t>
  </si>
  <si>
    <t>SCS0005396</t>
  </si>
  <si>
    <t>6801570X1006A</t>
  </si>
  <si>
    <t>P203电动侧气囊</t>
  </si>
  <si>
    <t>SCS0005503</t>
  </si>
  <si>
    <t>6801530X1006A</t>
  </si>
  <si>
    <t>P203手动</t>
  </si>
  <si>
    <t>SCS0005504</t>
  </si>
  <si>
    <t>6801580X1006A</t>
  </si>
  <si>
    <t>SCS0005509</t>
  </si>
  <si>
    <t>6901530X1006A</t>
  </si>
  <si>
    <t>SCS0005510</t>
  </si>
  <si>
    <t>6901570X1006A</t>
  </si>
  <si>
    <t>P203手动侧气囊</t>
  </si>
  <si>
    <t>SCS0005514</t>
  </si>
  <si>
    <t>6901580X1006A</t>
  </si>
  <si>
    <t>P203手动无侧气囊</t>
  </si>
  <si>
    <t>SCS0008132</t>
  </si>
  <si>
    <t>P203手动带气囊</t>
  </si>
  <si>
    <t>SCS0008125</t>
  </si>
  <si>
    <t>电动副驾右侧调角器总成</t>
  </si>
  <si>
    <t>P203-2022腰托带气囊</t>
  </si>
  <si>
    <t>SCS0005383</t>
  </si>
  <si>
    <t>电动主驾靠背骨架总成</t>
  </si>
  <si>
    <t>SCS0005394</t>
  </si>
  <si>
    <t>6801700X1006A</t>
  </si>
  <si>
    <t>P203电动带气囊</t>
  </si>
  <si>
    <t>SCS0008028</t>
  </si>
  <si>
    <t>P203-2022无腰托无气囊</t>
  </si>
  <si>
    <t>SCS0008029</t>
  </si>
  <si>
    <t>2022带通风带腰托带气囊</t>
  </si>
  <si>
    <t>SCS0008124</t>
  </si>
  <si>
    <t>电动副驾靠背骨架总成</t>
  </si>
  <si>
    <t>SCS0005416</t>
  </si>
  <si>
    <t>6801500X1006A</t>
  </si>
  <si>
    <t>手动主驾靠背骨架总成</t>
  </si>
  <si>
    <t>SCS0008131</t>
  </si>
  <si>
    <t>带气囊</t>
  </si>
  <si>
    <t>SCS0005425</t>
  </si>
  <si>
    <t>6901500X1006A</t>
  </si>
  <si>
    <t>副驾靠背骨架总成</t>
  </si>
  <si>
    <t>P203手动无气囊</t>
  </si>
  <si>
    <t>SCS0005439</t>
  </si>
  <si>
    <t>6901600X1006A</t>
  </si>
  <si>
    <t>SCS0006607</t>
  </si>
  <si>
    <t>6901220X1006A</t>
  </si>
  <si>
    <t>副驾座框焊接总成</t>
  </si>
  <si>
    <t>P203-2022</t>
  </si>
  <si>
    <t>座框</t>
  </si>
  <si>
    <t>SCS0005993</t>
  </si>
  <si>
    <t>6801210X1006A</t>
  </si>
  <si>
    <t>主驾前座管架焊接总成</t>
  </si>
  <si>
    <t>SCS0007560</t>
  </si>
  <si>
    <t>P203电动4向</t>
  </si>
  <si>
    <t>SCS0006606</t>
  </si>
  <si>
    <t>6901250X1006A</t>
  </si>
  <si>
    <t>副驾前座管架焊接总成</t>
  </si>
  <si>
    <t>座管架</t>
  </si>
  <si>
    <t>SCS0009059</t>
  </si>
  <si>
    <t>主驾前座管架焊接总成右舵</t>
  </si>
  <si>
    <t>线束支撑板短</t>
  </si>
  <si>
    <t>SCS0009062</t>
  </si>
  <si>
    <t>电动六向 线束支撑板长</t>
  </si>
  <si>
    <t>SCS0009006</t>
  </si>
  <si>
    <t>P203-2022主驾电动6向</t>
  </si>
  <si>
    <t>SCS0009018</t>
  </si>
  <si>
    <t>H6</t>
  </si>
  <si>
    <t>SHT0002456</t>
  </si>
  <si>
    <t>SHT0011517</t>
  </si>
  <si>
    <t>绞架总成（VDC）</t>
  </si>
  <si>
    <t>绞架</t>
  </si>
  <si>
    <t>SHT0002460</t>
  </si>
  <si>
    <t>SHT0010224</t>
  </si>
  <si>
    <t>仰角连杆3焊接总成</t>
  </si>
  <si>
    <t>连杆</t>
  </si>
  <si>
    <t>SHT0002476</t>
  </si>
  <si>
    <t>SHT0011414</t>
  </si>
  <si>
    <t>副司机仰角连杆3焊接总成</t>
  </si>
  <si>
    <t>SHT0002474</t>
  </si>
  <si>
    <t>SHT0010836</t>
  </si>
  <si>
    <t>座框骨架焊接总成</t>
  </si>
  <si>
    <t>SHT0002478</t>
  </si>
  <si>
    <t>SHT0011418</t>
  </si>
  <si>
    <t>副司机座框骨架焊接总成</t>
  </si>
  <si>
    <t>SHT0002446</t>
  </si>
  <si>
    <t>SHT0010752</t>
  </si>
  <si>
    <t>H6高配靠背骨架焊接总成</t>
  </si>
  <si>
    <t>靠背骨架</t>
  </si>
  <si>
    <t>SHT0002447</t>
  </si>
  <si>
    <t>SHT0010754</t>
  </si>
  <si>
    <t>H6低配靠背骨架焊接总成</t>
  </si>
  <si>
    <t>SHT0002448</t>
  </si>
  <si>
    <t>SHT0011400</t>
  </si>
  <si>
    <t>H6副司机高配靠背骨架焊接总成</t>
  </si>
  <si>
    <t>SHT0010844</t>
  </si>
  <si>
    <t>SHT0002450</t>
  </si>
  <si>
    <t>H6司机座椅底支架焊接总成</t>
  </si>
  <si>
    <t>底支架</t>
  </si>
  <si>
    <t>SHT0002449</t>
  </si>
  <si>
    <t>SHT0010400</t>
  </si>
  <si>
    <t>SHT0002453</t>
  </si>
  <si>
    <t>SHT0010427</t>
  </si>
  <si>
    <t>H6副司机底座焊接总成</t>
  </si>
  <si>
    <t>底座</t>
  </si>
  <si>
    <t>SHT0011878</t>
  </si>
  <si>
    <t>SHT0002454</t>
  </si>
  <si>
    <t>副驾底支架焊接总成</t>
  </si>
  <si>
    <t>重汽3.0</t>
  </si>
  <si>
    <t>SHT0016564</t>
  </si>
  <si>
    <t>SHT0010753</t>
  </si>
  <si>
    <t>H4高配靠背骨架焊接总成</t>
  </si>
  <si>
    <t>H4-3.0</t>
  </si>
  <si>
    <t>SHT0016673</t>
  </si>
  <si>
    <t>SHT0016672</t>
  </si>
  <si>
    <t>滑轨底支架焊接总成</t>
  </si>
  <si>
    <t>G3</t>
  </si>
  <si>
    <t>SHT0015368</t>
  </si>
  <si>
    <t>SHT0016514</t>
  </si>
  <si>
    <t>G3高配副驾靠背焊接扶手总成</t>
  </si>
  <si>
    <t>SHT0015561</t>
  </si>
  <si>
    <t>SHT0016512</t>
  </si>
  <si>
    <t>G3高配主驾靠背焊接扶手总成</t>
  </si>
  <si>
    <t>SHT0015562</t>
  </si>
  <si>
    <t>SHT0016513</t>
  </si>
  <si>
    <t>G3低配主驾靠背焊接扶手总成</t>
  </si>
  <si>
    <t>SHT0015563</t>
  </si>
  <si>
    <t>SHT0016515</t>
  </si>
  <si>
    <t>G3中配副驾靠背焊接扶手总成</t>
  </si>
  <si>
    <t>SHT0015369</t>
  </si>
  <si>
    <t>SHT0015270</t>
  </si>
  <si>
    <t>转盘上连接框总成</t>
  </si>
  <si>
    <t>连接框</t>
  </si>
  <si>
    <t>SHT0015370</t>
  </si>
  <si>
    <t>SHT0015276</t>
  </si>
  <si>
    <t>G3主驾高配座椅底支架焊接总成</t>
  </si>
  <si>
    <t>SHT0015371</t>
  </si>
  <si>
    <t>SHT0015277</t>
  </si>
  <si>
    <t>G3主驾标配座椅底支架焊接总成</t>
  </si>
  <si>
    <t>SHT0015375</t>
  </si>
  <si>
    <t>SHT0016516</t>
  </si>
  <si>
    <t>G3低配副驾靠背焊接扶手总成</t>
  </si>
  <si>
    <t>SHT0015376</t>
  </si>
  <si>
    <t>SHT0015306</t>
  </si>
  <si>
    <t>G3副司机底座焊接总成</t>
  </si>
  <si>
    <t>SHT0015377</t>
  </si>
  <si>
    <t>SHT0015318</t>
  </si>
  <si>
    <t>标配副驾底支架焊接总成</t>
  </si>
  <si>
    <t>SHT0015784</t>
  </si>
  <si>
    <t>SHT0016517</t>
  </si>
  <si>
    <t>G3电动靠背靠背焊接扶手总成</t>
  </si>
  <si>
    <t>G3电动</t>
  </si>
  <si>
    <t>SHT0015775</t>
  </si>
  <si>
    <t>SHT0015806</t>
  </si>
  <si>
    <t>电动滑轨连接框焊接总成</t>
  </si>
  <si>
    <t>SHT0015821</t>
  </si>
  <si>
    <t>SHT0015822</t>
  </si>
  <si>
    <t>电动仰角连杆3焊接总成</t>
  </si>
  <si>
    <t>SHT0015826</t>
  </si>
  <si>
    <t>SHT0015827</t>
  </si>
  <si>
    <t>电动座框骨架焊接总成</t>
  </si>
  <si>
    <t>A6</t>
  </si>
  <si>
    <t>SHT0016093</t>
  </si>
  <si>
    <t>SHT0017264</t>
  </si>
  <si>
    <t>SHT0016112</t>
  </si>
  <si>
    <t>主驾驶靠背骨架焊接总成</t>
  </si>
  <si>
    <t>SHT0016691</t>
  </si>
  <si>
    <t>SHT0017266</t>
  </si>
  <si>
    <t>SHT0016624</t>
  </si>
  <si>
    <t>副驾翻折</t>
  </si>
  <si>
    <t>SHT0017265</t>
  </si>
  <si>
    <t>SHT0016156</t>
  </si>
  <si>
    <t>副驾滑动</t>
  </si>
  <si>
    <t>SHT0018768</t>
  </si>
  <si>
    <t>SHT0018580</t>
  </si>
  <si>
    <t>右舵，与SHT0016112对称</t>
  </si>
  <si>
    <t>SHT0018762</t>
  </si>
  <si>
    <t>SHT0018584</t>
  </si>
  <si>
    <t>右舵</t>
  </si>
  <si>
    <t>SHT0017257</t>
  </si>
  <si>
    <t>SHT0016014</t>
  </si>
  <si>
    <t>主驾驶底部支架焊接总成</t>
  </si>
  <si>
    <t>宽车</t>
  </si>
  <si>
    <t>SHT0017258</t>
  </si>
  <si>
    <t>SHT0015987</t>
  </si>
  <si>
    <t>中宽车</t>
  </si>
  <si>
    <t>SHT0018099</t>
  </si>
  <si>
    <t>SHT0017897</t>
  </si>
  <si>
    <t>N65新能源车</t>
  </si>
  <si>
    <t>SHT0018730</t>
  </si>
  <si>
    <t>SHT0018596</t>
  </si>
  <si>
    <t>右舵中宽车，与SHT0015987对称</t>
  </si>
  <si>
    <t>SHT0017275</t>
  </si>
  <si>
    <t>SHT0017242</t>
  </si>
  <si>
    <t>副司机底座焊接总成</t>
  </si>
  <si>
    <t>SHT0017263</t>
  </si>
  <si>
    <t>SHT0016803</t>
  </si>
  <si>
    <t>SHT0018796</t>
  </si>
  <si>
    <t>SHT0018786</t>
  </si>
  <si>
    <t>中宽车副司机底座焊接总成</t>
  </si>
  <si>
    <t>SHT0018752</t>
  </si>
  <si>
    <t>SHT0018594</t>
  </si>
  <si>
    <t>宽车副司机底座焊接总成</t>
  </si>
  <si>
    <t>SHT0017261</t>
  </si>
  <si>
    <t>SHT0016211</t>
  </si>
  <si>
    <t>宽车副驾驶坐垫骨架焊接总成</t>
  </si>
  <si>
    <t>SHT0017262</t>
  </si>
  <si>
    <t>SHT0016687</t>
  </si>
  <si>
    <t>滑轨支架总成</t>
  </si>
  <si>
    <t>支架</t>
  </si>
  <si>
    <t>SHT0017838</t>
  </si>
  <si>
    <t>SHT0017824</t>
  </si>
  <si>
    <t>宽车副驾底部支架焊接总成</t>
  </si>
  <si>
    <t>SHT0017259</t>
  </si>
  <si>
    <t>SHT0016629</t>
  </si>
  <si>
    <t>A668100000007</t>
  </si>
  <si>
    <t>副驾驶座椅安装支架</t>
  </si>
  <si>
    <t>SHT0017260</t>
  </si>
  <si>
    <t>SHT0016628</t>
  </si>
  <si>
    <t>A668100000022</t>
  </si>
  <si>
    <t>SHT0018100</t>
  </si>
  <si>
    <t>SHT0017930</t>
  </si>
  <si>
    <t>A668100000147</t>
  </si>
  <si>
    <r>
      <rPr>
        <sz val="10"/>
        <color theme="1"/>
        <rFont val="微软雅黑"/>
        <charset val="134"/>
      </rPr>
      <t>SHT0018735</t>
    </r>
    <r>
      <rPr>
        <sz val="10"/>
        <color theme="1"/>
        <rFont val="微软雅黑"/>
        <charset val="134"/>
      </rPr>
      <t xml:space="preserve">
</t>
    </r>
  </si>
  <si>
    <t>SHT0018734</t>
  </si>
  <si>
    <t>A668100000166</t>
  </si>
  <si>
    <t>座椅安装支架焊接</t>
  </si>
  <si>
    <t>右舵，与SHT0016628对称</t>
  </si>
  <si>
    <t>H6&amp;A6</t>
  </si>
  <si>
    <t>SHT0002452</t>
  </si>
  <si>
    <t>SHT0010689</t>
  </si>
  <si>
    <t>座框骨架总成</t>
  </si>
  <si>
    <t>SHT0018495</t>
  </si>
  <si>
    <t>底支架与滑轨支架装配总成</t>
  </si>
  <si>
    <t>宽车滑动副驾</t>
  </si>
  <si>
    <t>SHT0017971</t>
  </si>
  <si>
    <t>SHT0018152</t>
  </si>
  <si>
    <t>绞架焊接总成</t>
  </si>
  <si>
    <t>鱼阀</t>
  </si>
  <si>
    <t>SHT0017972</t>
  </si>
  <si>
    <t>SHT0017973</t>
  </si>
  <si>
    <t>VDC</t>
  </si>
  <si>
    <t>SHT0002836</t>
  </si>
  <si>
    <t>SHT0013101</t>
  </si>
  <si>
    <t>绞架组件</t>
  </si>
  <si>
    <t>气弹簧升降</t>
  </si>
  <si>
    <t>SHT0001980</t>
  </si>
  <si>
    <t>SHT0001852</t>
  </si>
  <si>
    <t>SQX3000-6805410</t>
  </si>
  <si>
    <t>上框焊接组件</t>
  </si>
  <si>
    <t>上框</t>
  </si>
  <si>
    <t>J6L</t>
  </si>
  <si>
    <t>SHT0014627</t>
  </si>
  <si>
    <t>SHT0014597</t>
  </si>
  <si>
    <t>上框焊接总成</t>
  </si>
  <si>
    <t>J6L无仰角</t>
  </si>
  <si>
    <t>SHT0002511</t>
  </si>
  <si>
    <t>SHT0012167</t>
  </si>
  <si>
    <t>SHT0016058</t>
  </si>
  <si>
    <t>SHT0016054</t>
  </si>
  <si>
    <t>下框焊接组件</t>
  </si>
  <si>
    <t>M3000S/J6L</t>
  </si>
  <si>
    <t>下框</t>
  </si>
  <si>
    <t>H4-2.0</t>
  </si>
  <si>
    <t>SHT0011013</t>
  </si>
  <si>
    <t>SHT0010943</t>
  </si>
  <si>
    <t>SHT0001982</t>
  </si>
  <si>
    <t>SHT0001858</t>
  </si>
  <si>
    <t>SQX3000-6805420</t>
  </si>
  <si>
    <t>X3000/H3-2.0</t>
  </si>
  <si>
    <t>大黄蜂</t>
  </si>
  <si>
    <t>SHT0015585</t>
  </si>
  <si>
    <t>SHT0015584</t>
  </si>
  <si>
    <t>下框焊接总成</t>
  </si>
  <si>
    <t>SHT0002558</t>
  </si>
  <si>
    <t>SHT0012259</t>
  </si>
  <si>
    <t>减震器下框焊接总成</t>
  </si>
  <si>
    <t>重汽TX/汕德卡</t>
  </si>
  <si>
    <t>L6000</t>
  </si>
  <si>
    <t>SHT0014371</t>
  </si>
  <si>
    <t>SHT0014203</t>
  </si>
  <si>
    <t>SHT0015356</t>
  </si>
  <si>
    <t>SHT0015355</t>
  </si>
  <si>
    <t>SHT0002617</t>
  </si>
  <si>
    <t>SHT0012828</t>
  </si>
  <si>
    <t>座框焊接总成</t>
  </si>
  <si>
    <t>5挡仰角+安全带+座盆延伸</t>
  </si>
  <si>
    <t>SHT0002618</t>
  </si>
  <si>
    <t>SHT0013060</t>
  </si>
  <si>
    <t>SHT0002621</t>
  </si>
  <si>
    <t>SHT0012158</t>
  </si>
  <si>
    <t>低配座框焊接总成</t>
  </si>
  <si>
    <t>5挡仰角+安全带</t>
  </si>
  <si>
    <t>H20</t>
  </si>
  <si>
    <t>SHT0014508</t>
  </si>
  <si>
    <t>SHT0014293</t>
  </si>
  <si>
    <t>5挡仰角+安全带+座盆延伸+排挡支架</t>
  </si>
  <si>
    <t>SHT0014629</t>
  </si>
  <si>
    <t>SHT0014512</t>
  </si>
  <si>
    <t>SHT0015405</t>
  </si>
  <si>
    <t>SHT0015402</t>
  </si>
  <si>
    <t>SHT0002320</t>
  </si>
  <si>
    <t>SHT0001778</t>
  </si>
  <si>
    <t>SQX3000-6805330</t>
  </si>
  <si>
    <t>坐框焊接总成</t>
  </si>
  <si>
    <t>SHT0001990</t>
  </si>
  <si>
    <t>SHT0001756</t>
  </si>
  <si>
    <t>SQX3000-6805336</t>
  </si>
  <si>
    <t>SHT0017862</t>
  </si>
  <si>
    <t>SHT0017784</t>
  </si>
  <si>
    <t>SHT0016619</t>
  </si>
  <si>
    <t>SHT0016571</t>
  </si>
  <si>
    <t>座框上框一体式/固定坐盆</t>
  </si>
  <si>
    <t>SHT0017863</t>
  </si>
  <si>
    <t>SHT0017788</t>
  </si>
  <si>
    <t>座框上框一体式/延伸坐盆</t>
  </si>
  <si>
    <t>SHT0017095</t>
  </si>
  <si>
    <t>SHT0017049</t>
  </si>
  <si>
    <t>SHT0017156</t>
  </si>
  <si>
    <t>SHT0017060</t>
  </si>
  <si>
    <t>SHT0016620</t>
  </si>
  <si>
    <t>SHT0016421</t>
  </si>
  <si>
    <t>SHT0018227</t>
  </si>
  <si>
    <t>SHT0017968</t>
  </si>
  <si>
    <t>X5000斜滑轨</t>
  </si>
  <si>
    <t>SHT0018590</t>
  </si>
  <si>
    <t>SHT0018589</t>
  </si>
  <si>
    <t>徐工</t>
  </si>
  <si>
    <t>SHT0018528</t>
  </si>
  <si>
    <t>SHT0018527</t>
  </si>
  <si>
    <t>焊接车间-工位器具-厂内周转</t>
  </si>
  <si>
    <t>编制</t>
  </si>
  <si>
    <t>审核</t>
  </si>
  <si>
    <t>批准</t>
  </si>
  <si>
    <t>零件信息</t>
  </si>
  <si>
    <t>工装信息</t>
  </si>
  <si>
    <t>总重量（KG）
（产品+工装）</t>
  </si>
  <si>
    <t>产品+工装图片</t>
  </si>
  <si>
    <t>内部/外部周转</t>
  </si>
  <si>
    <t>是否有标准工装</t>
  </si>
  <si>
    <t>工装需求</t>
  </si>
  <si>
    <t>按类型分
数量</t>
  </si>
  <si>
    <t>WMS编码</t>
  </si>
  <si>
    <t>备注</t>
  </si>
  <si>
    <t>装配QAD号</t>
  </si>
  <si>
    <t>电泳QAD号</t>
  </si>
  <si>
    <t>QAD号</t>
  </si>
  <si>
    <t>零件描述</t>
  </si>
  <si>
    <t>零件号</t>
  </si>
  <si>
    <t>平台</t>
  </si>
  <si>
    <t>零件尺寸(mm)</t>
  </si>
  <si>
    <t>零件重量（Kg)</t>
  </si>
  <si>
    <t>产品图示</t>
  </si>
  <si>
    <t>工装</t>
  </si>
  <si>
    <t>工装尺寸</t>
  </si>
  <si>
    <t>包装形式</t>
  </si>
  <si>
    <t>收容数
（台）</t>
  </si>
  <si>
    <t>工装重量kg</t>
  </si>
  <si>
    <t>峰值计划产量
（台/天）</t>
  </si>
  <si>
    <t>周转频次
（天/次）</t>
  </si>
  <si>
    <t>需求工装数量</t>
  </si>
  <si>
    <t>现有工装数量</t>
  </si>
  <si>
    <t>新制作工装数量</t>
  </si>
  <si>
    <t>SCS0006710</t>
  </si>
  <si>
    <t>轿车</t>
  </si>
  <si>
    <t>464*466*169</t>
  </si>
  <si>
    <t>gongzhuang1</t>
  </si>
  <si>
    <t>1360*700*1300</t>
  </si>
  <si>
    <t>2层
2列-5</t>
  </si>
  <si>
    <t>焊接-电泳</t>
  </si>
  <si>
    <t>是</t>
  </si>
  <si>
    <t>SCS0012359</t>
  </si>
  <si>
    <t>SHT0002639</t>
  </si>
  <si>
    <t>SHT0013299</t>
  </si>
  <si>
    <t>副司机座框总成</t>
  </si>
  <si>
    <t>重汽T5-2.0翻折</t>
  </si>
  <si>
    <t>2.0平台</t>
  </si>
  <si>
    <t>432*525*130</t>
  </si>
  <si>
    <t>2层
2列-8</t>
  </si>
  <si>
    <t>副驾座框骨架总成</t>
  </si>
  <si>
    <t>3.0平台</t>
  </si>
  <si>
    <t>432*495*87</t>
  </si>
  <si>
    <t>SHT0002607</t>
  </si>
  <si>
    <t>SHT0012109</t>
  </si>
  <si>
    <t>1.3-M3000&amp;L5000</t>
  </si>
  <si>
    <t>440*515*128</t>
  </si>
  <si>
    <t>2层
2列-7</t>
  </si>
  <si>
    <t>SLT0012419</t>
  </si>
  <si>
    <t>轻卡</t>
  </si>
  <si>
    <t>441*503*257</t>
  </si>
  <si>
    <t>SLT0012418</t>
  </si>
  <si>
    <t>411*503*257</t>
  </si>
  <si>
    <t>400*463*175</t>
  </si>
  <si>
    <t>gongzhuang2</t>
  </si>
  <si>
    <t>主驾座框骨架焊接总成</t>
  </si>
  <si>
    <t>5档卡板无延伸</t>
  </si>
  <si>
    <t>2.2平台</t>
  </si>
  <si>
    <t>456*517*100</t>
  </si>
  <si>
    <t>2层
3列-7</t>
  </si>
  <si>
    <t>主驾坐框焊接总成</t>
  </si>
  <si>
    <t>5档卡板/座盆延伸</t>
  </si>
  <si>
    <t>2.1平台</t>
  </si>
  <si>
    <t>X3000-2.0</t>
  </si>
  <si>
    <t>SHT0016442</t>
  </si>
  <si>
    <t>SHT0016443</t>
  </si>
  <si>
    <t>SHT0016444</t>
  </si>
  <si>
    <t>J6G-单横梁</t>
  </si>
  <si>
    <t>2.1D平台</t>
  </si>
  <si>
    <t>420*515*128</t>
  </si>
  <si>
    <t>2层3列</t>
  </si>
  <si>
    <t>SHT0015953</t>
  </si>
  <si>
    <t>SHT0016134</t>
  </si>
  <si>
    <t>SHT0015954</t>
  </si>
  <si>
    <t>J6G-双横梁</t>
  </si>
  <si>
    <t>无仰角/固定坐盆</t>
  </si>
  <si>
    <t>420*515*95</t>
  </si>
  <si>
    <t>无仰角/延伸坐盆</t>
  </si>
  <si>
    <t>3.1C/固定坐盆</t>
  </si>
  <si>
    <t>3.1C平台</t>
  </si>
  <si>
    <t>3.1C/延伸坐盆</t>
  </si>
  <si>
    <t>3.1/延伸坐盆</t>
  </si>
  <si>
    <t>3.1平台</t>
  </si>
  <si>
    <t>2层
3列-6</t>
  </si>
  <si>
    <t>M4中重卡</t>
  </si>
  <si>
    <t>SHT0001350</t>
  </si>
  <si>
    <t>SHT0001360</t>
  </si>
  <si>
    <t>气囊减震器上框组件</t>
  </si>
  <si>
    <t>1.0平台</t>
  </si>
  <si>
    <t>240*367.5*38</t>
  </si>
  <si>
    <t>2层
3列-16</t>
  </si>
  <si>
    <t>欧曼</t>
  </si>
  <si>
    <t>SHT0001309</t>
  </si>
  <si>
    <t>SHT0001314</t>
  </si>
  <si>
    <t>H3000</t>
  </si>
  <si>
    <t>SHT0001525</t>
  </si>
  <si>
    <t>SHT0001393</t>
  </si>
  <si>
    <t>SHT0002602</t>
  </si>
  <si>
    <t>SHT0012078</t>
  </si>
  <si>
    <t>1.3-M3000&amp;M4</t>
  </si>
  <si>
    <t>261*383*44</t>
  </si>
  <si>
    <t>2层
3列-14</t>
  </si>
  <si>
    <t>323*377*48</t>
  </si>
  <si>
    <t>2层
3列-13</t>
  </si>
  <si>
    <t>主驾上框焊接组件</t>
  </si>
  <si>
    <t>M3000-S</t>
  </si>
  <si>
    <t>260*377*40</t>
  </si>
  <si>
    <t>2层
3列-15</t>
  </si>
  <si>
    <t>323*377*40</t>
  </si>
  <si>
    <t>265*470*52</t>
  </si>
  <si>
    <t>SHT0001351</t>
  </si>
  <si>
    <t>SHT0001361</t>
  </si>
  <si>
    <t>气囊减震器下框组件</t>
  </si>
  <si>
    <t>滑轨外置</t>
  </si>
  <si>
    <t>360*390*54</t>
  </si>
  <si>
    <t>2层
3列-11</t>
  </si>
  <si>
    <t>SHT0001310</t>
  </si>
  <si>
    <t>SHT0001316</t>
  </si>
  <si>
    <t>欧曼/滑轨外置</t>
  </si>
  <si>
    <t>陕汽</t>
  </si>
  <si>
    <t>SHT0001537</t>
  </si>
  <si>
    <t>SHT0001330</t>
  </si>
  <si>
    <t>陕汽/滑轨外置</t>
  </si>
  <si>
    <t>SHT0001526</t>
  </si>
  <si>
    <t>SHT0001395</t>
  </si>
  <si>
    <t>H3000/滑轨内置</t>
  </si>
  <si>
    <t>240*390*54</t>
  </si>
  <si>
    <t>M3000</t>
  </si>
  <si>
    <t>SHT0001331</t>
  </si>
  <si>
    <t>SHT0001332</t>
  </si>
  <si>
    <t>M3000/滑轨内置</t>
  </si>
  <si>
    <t>L3000</t>
  </si>
  <si>
    <t>SHT0000984</t>
  </si>
  <si>
    <t>SHT0001281</t>
  </si>
  <si>
    <t>机械减震下框组件</t>
  </si>
  <si>
    <t>L3000/滑轨内置</t>
  </si>
  <si>
    <t>SHT0001417</t>
  </si>
  <si>
    <t>SHT0001450</t>
  </si>
  <si>
    <t>361*396*35.5</t>
  </si>
  <si>
    <t>2层
3列-17</t>
  </si>
  <si>
    <t>SHT0001306</t>
  </si>
  <si>
    <t>SHT0001338</t>
  </si>
  <si>
    <t>SHT0002609</t>
  </si>
  <si>
    <t>SHT0012135</t>
  </si>
  <si>
    <t>1.3-M3000/滑轨内置</t>
  </si>
  <si>
    <t>247*356*44</t>
  </si>
  <si>
    <t>主驾下框焊接组件</t>
  </si>
  <si>
    <t>245*432*80</t>
  </si>
  <si>
    <t>2层
3列-8</t>
  </si>
  <si>
    <t>280*432*53</t>
  </si>
  <si>
    <t>2层
3列-12</t>
  </si>
  <si>
    <t>265*432*53</t>
  </si>
  <si>
    <t>245*432*51</t>
  </si>
  <si>
    <t>397*432*104</t>
  </si>
  <si>
    <t>350*432*38</t>
  </si>
  <si>
    <t>280*440*53</t>
  </si>
  <si>
    <t>X5000</t>
  </si>
  <si>
    <t>350*440*71.5</t>
  </si>
  <si>
    <t>宽车主驾底支架焊接总成</t>
  </si>
  <si>
    <t>275*570*105.5</t>
  </si>
  <si>
    <t>中宽车主驾底支架焊接总成</t>
  </si>
  <si>
    <t>滑轨副驾支架焊接总成</t>
  </si>
  <si>
    <t>275*440*69</t>
  </si>
  <si>
    <t>滑轨副驾坐垫骨架焊接总成</t>
  </si>
  <si>
    <t>342*506*143</t>
  </si>
  <si>
    <t>2层
3列-4</t>
  </si>
  <si>
    <t>SHT0001411</t>
  </si>
  <si>
    <t>SHT0001418</t>
  </si>
  <si>
    <t>M4机械</t>
  </si>
  <si>
    <t>414*510*127</t>
  </si>
  <si>
    <t>SHT0002262</t>
  </si>
  <si>
    <t>SHT0002263</t>
  </si>
  <si>
    <t>M4气囊右舵</t>
  </si>
  <si>
    <t>SHT0001354</t>
  </si>
  <si>
    <t>SHT0001363</t>
  </si>
  <si>
    <t>M4中重卡左舵气囊升降</t>
  </si>
  <si>
    <t>SHT0001528</t>
  </si>
  <si>
    <t>SHT0001529</t>
  </si>
  <si>
    <t>H3000气囊</t>
  </si>
  <si>
    <t>SHT0002271</t>
  </si>
  <si>
    <t>SHT0002272</t>
  </si>
  <si>
    <t>副驾座框骨架焊接总成</t>
  </si>
  <si>
    <t>欧曼右舵</t>
  </si>
  <si>
    <t>414*510*81</t>
  </si>
  <si>
    <t>2层
3列-10</t>
  </si>
  <si>
    <t>SHT0002300</t>
  </si>
  <si>
    <t>SHT0002301</t>
  </si>
  <si>
    <t>SHT0000983</t>
  </si>
  <si>
    <t>SHT0001246</t>
  </si>
  <si>
    <t>陕汽机械</t>
  </si>
  <si>
    <t>RC03-6805100</t>
  </si>
  <si>
    <t>SHT0001335</t>
  </si>
  <si>
    <t>SHT0001534</t>
  </si>
  <si>
    <t>SHT0002553</t>
  </si>
  <si>
    <t>SHT0012237</t>
  </si>
  <si>
    <t>旋转座框焊接总成</t>
  </si>
  <si>
    <t>M3000-S宽靠背/T5</t>
  </si>
  <si>
    <t>373*418*112</t>
  </si>
  <si>
    <t>381*519*99</t>
  </si>
  <si>
    <t>SHT0001311</t>
  </si>
  <si>
    <t>SHT0001318</t>
  </si>
  <si>
    <t>内绞架组件</t>
  </si>
  <si>
    <t>226*308*93</t>
  </si>
  <si>
    <t>gongzhuang3</t>
  </si>
  <si>
    <t>2层
4列-8</t>
  </si>
  <si>
    <t>SHT0001352</t>
  </si>
  <si>
    <t>SHT0001362</t>
  </si>
  <si>
    <t>外十字支撑架组件</t>
  </si>
  <si>
    <t>220*306*41</t>
  </si>
  <si>
    <t>2层
4列-15</t>
  </si>
  <si>
    <t>SHT0001312</t>
  </si>
  <si>
    <t>SHT0001319</t>
  </si>
  <si>
    <t>外绞架组件</t>
  </si>
  <si>
    <t>SHT0001416</t>
  </si>
  <si>
    <t>SHT0001443</t>
  </si>
  <si>
    <t>机械减震上框组件</t>
  </si>
  <si>
    <t>240*334*83.5</t>
  </si>
  <si>
    <t>SHT0000985</t>
  </si>
  <si>
    <t>SHT0001280</t>
  </si>
  <si>
    <t>陕汽/L3000</t>
  </si>
  <si>
    <t>SHT0001282</t>
  </si>
  <si>
    <t>SHT0001274</t>
  </si>
  <si>
    <t>机械减震内绞架组件</t>
  </si>
  <si>
    <t>220*273*57</t>
  </si>
  <si>
    <t>2层
4列-13</t>
  </si>
  <si>
    <t>SHT0001275</t>
  </si>
  <si>
    <t>SHT0001283</t>
  </si>
  <si>
    <t>机械减震外绞架组件</t>
  </si>
  <si>
    <t>227*292*71</t>
  </si>
  <si>
    <t>2层
4列-11</t>
  </si>
  <si>
    <t>绞架总成VDC</t>
  </si>
  <si>
    <t>242*412*117</t>
  </si>
  <si>
    <t>2层
4列-7</t>
  </si>
  <si>
    <t>一汽轻卡</t>
  </si>
  <si>
    <t>SLT0010571</t>
  </si>
  <si>
    <t>SLT0010562</t>
  </si>
  <si>
    <t>213*398*42</t>
  </si>
  <si>
    <t>SHT0002606</t>
  </si>
  <si>
    <t>SHT0012086</t>
  </si>
  <si>
    <t>绞架总成</t>
  </si>
  <si>
    <t>223*311*95</t>
  </si>
  <si>
    <t>223*353*99</t>
  </si>
  <si>
    <t>SHT0002662</t>
  </si>
  <si>
    <t>152*302*87</t>
  </si>
  <si>
    <t>2层
4列-10</t>
  </si>
  <si>
    <t>SCS0006702</t>
  </si>
  <si>
    <t>180*428*85</t>
  </si>
  <si>
    <t>2层
4列-12</t>
  </si>
  <si>
    <t>SCS0006709</t>
  </si>
  <si>
    <t>480*694*197</t>
  </si>
  <si>
    <t>gongzhuang4</t>
  </si>
  <si>
    <t>1360*700*1580</t>
  </si>
  <si>
    <t>2层
2列-4</t>
  </si>
  <si>
    <t>SLT0012776</t>
  </si>
  <si>
    <t>506*686*170</t>
  </si>
  <si>
    <t>SLT0012777</t>
  </si>
  <si>
    <t>SLT0012775</t>
  </si>
  <si>
    <t>SLT0012774</t>
  </si>
  <si>
    <t>SLT0012799</t>
  </si>
  <si>
    <t>517*543*241</t>
  </si>
  <si>
    <t>470*679*146</t>
  </si>
  <si>
    <t>一汽轻卡减震通风</t>
  </si>
  <si>
    <t>473*771*249</t>
  </si>
  <si>
    <t>800*768*242</t>
  </si>
  <si>
    <t>2层
1列-4</t>
  </si>
  <si>
    <t>510*861*151</t>
  </si>
  <si>
    <t>SHT0002506</t>
  </si>
  <si>
    <t>驾驶员靠背骨架总成</t>
  </si>
  <si>
    <t>H4-2.0带塑料件</t>
  </si>
  <si>
    <t>SHT0014344</t>
  </si>
  <si>
    <t>SHT0013940</t>
  </si>
  <si>
    <t>H4-2.2带右扶手</t>
  </si>
  <si>
    <t>SHT0013282</t>
  </si>
  <si>
    <t>SHT0012236</t>
  </si>
  <si>
    <t>530*1009*184</t>
  </si>
  <si>
    <t>SHT0016626</t>
  </si>
  <si>
    <t>A6滑轨副驾</t>
  </si>
  <si>
    <t>副驾翻折靠背骨架焊接总成</t>
  </si>
  <si>
    <t>513*181*143</t>
  </si>
  <si>
    <t>gongzhuang5</t>
  </si>
  <si>
    <t>5层
2列-10</t>
  </si>
  <si>
    <t>4层
2列-12</t>
  </si>
  <si>
    <t>SLT0010569</t>
  </si>
  <si>
    <t>SLT0010551</t>
  </si>
  <si>
    <t>上盖板焊接总成</t>
  </si>
  <si>
    <t>盖板底板</t>
  </si>
  <si>
    <t>442*449*81</t>
  </si>
  <si>
    <t>gongzhuang6</t>
  </si>
  <si>
    <t>SLT0011370</t>
  </si>
  <si>
    <t>SLT0011371</t>
  </si>
  <si>
    <t>欧马可升级减震座椅</t>
  </si>
  <si>
    <t>403*461*68</t>
  </si>
  <si>
    <t>SLT0011366</t>
  </si>
  <si>
    <t>SLT0011367</t>
  </si>
  <si>
    <t>下底板焊接总成</t>
  </si>
  <si>
    <t>417*469*71</t>
  </si>
  <si>
    <t>宽车副驾底支架焊接总成</t>
  </si>
  <si>
    <t>副底支架</t>
  </si>
  <si>
    <t>294*484*37.5</t>
  </si>
  <si>
    <t>中宽车副驾底支架焊接总成</t>
  </si>
  <si>
    <t>294*425*101</t>
  </si>
  <si>
    <t>宽车副驾翻折底座焊接总成</t>
  </si>
  <si>
    <t>356*319*261</t>
  </si>
  <si>
    <t>副驾翻折底座焊接总成</t>
  </si>
  <si>
    <t>356*269*261</t>
  </si>
  <si>
    <t>SHT0002640</t>
  </si>
  <si>
    <t>SHT0013327</t>
  </si>
  <si>
    <t>重汽底支架</t>
  </si>
  <si>
    <t>434*302*261</t>
  </si>
  <si>
    <t>SHT0014653</t>
  </si>
  <si>
    <t>SHT0014654</t>
  </si>
  <si>
    <t>副司机底支架焊接总成</t>
  </si>
  <si>
    <t>重汽价值版</t>
  </si>
  <si>
    <t>434*519*244</t>
  </si>
  <si>
    <t>SHT0015691</t>
  </si>
  <si>
    <t>SHT0016098</t>
  </si>
  <si>
    <t>NX</t>
  </si>
  <si>
    <t>427*525*351</t>
  </si>
  <si>
    <t>SHT0015861</t>
  </si>
  <si>
    <t>SHT0016102</t>
  </si>
  <si>
    <t>重汽TX增加配置</t>
  </si>
  <si>
    <t>427*495*215</t>
  </si>
  <si>
    <t>SHT0015692</t>
  </si>
  <si>
    <t>SHT0016101</t>
  </si>
  <si>
    <t>MAX</t>
  </si>
  <si>
    <t>427*531*194</t>
  </si>
  <si>
    <t xml:space="preserve">  合     计：</t>
  </si>
  <si>
    <t>说明：共需新制作55套，其中 H4工装 16件，H6底座工装 31套，</t>
  </si>
  <si>
    <t>场内转运工装器具使用说明</t>
  </si>
  <si>
    <t>产品名称</t>
  </si>
  <si>
    <t>零部件重量</t>
  </si>
  <si>
    <t>零件尺寸(mm)
L x W x H (mm)</t>
  </si>
  <si>
    <t>包装重量</t>
  </si>
  <si>
    <t>零件包装信息</t>
  </si>
  <si>
    <t>包装示意图</t>
  </si>
  <si>
    <t>工装外形尺寸(mm)</t>
  </si>
  <si>
    <t>长mm</t>
  </si>
  <si>
    <t>宽mm</t>
  </si>
  <si>
    <t>高mm</t>
  </si>
  <si>
    <t>工装重量Kg/单位</t>
  </si>
  <si>
    <t>工装单行数量</t>
  </si>
  <si>
    <t>工装单层行数/单位</t>
  </si>
  <si>
    <t>工装单层数量/单位</t>
  </si>
  <si>
    <t>工装摆放层数/单位</t>
  </si>
  <si>
    <t>工装标准数量/单位</t>
  </si>
  <si>
    <t>周转频次
（对应栏标注“√”）</t>
  </si>
  <si>
    <t>1小时</t>
  </si>
  <si>
    <t>2小时</t>
  </si>
  <si>
    <t>3小时</t>
  </si>
  <si>
    <t>4小时</t>
  </si>
  <si>
    <t xml:space="preserve">           编辑：                                       会签：                                                                                                                                  批准：                                         </t>
  </si>
  <si>
    <t>无仰角</t>
  </si>
  <si>
    <t>3.1C</t>
  </si>
  <si>
    <t>SHT0014878</t>
  </si>
  <si>
    <t>1.3-M3000</t>
  </si>
  <si>
    <t>汕德卡2.2</t>
  </si>
  <si>
    <t>SHT0001530</t>
  </si>
  <si>
    <t>SHT0001296</t>
  </si>
  <si>
    <t>SHT0001517</t>
  </si>
  <si>
    <t>主驾前支撑焊接组件</t>
  </si>
  <si>
    <t>后支撑焊接组件</t>
  </si>
  <si>
    <t>机械</t>
  </si>
  <si>
    <t>H3改型/M4</t>
  </si>
  <si>
    <t>SHT0001329</t>
  </si>
  <si>
    <t>SHT0001543</t>
  </si>
  <si>
    <t>SHT0001397</t>
  </si>
  <si>
    <t>副驾前支撑焊接组件</t>
  </si>
  <si>
    <t>前支撑焊接组件</t>
  </si>
  <si>
    <t>SCS0012169</t>
  </si>
  <si>
    <t>SCS0012168</t>
  </si>
  <si>
    <t>后排左座椅座垫骨架总成</t>
  </si>
  <si>
    <t>后排右座椅座垫骨架总成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</si>
</sst>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[$-409]d/mmm/yyyy;@"/>
    <numFmt numFmtId="178" formatCode="General\ &quot;件&quot;"/>
    <numFmt numFmtId="179" formatCode="General\ &quot;行&quot;"/>
    <numFmt numFmtId="180" formatCode="General\ &quot;层&quot;"/>
    <numFmt numFmtId="181" formatCode="0_);[Red]\(0\)"/>
  </numFmts>
  <fonts count="4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FFFFFF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36"/>
      <color theme="1"/>
      <name val="微软雅黑"/>
      <charset val="134"/>
    </font>
    <font>
      <b/>
      <sz val="16"/>
      <name val="微软雅黑"/>
      <charset val="134"/>
    </font>
    <font>
      <sz val="14"/>
      <color theme="1"/>
      <name val="微软雅黑"/>
      <charset val="134"/>
    </font>
    <font>
      <sz val="14"/>
      <name val="微软雅黑"/>
      <charset val="134"/>
    </font>
    <font>
      <b/>
      <sz val="14"/>
      <color theme="1"/>
      <name val="微软雅黑"/>
      <charset val="134"/>
    </font>
    <font>
      <b/>
      <sz val="14"/>
      <name val="微软雅黑"/>
      <charset val="134"/>
    </font>
    <font>
      <u/>
      <sz val="14"/>
      <color rgb="FF800080"/>
      <name val="微软雅黑"/>
      <charset val="134"/>
    </font>
    <font>
      <b/>
      <sz val="14"/>
      <color rgb="FFFF0000"/>
      <name val="微软雅黑"/>
      <charset val="134"/>
    </font>
    <font>
      <sz val="22"/>
      <color theme="1"/>
      <name val="微软雅黑"/>
      <charset val="134"/>
    </font>
    <font>
      <b/>
      <sz val="26"/>
      <color theme="1"/>
      <name val="微软雅黑"/>
      <charset val="134"/>
    </font>
    <font>
      <sz val="26"/>
      <color theme="1"/>
      <name val="微软雅黑"/>
      <charset val="134"/>
    </font>
    <font>
      <sz val="14"/>
      <color rgb="FFFF000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CC10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8" borderId="21" applyNumberFormat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9" borderId="21" applyNumberFormat="0" applyAlignment="0" applyProtection="0">
      <alignment vertical="center"/>
    </xf>
    <xf numFmtId="0" fontId="37" fillId="10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176" fontId="44" fillId="0" borderId="0"/>
    <xf numFmtId="176" fontId="0" fillId="0" borderId="0">
      <alignment vertical="center"/>
    </xf>
    <xf numFmtId="177" fontId="1" fillId="0" borderId="0"/>
  </cellStyleXfs>
  <cellXfs count="117">
    <xf numFmtId="0" fontId="0" fillId="0" borderId="0" xfId="0">
      <alignment vertical="center"/>
    </xf>
    <xf numFmtId="177" fontId="1" fillId="2" borderId="0" xfId="51" applyFont="1" applyFill="1"/>
    <xf numFmtId="177" fontId="1" fillId="2" borderId="0" xfId="51" applyFont="1" applyFill="1" applyAlignment="1">
      <alignment wrapText="1"/>
    </xf>
    <xf numFmtId="177" fontId="2" fillId="2" borderId="0" xfId="51" applyFont="1" applyFill="1"/>
    <xf numFmtId="177" fontId="3" fillId="3" borderId="1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51" applyFont="1" applyFill="1" applyBorder="1" applyAlignment="1">
      <alignment vertical="center" wrapText="1"/>
    </xf>
    <xf numFmtId="177" fontId="3" fillId="2" borderId="0" xfId="49" applyNumberFormat="1" applyFont="1" applyFill="1" applyAlignment="1">
      <alignment horizontal="left" vertical="center" wrapText="1"/>
    </xf>
    <xf numFmtId="177" fontId="3" fillId="2" borderId="0" xfId="51" applyFont="1" applyFill="1"/>
    <xf numFmtId="177" fontId="3" fillId="2" borderId="0" xfId="49" applyNumberFormat="1" applyFont="1" applyFill="1" applyAlignment="1">
      <alignment horizontal="center" vertical="center" wrapText="1"/>
    </xf>
    <xf numFmtId="177" fontId="5" fillId="2" borderId="0" xfId="51" applyFont="1" applyFill="1" applyBorder="1" applyAlignment="1">
      <alignment horizontal="center" vertical="center" wrapText="1"/>
    </xf>
    <xf numFmtId="177" fontId="5" fillId="2" borderId="0" xfId="51" applyFont="1" applyFill="1" applyBorder="1" applyAlignment="1">
      <alignment horizontal="center" vertical="center"/>
    </xf>
    <xf numFmtId="177" fontId="4" fillId="0" borderId="1" xfId="51" applyNumberFormat="1" applyFont="1" applyFill="1" applyBorder="1" applyAlignment="1" applyProtection="1">
      <alignment horizontal="center" vertical="center"/>
      <protection locked="0"/>
    </xf>
    <xf numFmtId="0" fontId="3" fillId="2" borderId="1" xfId="51" applyNumberFormat="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 applyProtection="1">
      <alignment horizontal="center" vertical="center"/>
      <protection locked="0"/>
    </xf>
    <xf numFmtId="177" fontId="3" fillId="0" borderId="1" xfId="51" applyNumberFormat="1" applyFont="1" applyFill="1" applyBorder="1" applyAlignment="1" applyProtection="1">
      <alignment horizontal="center" vertical="center"/>
      <protection locked="0"/>
    </xf>
    <xf numFmtId="177" fontId="6" fillId="3" borderId="1" xfId="51" applyFont="1" applyFill="1" applyBorder="1" applyAlignment="1">
      <alignment horizontal="center" vertical="center" wrapText="1"/>
    </xf>
    <xf numFmtId="177" fontId="6" fillId="0" borderId="1" xfId="51" applyFont="1" applyFill="1" applyBorder="1" applyAlignment="1">
      <alignment horizontal="center" vertical="center" wrapText="1"/>
    </xf>
    <xf numFmtId="177" fontId="6" fillId="0" borderId="1" xfId="51" applyFont="1" applyFill="1" applyBorder="1" applyAlignment="1">
      <alignment horizontal="center" vertical="center"/>
    </xf>
    <xf numFmtId="177" fontId="7" fillId="0" borderId="1" xfId="51" applyFont="1" applyFill="1" applyBorder="1" applyAlignment="1">
      <alignment horizontal="center" vertical="center"/>
    </xf>
    <xf numFmtId="177" fontId="3" fillId="2" borderId="1" xfId="51" applyFont="1" applyFill="1" applyBorder="1" applyAlignment="1">
      <alignment horizontal="center" vertical="center" wrapText="1"/>
    </xf>
    <xf numFmtId="177" fontId="3" fillId="2" borderId="1" xfId="51" applyFont="1" applyFill="1" applyBorder="1" applyAlignment="1">
      <alignment horizontal="left" vertical="center" wrapText="1"/>
    </xf>
    <xf numFmtId="0" fontId="3" fillId="2" borderId="1" xfId="51" applyNumberFormat="1" applyFont="1" applyFill="1" applyBorder="1" applyAlignment="1" applyProtection="1">
      <alignment horizontal="center" vertical="center"/>
      <protection locked="0"/>
    </xf>
    <xf numFmtId="0" fontId="8" fillId="2" borderId="1" xfId="51" applyNumberFormat="1" applyFont="1" applyFill="1" applyBorder="1" applyAlignment="1">
      <alignment horizontal="center" vertical="center"/>
    </xf>
    <xf numFmtId="177" fontId="3" fillId="2" borderId="1" xfId="51" applyFont="1" applyFill="1" applyBorder="1" applyAlignment="1">
      <alignment horizontal="left" vertical="center"/>
    </xf>
    <xf numFmtId="178" fontId="9" fillId="2" borderId="1" xfId="51" applyNumberFormat="1" applyFont="1" applyFill="1" applyBorder="1" applyAlignment="1">
      <alignment horizontal="center" vertical="center" wrapText="1"/>
    </xf>
    <xf numFmtId="179" fontId="9" fillId="2" borderId="1" xfId="51" applyNumberFormat="1" applyFont="1" applyFill="1" applyBorder="1" applyAlignment="1">
      <alignment horizontal="center" vertical="center" wrapText="1"/>
    </xf>
    <xf numFmtId="180" fontId="9" fillId="2" borderId="1" xfId="51" applyNumberFormat="1" applyFont="1" applyFill="1" applyBorder="1" applyAlignment="1">
      <alignment horizontal="center" vertical="center"/>
    </xf>
    <xf numFmtId="178" fontId="9" fillId="2" borderId="1" xfId="51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left" vertical="center"/>
    </xf>
    <xf numFmtId="177" fontId="3" fillId="0" borderId="1" xfId="51" applyFont="1" applyFill="1" applyBorder="1" applyAlignment="1" applyProtection="1">
      <alignment horizontal="center" vertical="center" wrapText="1"/>
      <protection locked="0"/>
    </xf>
    <xf numFmtId="177" fontId="9" fillId="0" borderId="1" xfId="49" applyNumberFormat="1" applyFont="1" applyFill="1" applyBorder="1" applyAlignment="1">
      <alignment horizontal="left" vertical="center" wrapText="1"/>
    </xf>
    <xf numFmtId="177" fontId="3" fillId="2" borderId="0" xfId="49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>
      <alignment vertical="center"/>
    </xf>
    <xf numFmtId="0" fontId="10" fillId="0" borderId="0" xfId="0" applyNumberFormat="1" applyFont="1" applyFill="1">
      <alignment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/>
    </xf>
    <xf numFmtId="181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>
      <alignment horizontal="center" vertical="center"/>
    </xf>
    <xf numFmtId="0" fontId="12" fillId="4" borderId="4" xfId="0" applyNumberFormat="1" applyFont="1" applyFill="1" applyBorder="1" applyAlignment="1">
      <alignment horizontal="center" vertical="center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2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2" fillId="4" borderId="6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6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81" fontId="12" fillId="4" borderId="4" xfId="0" applyNumberFormat="1" applyFont="1" applyFill="1" applyBorder="1" applyAlignment="1">
      <alignment horizontal="center" vertical="center" wrapText="1"/>
    </xf>
    <xf numFmtId="181" fontId="12" fillId="4" borderId="1" xfId="0" applyNumberFormat="1" applyFont="1" applyFill="1" applyBorder="1" applyAlignment="1">
      <alignment horizontal="center" vertical="center" wrapText="1"/>
    </xf>
    <xf numFmtId="181" fontId="12" fillId="4" borderId="2" xfId="0" applyNumberFormat="1" applyFont="1" applyFill="1" applyBorder="1" applyAlignment="1">
      <alignment horizontal="center" vertical="center" wrapText="1"/>
    </xf>
    <xf numFmtId="181" fontId="12" fillId="4" borderId="3" xfId="0" applyNumberFormat="1" applyFont="1" applyFill="1" applyBorder="1" applyAlignment="1">
      <alignment horizontal="center" vertical="center" wrapText="1"/>
    </xf>
    <xf numFmtId="0" fontId="12" fillId="4" borderId="8" xfId="0" applyNumberFormat="1" applyFont="1" applyFill="1" applyBorder="1" applyAlignment="1">
      <alignment horizontal="center" vertical="center" wrapText="1"/>
    </xf>
    <xf numFmtId="0" fontId="12" fillId="4" borderId="0" xfId="0" applyNumberFormat="1" applyFont="1" applyFill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vertical="center" wrapText="1"/>
    </xf>
    <xf numFmtId="0" fontId="19" fillId="0" borderId="4" xfId="0" applyNumberFormat="1" applyFont="1" applyFill="1" applyBorder="1" applyAlignment="1">
      <alignment vertical="center" wrapText="1"/>
    </xf>
    <xf numFmtId="0" fontId="19" fillId="0" borderId="6" xfId="0" applyNumberFormat="1" applyFont="1" applyFill="1" applyBorder="1" applyAlignment="1">
      <alignment vertical="center" wrapText="1"/>
    </xf>
    <xf numFmtId="0" fontId="19" fillId="0" borderId="8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0" fontId="19" fillId="0" borderId="10" xfId="0" applyNumberFormat="1" applyFont="1" applyFill="1" applyBorder="1" applyAlignment="1">
      <alignment vertical="center" wrapText="1"/>
    </xf>
    <xf numFmtId="181" fontId="13" fillId="0" borderId="1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181" fontId="13" fillId="0" borderId="5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181" fontId="13" fillId="0" borderId="2" xfId="0" applyNumberFormat="1" applyFont="1" applyFill="1" applyBorder="1" applyAlignment="1">
      <alignment horizontal="center" vertical="center"/>
    </xf>
    <xf numFmtId="181" fontId="18" fillId="0" borderId="2" xfId="0" applyNumberFormat="1" applyFont="1" applyFill="1" applyBorder="1" applyAlignment="1">
      <alignment horizontal="center" vertical="center"/>
    </xf>
    <xf numFmtId="181" fontId="22" fillId="0" borderId="2" xfId="0" applyNumberFormat="1" applyFont="1" applyFill="1" applyBorder="1" applyAlignment="1">
      <alignment horizontal="center" vertical="center"/>
    </xf>
    <xf numFmtId="0" fontId="19" fillId="0" borderId="8" xfId="0" applyNumberFormat="1" applyFont="1" applyBorder="1" applyAlignment="1">
      <alignment vertical="center" wrapText="1"/>
    </xf>
    <xf numFmtId="0" fontId="19" fillId="0" borderId="0" xfId="0" applyNumberFormat="1" applyFont="1" applyBorder="1" applyAlignment="1">
      <alignment vertical="center" wrapText="1"/>
    </xf>
    <xf numFmtId="0" fontId="19" fillId="0" borderId="10" xfId="0" applyNumberFormat="1" applyFont="1" applyBorder="1" applyAlignment="1">
      <alignment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181" fontId="24" fillId="0" borderId="11" xfId="0" applyNumberFormat="1" applyFont="1" applyBorder="1" applyAlignment="1">
      <alignment horizontal="center" vertical="center" wrapText="1"/>
    </xf>
    <xf numFmtId="181" fontId="25" fillId="0" borderId="11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7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Normal_包装确认单" xfId="51"/>
  </cellStyles>
  <tableStyles count="0" defaultTableStyle="TableStyleMedium2" defaultPivotStyle="PivotStyleLight16"/>
  <colors>
    <mruColors>
      <color rgb="00FDE9D9"/>
      <color rgb="00B8CCE4"/>
      <color rgb="00FFFFFF"/>
      <color rgb="0000B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www.wps.cn/officeDocument/2021/sharedlinks" Target="sharedlinks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png"/><Relationship Id="rId3" Type="http://schemas.openxmlformats.org/officeDocument/2006/relationships/image" Target="../media/image2.png"/><Relationship Id="rId2" Type="http://schemas.openxmlformats.org/officeDocument/2006/relationships/image" Target="../media/image134.png"/><Relationship Id="rId1" Type="http://schemas.openxmlformats.org/officeDocument/2006/relationships/image" Target="../media/image13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111125</xdr:colOff>
      <xdr:row>4</xdr:row>
      <xdr:rowOff>97155</xdr:rowOff>
    </xdr:from>
    <xdr:to>
      <xdr:col>12</xdr:col>
      <xdr:colOff>596265</xdr:colOff>
      <xdr:row>4</xdr:row>
      <xdr:rowOff>509905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2070" y="2827655"/>
          <a:ext cx="485140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81280</xdr:colOff>
      <xdr:row>4</xdr:row>
      <xdr:rowOff>84455</xdr:rowOff>
    </xdr:from>
    <xdr:to>
      <xdr:col>19</xdr:col>
      <xdr:colOff>1242695</xdr:colOff>
      <xdr:row>5</xdr:row>
      <xdr:rowOff>431165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203400" y="2814955"/>
          <a:ext cx="1161415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146050</xdr:colOff>
      <xdr:row>5</xdr:row>
      <xdr:rowOff>62230</xdr:rowOff>
    </xdr:from>
    <xdr:to>
      <xdr:col>12</xdr:col>
      <xdr:colOff>665480</xdr:colOff>
      <xdr:row>5</xdr:row>
      <xdr:rowOff>533400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866995" y="3554730"/>
          <a:ext cx="51943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148590</xdr:colOff>
      <xdr:row>6</xdr:row>
      <xdr:rowOff>75565</xdr:rowOff>
    </xdr:from>
    <xdr:to>
      <xdr:col>19</xdr:col>
      <xdr:colOff>782955</xdr:colOff>
      <xdr:row>6</xdr:row>
      <xdr:rowOff>653415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270710" y="4330065"/>
          <a:ext cx="6343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113665</xdr:colOff>
      <xdr:row>6</xdr:row>
      <xdr:rowOff>95885</xdr:rowOff>
    </xdr:from>
    <xdr:to>
      <xdr:col>12</xdr:col>
      <xdr:colOff>737870</xdr:colOff>
      <xdr:row>6</xdr:row>
      <xdr:rowOff>606425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834610" y="4350385"/>
          <a:ext cx="62420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147320</xdr:colOff>
      <xdr:row>7</xdr:row>
      <xdr:rowOff>55880</xdr:rowOff>
    </xdr:from>
    <xdr:to>
      <xdr:col>19</xdr:col>
      <xdr:colOff>827405</xdr:colOff>
      <xdr:row>7</xdr:row>
      <xdr:rowOff>668020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7269440" y="5072380"/>
          <a:ext cx="680085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70485</xdr:colOff>
      <xdr:row>7</xdr:row>
      <xdr:rowOff>96520</xdr:rowOff>
    </xdr:from>
    <xdr:to>
      <xdr:col>12</xdr:col>
      <xdr:colOff>697865</xdr:colOff>
      <xdr:row>7</xdr:row>
      <xdr:rowOff>655320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791430" y="5113020"/>
          <a:ext cx="627380" cy="55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91440</xdr:colOff>
      <xdr:row>8</xdr:row>
      <xdr:rowOff>77470</xdr:rowOff>
    </xdr:from>
    <xdr:to>
      <xdr:col>12</xdr:col>
      <xdr:colOff>753745</xdr:colOff>
      <xdr:row>8</xdr:row>
      <xdr:rowOff>647065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812385" y="5855970"/>
          <a:ext cx="66230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109220</xdr:colOff>
      <xdr:row>8</xdr:row>
      <xdr:rowOff>62865</xdr:rowOff>
    </xdr:from>
    <xdr:to>
      <xdr:col>19</xdr:col>
      <xdr:colOff>810260</xdr:colOff>
      <xdr:row>8</xdr:row>
      <xdr:rowOff>684530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231340" y="5841365"/>
          <a:ext cx="70104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132715</xdr:colOff>
      <xdr:row>12</xdr:row>
      <xdr:rowOff>101600</xdr:rowOff>
    </xdr:from>
    <xdr:to>
      <xdr:col>12</xdr:col>
      <xdr:colOff>702945</xdr:colOff>
      <xdr:row>12</xdr:row>
      <xdr:rowOff>661035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853660" y="8928100"/>
          <a:ext cx="57023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137795</xdr:colOff>
      <xdr:row>12</xdr:row>
      <xdr:rowOff>231140</xdr:rowOff>
    </xdr:from>
    <xdr:to>
      <xdr:col>19</xdr:col>
      <xdr:colOff>1332865</xdr:colOff>
      <xdr:row>13</xdr:row>
      <xdr:rowOff>532765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7259915" y="9057640"/>
          <a:ext cx="119507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114300</xdr:colOff>
      <xdr:row>13</xdr:row>
      <xdr:rowOff>40640</xdr:rowOff>
    </xdr:from>
    <xdr:to>
      <xdr:col>12</xdr:col>
      <xdr:colOff>809625</xdr:colOff>
      <xdr:row>13</xdr:row>
      <xdr:rowOff>683260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835245" y="9629140"/>
          <a:ext cx="695325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95885</xdr:colOff>
      <xdr:row>14</xdr:row>
      <xdr:rowOff>40005</xdr:rowOff>
    </xdr:from>
    <xdr:to>
      <xdr:col>12</xdr:col>
      <xdr:colOff>774065</xdr:colOff>
      <xdr:row>14</xdr:row>
      <xdr:rowOff>682625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flipH="1">
          <a:off x="17816830" y="10390505"/>
          <a:ext cx="678180" cy="64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105410</xdr:colOff>
      <xdr:row>15</xdr:row>
      <xdr:rowOff>72390</xdr:rowOff>
    </xdr:from>
    <xdr:to>
      <xdr:col>12</xdr:col>
      <xdr:colOff>770255</xdr:colOff>
      <xdr:row>15</xdr:row>
      <xdr:rowOff>679450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826355" y="11184890"/>
          <a:ext cx="66484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116205</xdr:colOff>
      <xdr:row>16</xdr:row>
      <xdr:rowOff>80010</xdr:rowOff>
    </xdr:from>
    <xdr:to>
      <xdr:col>12</xdr:col>
      <xdr:colOff>747395</xdr:colOff>
      <xdr:row>16</xdr:row>
      <xdr:rowOff>660400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837150" y="11954510"/>
          <a:ext cx="63119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78740</xdr:colOff>
      <xdr:row>15</xdr:row>
      <xdr:rowOff>175895</xdr:rowOff>
    </xdr:from>
    <xdr:to>
      <xdr:col>19</xdr:col>
      <xdr:colOff>1353185</xdr:colOff>
      <xdr:row>16</xdr:row>
      <xdr:rowOff>516255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7200860" y="11288395"/>
          <a:ext cx="1274445" cy="110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104775</xdr:colOff>
      <xdr:row>19</xdr:row>
      <xdr:rowOff>121920</xdr:rowOff>
    </xdr:from>
    <xdr:to>
      <xdr:col>19</xdr:col>
      <xdr:colOff>1354455</xdr:colOff>
      <xdr:row>20</xdr:row>
      <xdr:rowOff>494030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7226895" y="14282420"/>
          <a:ext cx="124968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161925</xdr:colOff>
      <xdr:row>20</xdr:row>
      <xdr:rowOff>122555</xdr:rowOff>
    </xdr:from>
    <xdr:to>
      <xdr:col>12</xdr:col>
      <xdr:colOff>766445</xdr:colOff>
      <xdr:row>20</xdr:row>
      <xdr:rowOff>672465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882870" y="15045055"/>
          <a:ext cx="60452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135255</xdr:colOff>
      <xdr:row>19</xdr:row>
      <xdr:rowOff>89535</xdr:rowOff>
    </xdr:from>
    <xdr:to>
      <xdr:col>12</xdr:col>
      <xdr:colOff>745490</xdr:colOff>
      <xdr:row>19</xdr:row>
      <xdr:rowOff>635635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7856200" y="14250035"/>
          <a:ext cx="61023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92710</xdr:colOff>
      <xdr:row>18</xdr:row>
      <xdr:rowOff>66040</xdr:rowOff>
    </xdr:from>
    <xdr:to>
      <xdr:col>12</xdr:col>
      <xdr:colOff>706755</xdr:colOff>
      <xdr:row>18</xdr:row>
      <xdr:rowOff>643255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813655" y="13464540"/>
          <a:ext cx="61404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107315</xdr:colOff>
      <xdr:row>17</xdr:row>
      <xdr:rowOff>93345</xdr:rowOff>
    </xdr:from>
    <xdr:to>
      <xdr:col>12</xdr:col>
      <xdr:colOff>763270</xdr:colOff>
      <xdr:row>17</xdr:row>
      <xdr:rowOff>697865</xdr:rowOff>
    </xdr:to>
    <xdr:pic>
      <xdr:nvPicPr>
        <xdr:cNvPr id="23" name="图片 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828260" y="12729845"/>
          <a:ext cx="65595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103505</xdr:colOff>
      <xdr:row>17</xdr:row>
      <xdr:rowOff>190500</xdr:rowOff>
    </xdr:from>
    <xdr:to>
      <xdr:col>19</xdr:col>
      <xdr:colOff>1226185</xdr:colOff>
      <xdr:row>18</xdr:row>
      <xdr:rowOff>427355</xdr:rowOff>
    </xdr:to>
    <xdr:pic>
      <xdr:nvPicPr>
        <xdr:cNvPr id="24" name="图片 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7225625" y="12827000"/>
          <a:ext cx="1122680" cy="998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64770</xdr:colOff>
      <xdr:row>21</xdr:row>
      <xdr:rowOff>48895</xdr:rowOff>
    </xdr:from>
    <xdr:to>
      <xdr:col>12</xdr:col>
      <xdr:colOff>731520</xdr:colOff>
      <xdr:row>21</xdr:row>
      <xdr:rowOff>663575</xdr:rowOff>
    </xdr:to>
    <xdr:pic>
      <xdr:nvPicPr>
        <xdr:cNvPr id="25" name="图片 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785715" y="15733395"/>
          <a:ext cx="66675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83185</xdr:colOff>
      <xdr:row>22</xdr:row>
      <xdr:rowOff>44450</xdr:rowOff>
    </xdr:from>
    <xdr:to>
      <xdr:col>12</xdr:col>
      <xdr:colOff>750570</xdr:colOff>
      <xdr:row>22</xdr:row>
      <xdr:rowOff>676275</xdr:rowOff>
    </xdr:to>
    <xdr:pic>
      <xdr:nvPicPr>
        <xdr:cNvPr id="26" name="图片 2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804130" y="16490950"/>
          <a:ext cx="66738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52705</xdr:colOff>
      <xdr:row>21</xdr:row>
      <xdr:rowOff>145415</xdr:rowOff>
    </xdr:from>
    <xdr:to>
      <xdr:col>19</xdr:col>
      <xdr:colOff>1324610</xdr:colOff>
      <xdr:row>22</xdr:row>
      <xdr:rowOff>589280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27174825" y="15829915"/>
          <a:ext cx="1271905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147320</xdr:colOff>
      <xdr:row>23</xdr:row>
      <xdr:rowOff>90170</xdr:rowOff>
    </xdr:from>
    <xdr:to>
      <xdr:col>12</xdr:col>
      <xdr:colOff>760095</xdr:colOff>
      <xdr:row>23</xdr:row>
      <xdr:rowOff>657225</xdr:rowOff>
    </xdr:to>
    <xdr:pic>
      <xdr:nvPicPr>
        <xdr:cNvPr id="28" name="图片 2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868265" y="17298670"/>
          <a:ext cx="61277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148590</xdr:colOff>
      <xdr:row>23</xdr:row>
      <xdr:rowOff>104140</xdr:rowOff>
    </xdr:from>
    <xdr:to>
      <xdr:col>19</xdr:col>
      <xdr:colOff>739775</xdr:colOff>
      <xdr:row>23</xdr:row>
      <xdr:rowOff>655955</xdr:rowOff>
    </xdr:to>
    <xdr:pic>
      <xdr:nvPicPr>
        <xdr:cNvPr id="29" name="图片 2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7270710" y="17312640"/>
          <a:ext cx="59118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78105</xdr:colOff>
      <xdr:row>9</xdr:row>
      <xdr:rowOff>44450</xdr:rowOff>
    </xdr:from>
    <xdr:to>
      <xdr:col>12</xdr:col>
      <xdr:colOff>754380</xdr:colOff>
      <xdr:row>9</xdr:row>
      <xdr:rowOff>694055</xdr:rowOff>
    </xdr:to>
    <xdr:pic>
      <xdr:nvPicPr>
        <xdr:cNvPr id="30" name="图片 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7799050" y="6584950"/>
          <a:ext cx="676275" cy="64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120650</xdr:colOff>
      <xdr:row>9</xdr:row>
      <xdr:rowOff>47625</xdr:rowOff>
    </xdr:from>
    <xdr:to>
      <xdr:col>19</xdr:col>
      <xdr:colOff>1306195</xdr:colOff>
      <xdr:row>10</xdr:row>
      <xdr:rowOff>427355</xdr:rowOff>
    </xdr:to>
    <xdr:pic>
      <xdr:nvPicPr>
        <xdr:cNvPr id="31" name="图片 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27242770" y="6588125"/>
          <a:ext cx="1185545" cy="1141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119380</xdr:colOff>
      <xdr:row>10</xdr:row>
      <xdr:rowOff>66040</xdr:rowOff>
    </xdr:from>
    <xdr:to>
      <xdr:col>12</xdr:col>
      <xdr:colOff>742315</xdr:colOff>
      <xdr:row>10</xdr:row>
      <xdr:rowOff>698500</xdr:rowOff>
    </xdr:to>
    <xdr:pic>
      <xdr:nvPicPr>
        <xdr:cNvPr id="32" name="图片 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7840325" y="7368540"/>
          <a:ext cx="62293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95250</xdr:colOff>
      <xdr:row>56</xdr:row>
      <xdr:rowOff>100965</xdr:rowOff>
    </xdr:from>
    <xdr:to>
      <xdr:col>19</xdr:col>
      <xdr:colOff>1297305</xdr:colOff>
      <xdr:row>57</xdr:row>
      <xdr:rowOff>418465</xdr:rowOff>
    </xdr:to>
    <xdr:pic>
      <xdr:nvPicPr>
        <xdr:cNvPr id="33" name="图片 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7217370" y="42455465"/>
          <a:ext cx="1202055" cy="107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103505</xdr:colOff>
      <xdr:row>56</xdr:row>
      <xdr:rowOff>95250</xdr:rowOff>
    </xdr:from>
    <xdr:to>
      <xdr:col>12</xdr:col>
      <xdr:colOff>695960</xdr:colOff>
      <xdr:row>56</xdr:row>
      <xdr:rowOff>646430</xdr:rowOff>
    </xdr:to>
    <xdr:pic>
      <xdr:nvPicPr>
        <xdr:cNvPr id="34" name="图片 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824450" y="42449750"/>
          <a:ext cx="59245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137795</xdr:colOff>
      <xdr:row>57</xdr:row>
      <xdr:rowOff>95250</xdr:rowOff>
    </xdr:from>
    <xdr:to>
      <xdr:col>12</xdr:col>
      <xdr:colOff>742315</xdr:colOff>
      <xdr:row>57</xdr:row>
      <xdr:rowOff>646430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flipH="1">
          <a:off x="17858740" y="43211750"/>
          <a:ext cx="60452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103505</xdr:colOff>
      <xdr:row>58</xdr:row>
      <xdr:rowOff>95250</xdr:rowOff>
    </xdr:from>
    <xdr:to>
      <xdr:col>12</xdr:col>
      <xdr:colOff>695960</xdr:colOff>
      <xdr:row>58</xdr:row>
      <xdr:rowOff>646430</xdr:rowOff>
    </xdr:to>
    <xdr:pic>
      <xdr:nvPicPr>
        <xdr:cNvPr id="36" name="图片 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824450" y="43973750"/>
          <a:ext cx="59245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103505</xdr:colOff>
      <xdr:row>59</xdr:row>
      <xdr:rowOff>95250</xdr:rowOff>
    </xdr:from>
    <xdr:to>
      <xdr:col>12</xdr:col>
      <xdr:colOff>695960</xdr:colOff>
      <xdr:row>59</xdr:row>
      <xdr:rowOff>646430</xdr:rowOff>
    </xdr:to>
    <xdr:pic>
      <xdr:nvPicPr>
        <xdr:cNvPr id="37" name="图片 3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824450" y="44735750"/>
          <a:ext cx="59245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114300</xdr:colOff>
      <xdr:row>62</xdr:row>
      <xdr:rowOff>80645</xdr:rowOff>
    </xdr:from>
    <xdr:to>
      <xdr:col>12</xdr:col>
      <xdr:colOff>694690</xdr:colOff>
      <xdr:row>62</xdr:row>
      <xdr:rowOff>673735</xdr:rowOff>
    </xdr:to>
    <xdr:pic>
      <xdr:nvPicPr>
        <xdr:cNvPr id="38" name="图片 3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7835245" y="47007145"/>
          <a:ext cx="58039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114300</xdr:colOff>
      <xdr:row>61</xdr:row>
      <xdr:rowOff>80645</xdr:rowOff>
    </xdr:from>
    <xdr:to>
      <xdr:col>12</xdr:col>
      <xdr:colOff>694690</xdr:colOff>
      <xdr:row>61</xdr:row>
      <xdr:rowOff>673735</xdr:rowOff>
    </xdr:to>
    <xdr:pic>
      <xdr:nvPicPr>
        <xdr:cNvPr id="39" name="图片 3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7835245" y="46245145"/>
          <a:ext cx="58039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123825</xdr:colOff>
      <xdr:row>60</xdr:row>
      <xdr:rowOff>40005</xdr:rowOff>
    </xdr:from>
    <xdr:to>
      <xdr:col>12</xdr:col>
      <xdr:colOff>726440</xdr:colOff>
      <xdr:row>60</xdr:row>
      <xdr:rowOff>633095</xdr:rowOff>
    </xdr:to>
    <xdr:pic>
      <xdr:nvPicPr>
        <xdr:cNvPr id="40" name="图片 39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H="1">
          <a:off x="17844770" y="45442505"/>
          <a:ext cx="60261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123825</xdr:colOff>
      <xdr:row>63</xdr:row>
      <xdr:rowOff>40005</xdr:rowOff>
    </xdr:from>
    <xdr:to>
      <xdr:col>12</xdr:col>
      <xdr:colOff>726440</xdr:colOff>
      <xdr:row>63</xdr:row>
      <xdr:rowOff>633095</xdr:rowOff>
    </xdr:to>
    <xdr:pic>
      <xdr:nvPicPr>
        <xdr:cNvPr id="41" name="图片 4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H="1">
          <a:off x="17844770" y="47728505"/>
          <a:ext cx="60261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64135</xdr:colOff>
      <xdr:row>60</xdr:row>
      <xdr:rowOff>167005</xdr:rowOff>
    </xdr:from>
    <xdr:to>
      <xdr:col>19</xdr:col>
      <xdr:colOff>1376680</xdr:colOff>
      <xdr:row>61</xdr:row>
      <xdr:rowOff>602615</xdr:rowOff>
    </xdr:to>
    <xdr:pic>
      <xdr:nvPicPr>
        <xdr:cNvPr id="42" name="图片 4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7186255" y="45569505"/>
          <a:ext cx="131254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132080</xdr:colOff>
      <xdr:row>70</xdr:row>
      <xdr:rowOff>78740</xdr:rowOff>
    </xdr:from>
    <xdr:to>
      <xdr:col>12</xdr:col>
      <xdr:colOff>745490</xdr:colOff>
      <xdr:row>70</xdr:row>
      <xdr:rowOff>690880</xdr:rowOff>
    </xdr:to>
    <xdr:pic>
      <xdr:nvPicPr>
        <xdr:cNvPr id="43" name="图片 4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7853025" y="53101240"/>
          <a:ext cx="61341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215900</xdr:colOff>
      <xdr:row>38</xdr:row>
      <xdr:rowOff>43180</xdr:rowOff>
    </xdr:from>
    <xdr:to>
      <xdr:col>12</xdr:col>
      <xdr:colOff>818515</xdr:colOff>
      <xdr:row>38</xdr:row>
      <xdr:rowOff>672465</xdr:rowOff>
    </xdr:to>
    <xdr:pic>
      <xdr:nvPicPr>
        <xdr:cNvPr id="44" name="图片 4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936845" y="28681680"/>
          <a:ext cx="60261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93345</xdr:colOff>
      <xdr:row>38</xdr:row>
      <xdr:rowOff>85725</xdr:rowOff>
    </xdr:from>
    <xdr:to>
      <xdr:col>19</xdr:col>
      <xdr:colOff>1332865</xdr:colOff>
      <xdr:row>39</xdr:row>
      <xdr:rowOff>431165</xdr:rowOff>
    </xdr:to>
    <xdr:pic>
      <xdr:nvPicPr>
        <xdr:cNvPr id="45" name="图片 4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7215465" y="28724225"/>
          <a:ext cx="1239520" cy="1107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215900</xdr:colOff>
      <xdr:row>39</xdr:row>
      <xdr:rowOff>43180</xdr:rowOff>
    </xdr:from>
    <xdr:to>
      <xdr:col>12</xdr:col>
      <xdr:colOff>818515</xdr:colOff>
      <xdr:row>39</xdr:row>
      <xdr:rowOff>672465</xdr:rowOff>
    </xdr:to>
    <xdr:pic>
      <xdr:nvPicPr>
        <xdr:cNvPr id="46" name="图片 4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7936845" y="29443680"/>
          <a:ext cx="60261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226695</xdr:colOff>
      <xdr:row>35</xdr:row>
      <xdr:rowOff>87630</xdr:rowOff>
    </xdr:from>
    <xdr:to>
      <xdr:col>12</xdr:col>
      <xdr:colOff>866775</xdr:colOff>
      <xdr:row>35</xdr:row>
      <xdr:rowOff>657860</xdr:rowOff>
    </xdr:to>
    <xdr:pic>
      <xdr:nvPicPr>
        <xdr:cNvPr id="47" name="图片 4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947640" y="26440130"/>
          <a:ext cx="64008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226695</xdr:colOff>
      <xdr:row>36</xdr:row>
      <xdr:rowOff>87630</xdr:rowOff>
    </xdr:from>
    <xdr:to>
      <xdr:col>12</xdr:col>
      <xdr:colOff>866775</xdr:colOff>
      <xdr:row>36</xdr:row>
      <xdr:rowOff>657860</xdr:rowOff>
    </xdr:to>
    <xdr:pic>
      <xdr:nvPicPr>
        <xdr:cNvPr id="49" name="图片 4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947640" y="27202130"/>
          <a:ext cx="64008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91440</xdr:colOff>
      <xdr:row>35</xdr:row>
      <xdr:rowOff>152400</xdr:rowOff>
    </xdr:from>
    <xdr:to>
      <xdr:col>19</xdr:col>
      <xdr:colOff>1336040</xdr:colOff>
      <xdr:row>36</xdr:row>
      <xdr:rowOff>492125</xdr:rowOff>
    </xdr:to>
    <xdr:pic>
      <xdr:nvPicPr>
        <xdr:cNvPr id="50" name="图片 4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7213560" y="26504900"/>
          <a:ext cx="124460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147320</xdr:colOff>
      <xdr:row>73</xdr:row>
      <xdr:rowOff>92075</xdr:rowOff>
    </xdr:from>
    <xdr:to>
      <xdr:col>12</xdr:col>
      <xdr:colOff>780415</xdr:colOff>
      <xdr:row>73</xdr:row>
      <xdr:rowOff>659130</xdr:rowOff>
    </xdr:to>
    <xdr:pic>
      <xdr:nvPicPr>
        <xdr:cNvPr id="51" name="图片 5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868265" y="55400575"/>
          <a:ext cx="63309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92075</xdr:colOff>
      <xdr:row>72</xdr:row>
      <xdr:rowOff>48895</xdr:rowOff>
    </xdr:from>
    <xdr:to>
      <xdr:col>12</xdr:col>
      <xdr:colOff>709930</xdr:colOff>
      <xdr:row>72</xdr:row>
      <xdr:rowOff>619760</xdr:rowOff>
    </xdr:to>
    <xdr:pic>
      <xdr:nvPicPr>
        <xdr:cNvPr id="52" name="图片 5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7813020" y="54595395"/>
          <a:ext cx="61785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105410</xdr:colOff>
      <xdr:row>26</xdr:row>
      <xdr:rowOff>94615</xdr:rowOff>
    </xdr:from>
    <xdr:to>
      <xdr:col>12</xdr:col>
      <xdr:colOff>683260</xdr:colOff>
      <xdr:row>26</xdr:row>
      <xdr:rowOff>636905</xdr:rowOff>
    </xdr:to>
    <xdr:pic>
      <xdr:nvPicPr>
        <xdr:cNvPr id="53" name="图片 5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826355" y="19589115"/>
          <a:ext cx="57785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105410</xdr:colOff>
      <xdr:row>25</xdr:row>
      <xdr:rowOff>94615</xdr:rowOff>
    </xdr:from>
    <xdr:to>
      <xdr:col>12</xdr:col>
      <xdr:colOff>683260</xdr:colOff>
      <xdr:row>25</xdr:row>
      <xdr:rowOff>636905</xdr:rowOff>
    </xdr:to>
    <xdr:pic>
      <xdr:nvPicPr>
        <xdr:cNvPr id="54" name="图片 5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826355" y="18827115"/>
          <a:ext cx="57785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105410</xdr:colOff>
      <xdr:row>24</xdr:row>
      <xdr:rowOff>94615</xdr:rowOff>
    </xdr:from>
    <xdr:to>
      <xdr:col>12</xdr:col>
      <xdr:colOff>683260</xdr:colOff>
      <xdr:row>24</xdr:row>
      <xdr:rowOff>636905</xdr:rowOff>
    </xdr:to>
    <xdr:pic>
      <xdr:nvPicPr>
        <xdr:cNvPr id="55" name="图片 5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7826355" y="18065115"/>
          <a:ext cx="57785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99060</xdr:colOff>
      <xdr:row>24</xdr:row>
      <xdr:rowOff>216535</xdr:rowOff>
    </xdr:from>
    <xdr:to>
      <xdr:col>19</xdr:col>
      <xdr:colOff>1309370</xdr:colOff>
      <xdr:row>25</xdr:row>
      <xdr:rowOff>567690</xdr:rowOff>
    </xdr:to>
    <xdr:pic>
      <xdr:nvPicPr>
        <xdr:cNvPr id="56" name="图片 5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27221180" y="18187035"/>
          <a:ext cx="1210310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132080</xdr:colOff>
      <xdr:row>71</xdr:row>
      <xdr:rowOff>78740</xdr:rowOff>
    </xdr:from>
    <xdr:to>
      <xdr:col>12</xdr:col>
      <xdr:colOff>745490</xdr:colOff>
      <xdr:row>71</xdr:row>
      <xdr:rowOff>690880</xdr:rowOff>
    </xdr:to>
    <xdr:pic>
      <xdr:nvPicPr>
        <xdr:cNvPr id="57" name="图片 5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7853025" y="53863240"/>
          <a:ext cx="613410" cy="61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76200</xdr:colOff>
      <xdr:row>27</xdr:row>
      <xdr:rowOff>52070</xdr:rowOff>
    </xdr:from>
    <xdr:to>
      <xdr:col>12</xdr:col>
      <xdr:colOff>741680</xdr:colOff>
      <xdr:row>27</xdr:row>
      <xdr:rowOff>680720</xdr:rowOff>
    </xdr:to>
    <xdr:pic>
      <xdr:nvPicPr>
        <xdr:cNvPr id="58" name="图片 5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797145" y="20308570"/>
          <a:ext cx="66548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114935</xdr:colOff>
      <xdr:row>27</xdr:row>
      <xdr:rowOff>76835</xdr:rowOff>
    </xdr:from>
    <xdr:to>
      <xdr:col>19</xdr:col>
      <xdr:colOff>866775</xdr:colOff>
      <xdr:row>27</xdr:row>
      <xdr:rowOff>708660</xdr:rowOff>
    </xdr:to>
    <xdr:pic>
      <xdr:nvPicPr>
        <xdr:cNvPr id="59" name="图片 5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27237055" y="20333335"/>
          <a:ext cx="75184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174625</xdr:colOff>
      <xdr:row>28</xdr:row>
      <xdr:rowOff>93980</xdr:rowOff>
    </xdr:from>
    <xdr:to>
      <xdr:col>12</xdr:col>
      <xdr:colOff>776605</xdr:colOff>
      <xdr:row>28</xdr:row>
      <xdr:rowOff>668020</xdr:rowOff>
    </xdr:to>
    <xdr:pic>
      <xdr:nvPicPr>
        <xdr:cNvPr id="60" name="图片 5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895570" y="21112480"/>
          <a:ext cx="60198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242570</xdr:colOff>
      <xdr:row>29</xdr:row>
      <xdr:rowOff>57785</xdr:rowOff>
    </xdr:from>
    <xdr:to>
      <xdr:col>12</xdr:col>
      <xdr:colOff>807720</xdr:colOff>
      <xdr:row>29</xdr:row>
      <xdr:rowOff>668655</xdr:rowOff>
    </xdr:to>
    <xdr:pic>
      <xdr:nvPicPr>
        <xdr:cNvPr id="61" name="图片 6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963515" y="21838285"/>
          <a:ext cx="56515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172720</xdr:colOff>
      <xdr:row>30</xdr:row>
      <xdr:rowOff>65405</xdr:rowOff>
    </xdr:from>
    <xdr:to>
      <xdr:col>12</xdr:col>
      <xdr:colOff>836295</xdr:colOff>
      <xdr:row>30</xdr:row>
      <xdr:rowOff>676910</xdr:rowOff>
    </xdr:to>
    <xdr:pic>
      <xdr:nvPicPr>
        <xdr:cNvPr id="62" name="图片 6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7893665" y="22607905"/>
          <a:ext cx="66357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59055</xdr:colOff>
      <xdr:row>31</xdr:row>
      <xdr:rowOff>44450</xdr:rowOff>
    </xdr:from>
    <xdr:to>
      <xdr:col>12</xdr:col>
      <xdr:colOff>585470</xdr:colOff>
      <xdr:row>31</xdr:row>
      <xdr:rowOff>640715</xdr:rowOff>
    </xdr:to>
    <xdr:pic>
      <xdr:nvPicPr>
        <xdr:cNvPr id="63" name="图片 6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7780000" y="23348950"/>
          <a:ext cx="52641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111760</xdr:colOff>
      <xdr:row>31</xdr:row>
      <xdr:rowOff>66675</xdr:rowOff>
    </xdr:from>
    <xdr:to>
      <xdr:col>19</xdr:col>
      <xdr:colOff>746125</xdr:colOff>
      <xdr:row>31</xdr:row>
      <xdr:rowOff>673735</xdr:rowOff>
    </xdr:to>
    <xdr:pic>
      <xdr:nvPicPr>
        <xdr:cNvPr id="64" name="图片 6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27233880" y="23371175"/>
          <a:ext cx="634365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100965</xdr:colOff>
      <xdr:row>32</xdr:row>
      <xdr:rowOff>68580</xdr:rowOff>
    </xdr:from>
    <xdr:to>
      <xdr:col>12</xdr:col>
      <xdr:colOff>723900</xdr:colOff>
      <xdr:row>32</xdr:row>
      <xdr:rowOff>690880</xdr:rowOff>
    </xdr:to>
    <xdr:pic>
      <xdr:nvPicPr>
        <xdr:cNvPr id="66" name="图片 6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821910" y="24135080"/>
          <a:ext cx="6229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100965</xdr:colOff>
      <xdr:row>33</xdr:row>
      <xdr:rowOff>68580</xdr:rowOff>
    </xdr:from>
    <xdr:to>
      <xdr:col>12</xdr:col>
      <xdr:colOff>723900</xdr:colOff>
      <xdr:row>33</xdr:row>
      <xdr:rowOff>690880</xdr:rowOff>
    </xdr:to>
    <xdr:pic>
      <xdr:nvPicPr>
        <xdr:cNvPr id="67" name="图片 66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821910" y="24897080"/>
          <a:ext cx="6229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100965</xdr:colOff>
      <xdr:row>34</xdr:row>
      <xdr:rowOff>68580</xdr:rowOff>
    </xdr:from>
    <xdr:to>
      <xdr:col>12</xdr:col>
      <xdr:colOff>723900</xdr:colOff>
      <xdr:row>34</xdr:row>
      <xdr:rowOff>690880</xdr:rowOff>
    </xdr:to>
    <xdr:pic>
      <xdr:nvPicPr>
        <xdr:cNvPr id="68" name="图片 6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7821910" y="25659080"/>
          <a:ext cx="62293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106680</xdr:colOff>
      <xdr:row>28</xdr:row>
      <xdr:rowOff>38100</xdr:rowOff>
    </xdr:from>
    <xdr:to>
      <xdr:col>19</xdr:col>
      <xdr:colOff>851535</xdr:colOff>
      <xdr:row>28</xdr:row>
      <xdr:rowOff>694690</xdr:rowOff>
    </xdr:to>
    <xdr:pic>
      <xdr:nvPicPr>
        <xdr:cNvPr id="19" name="图片 1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7228800" y="21056600"/>
          <a:ext cx="74485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118745</xdr:colOff>
      <xdr:row>29</xdr:row>
      <xdr:rowOff>198755</xdr:rowOff>
    </xdr:from>
    <xdr:to>
      <xdr:col>19</xdr:col>
      <xdr:colOff>1283335</xdr:colOff>
      <xdr:row>30</xdr:row>
      <xdr:rowOff>428625</xdr:rowOff>
    </xdr:to>
    <xdr:pic>
      <xdr:nvPicPr>
        <xdr:cNvPr id="48" name="图片 47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7240865" y="21979255"/>
          <a:ext cx="116459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94615</xdr:colOff>
      <xdr:row>32</xdr:row>
      <xdr:rowOff>237490</xdr:rowOff>
    </xdr:from>
    <xdr:to>
      <xdr:col>19</xdr:col>
      <xdr:colOff>1329690</xdr:colOff>
      <xdr:row>33</xdr:row>
      <xdr:rowOff>562610</xdr:rowOff>
    </xdr:to>
    <xdr:pic>
      <xdr:nvPicPr>
        <xdr:cNvPr id="65" name="图片 64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7216735" y="24303990"/>
          <a:ext cx="123507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226695</xdr:colOff>
      <xdr:row>37</xdr:row>
      <xdr:rowOff>87630</xdr:rowOff>
    </xdr:from>
    <xdr:to>
      <xdr:col>12</xdr:col>
      <xdr:colOff>866775</xdr:colOff>
      <xdr:row>37</xdr:row>
      <xdr:rowOff>657860</xdr:rowOff>
    </xdr:to>
    <xdr:pic>
      <xdr:nvPicPr>
        <xdr:cNvPr id="69" name="图片 68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947640" y="27964130"/>
          <a:ext cx="64008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125730</xdr:colOff>
      <xdr:row>40</xdr:row>
      <xdr:rowOff>94615</xdr:rowOff>
    </xdr:from>
    <xdr:to>
      <xdr:col>12</xdr:col>
      <xdr:colOff>692150</xdr:colOff>
      <xdr:row>40</xdr:row>
      <xdr:rowOff>633730</xdr:rowOff>
    </xdr:to>
    <xdr:pic>
      <xdr:nvPicPr>
        <xdr:cNvPr id="70" name="图片 69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7846675" y="30257115"/>
          <a:ext cx="56642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228600</xdr:colOff>
      <xdr:row>40</xdr:row>
      <xdr:rowOff>68580</xdr:rowOff>
    </xdr:from>
    <xdr:to>
      <xdr:col>19</xdr:col>
      <xdr:colOff>904240</xdr:colOff>
      <xdr:row>40</xdr:row>
      <xdr:rowOff>661670</xdr:rowOff>
    </xdr:to>
    <xdr:pic>
      <xdr:nvPicPr>
        <xdr:cNvPr id="71" name="图片 7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7350720" y="30231080"/>
          <a:ext cx="67564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107315</xdr:colOff>
      <xdr:row>41</xdr:row>
      <xdr:rowOff>111125</xdr:rowOff>
    </xdr:from>
    <xdr:to>
      <xdr:col>12</xdr:col>
      <xdr:colOff>659130</xdr:colOff>
      <xdr:row>41</xdr:row>
      <xdr:rowOff>662940</xdr:rowOff>
    </xdr:to>
    <xdr:pic>
      <xdr:nvPicPr>
        <xdr:cNvPr id="72" name="图片 7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7828260" y="31035625"/>
          <a:ext cx="55181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137160</xdr:colOff>
      <xdr:row>41</xdr:row>
      <xdr:rowOff>69215</xdr:rowOff>
    </xdr:from>
    <xdr:to>
      <xdr:col>19</xdr:col>
      <xdr:colOff>819785</xdr:colOff>
      <xdr:row>41</xdr:row>
      <xdr:rowOff>687070</xdr:rowOff>
    </xdr:to>
    <xdr:pic>
      <xdr:nvPicPr>
        <xdr:cNvPr id="73" name="图片 7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7259280" y="30993715"/>
          <a:ext cx="68262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173990</xdr:colOff>
      <xdr:row>42</xdr:row>
      <xdr:rowOff>85090</xdr:rowOff>
    </xdr:from>
    <xdr:to>
      <xdr:col>12</xdr:col>
      <xdr:colOff>734060</xdr:colOff>
      <xdr:row>42</xdr:row>
      <xdr:rowOff>683260</xdr:rowOff>
    </xdr:to>
    <xdr:pic>
      <xdr:nvPicPr>
        <xdr:cNvPr id="75" name="图片 7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7894935" y="31771590"/>
          <a:ext cx="5600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77470</xdr:colOff>
      <xdr:row>42</xdr:row>
      <xdr:rowOff>235585</xdr:rowOff>
    </xdr:from>
    <xdr:to>
      <xdr:col>19</xdr:col>
      <xdr:colOff>1322070</xdr:colOff>
      <xdr:row>43</xdr:row>
      <xdr:rowOff>584200</xdr:rowOff>
    </xdr:to>
    <xdr:pic>
      <xdr:nvPicPr>
        <xdr:cNvPr id="76" name="图片 75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7199590" y="31922085"/>
          <a:ext cx="1244600" cy="1110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203835</xdr:colOff>
      <xdr:row>43</xdr:row>
      <xdr:rowOff>85090</xdr:rowOff>
    </xdr:from>
    <xdr:to>
      <xdr:col>12</xdr:col>
      <xdr:colOff>798195</xdr:colOff>
      <xdr:row>43</xdr:row>
      <xdr:rowOff>657860</xdr:rowOff>
    </xdr:to>
    <xdr:pic>
      <xdr:nvPicPr>
        <xdr:cNvPr id="77" name="图片 7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7924780" y="32533590"/>
          <a:ext cx="59436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200660</xdr:colOff>
      <xdr:row>44</xdr:row>
      <xdr:rowOff>113030</xdr:rowOff>
    </xdr:from>
    <xdr:to>
      <xdr:col>12</xdr:col>
      <xdr:colOff>815975</xdr:colOff>
      <xdr:row>44</xdr:row>
      <xdr:rowOff>697230</xdr:rowOff>
    </xdr:to>
    <xdr:pic>
      <xdr:nvPicPr>
        <xdr:cNvPr id="78" name="图片 77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7921605" y="33323530"/>
          <a:ext cx="61531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260350</xdr:colOff>
      <xdr:row>45</xdr:row>
      <xdr:rowOff>159385</xdr:rowOff>
    </xdr:from>
    <xdr:to>
      <xdr:col>12</xdr:col>
      <xdr:colOff>927735</xdr:colOff>
      <xdr:row>45</xdr:row>
      <xdr:rowOff>684530</xdr:rowOff>
    </xdr:to>
    <xdr:pic>
      <xdr:nvPicPr>
        <xdr:cNvPr id="79" name="图片 78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7981295" y="34131885"/>
          <a:ext cx="667385" cy="52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117475</xdr:colOff>
      <xdr:row>45</xdr:row>
      <xdr:rowOff>24765</xdr:rowOff>
    </xdr:from>
    <xdr:to>
      <xdr:col>19</xdr:col>
      <xdr:colOff>819150</xdr:colOff>
      <xdr:row>45</xdr:row>
      <xdr:rowOff>659765</xdr:rowOff>
    </xdr:to>
    <xdr:pic>
      <xdr:nvPicPr>
        <xdr:cNvPr id="80" name="图片 79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7239595" y="33997265"/>
          <a:ext cx="70167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111760</xdr:colOff>
      <xdr:row>46</xdr:row>
      <xdr:rowOff>81280</xdr:rowOff>
    </xdr:from>
    <xdr:to>
      <xdr:col>12</xdr:col>
      <xdr:colOff>711200</xdr:colOff>
      <xdr:row>46</xdr:row>
      <xdr:rowOff>623570</xdr:rowOff>
    </xdr:to>
    <xdr:pic>
      <xdr:nvPicPr>
        <xdr:cNvPr id="81" name="图片 8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7832705" y="34815780"/>
          <a:ext cx="59944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124460</xdr:colOff>
      <xdr:row>46</xdr:row>
      <xdr:rowOff>84455</xdr:rowOff>
    </xdr:from>
    <xdr:to>
      <xdr:col>19</xdr:col>
      <xdr:colOff>800735</xdr:colOff>
      <xdr:row>46</xdr:row>
      <xdr:rowOff>687705</xdr:rowOff>
    </xdr:to>
    <xdr:pic>
      <xdr:nvPicPr>
        <xdr:cNvPr id="82" name="图片 8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7246580" y="34818955"/>
          <a:ext cx="67627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250190</xdr:colOff>
      <xdr:row>47</xdr:row>
      <xdr:rowOff>78105</xdr:rowOff>
    </xdr:from>
    <xdr:to>
      <xdr:col>12</xdr:col>
      <xdr:colOff>774700</xdr:colOff>
      <xdr:row>47</xdr:row>
      <xdr:rowOff>688975</xdr:rowOff>
    </xdr:to>
    <xdr:pic>
      <xdr:nvPicPr>
        <xdr:cNvPr id="83" name="图片 8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7971135" y="35574605"/>
          <a:ext cx="5245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51435</xdr:colOff>
      <xdr:row>47</xdr:row>
      <xdr:rowOff>367030</xdr:rowOff>
    </xdr:from>
    <xdr:to>
      <xdr:col>19</xdr:col>
      <xdr:colOff>1350645</xdr:colOff>
      <xdr:row>49</xdr:row>
      <xdr:rowOff>43180</xdr:rowOff>
    </xdr:to>
    <xdr:pic>
      <xdr:nvPicPr>
        <xdr:cNvPr id="84" name="图片 8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27173555" y="35863530"/>
          <a:ext cx="1299210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250190</xdr:colOff>
      <xdr:row>48</xdr:row>
      <xdr:rowOff>78105</xdr:rowOff>
    </xdr:from>
    <xdr:to>
      <xdr:col>12</xdr:col>
      <xdr:colOff>774700</xdr:colOff>
      <xdr:row>48</xdr:row>
      <xdr:rowOff>688975</xdr:rowOff>
    </xdr:to>
    <xdr:pic>
      <xdr:nvPicPr>
        <xdr:cNvPr id="85" name="图片 8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7971135" y="36336605"/>
          <a:ext cx="524510" cy="610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273685</xdr:colOff>
      <xdr:row>49</xdr:row>
      <xdr:rowOff>81915</xdr:rowOff>
    </xdr:from>
    <xdr:to>
      <xdr:col>12</xdr:col>
      <xdr:colOff>913130</xdr:colOff>
      <xdr:row>49</xdr:row>
      <xdr:rowOff>727075</xdr:rowOff>
    </xdr:to>
    <xdr:pic>
      <xdr:nvPicPr>
        <xdr:cNvPr id="86" name="图片 85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7994630" y="37102415"/>
          <a:ext cx="63944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330835</xdr:colOff>
      <xdr:row>50</xdr:row>
      <xdr:rowOff>117475</xdr:rowOff>
    </xdr:from>
    <xdr:to>
      <xdr:col>12</xdr:col>
      <xdr:colOff>935355</xdr:colOff>
      <xdr:row>50</xdr:row>
      <xdr:rowOff>645160</xdr:rowOff>
    </xdr:to>
    <xdr:pic>
      <xdr:nvPicPr>
        <xdr:cNvPr id="87" name="图片 86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18051780" y="37899975"/>
          <a:ext cx="604520" cy="527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73025</xdr:colOff>
      <xdr:row>50</xdr:row>
      <xdr:rowOff>80645</xdr:rowOff>
    </xdr:from>
    <xdr:to>
      <xdr:col>19</xdr:col>
      <xdr:colOff>748665</xdr:colOff>
      <xdr:row>50</xdr:row>
      <xdr:rowOff>690245</xdr:rowOff>
    </xdr:to>
    <xdr:pic>
      <xdr:nvPicPr>
        <xdr:cNvPr id="88" name="图片 87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27195145" y="37863145"/>
          <a:ext cx="67564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201930</xdr:colOff>
      <xdr:row>51</xdr:row>
      <xdr:rowOff>90170</xdr:rowOff>
    </xdr:from>
    <xdr:to>
      <xdr:col>12</xdr:col>
      <xdr:colOff>798195</xdr:colOff>
      <xdr:row>51</xdr:row>
      <xdr:rowOff>673735</xdr:rowOff>
    </xdr:to>
    <xdr:pic>
      <xdr:nvPicPr>
        <xdr:cNvPr id="89" name="图片 8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17922875" y="38634670"/>
          <a:ext cx="59626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266700</xdr:colOff>
      <xdr:row>52</xdr:row>
      <xdr:rowOff>103505</xdr:rowOff>
    </xdr:from>
    <xdr:to>
      <xdr:col>12</xdr:col>
      <xdr:colOff>881380</xdr:colOff>
      <xdr:row>52</xdr:row>
      <xdr:rowOff>687070</xdr:rowOff>
    </xdr:to>
    <xdr:pic>
      <xdr:nvPicPr>
        <xdr:cNvPr id="90" name="图片 89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 flipH="1">
          <a:off x="17987645" y="39410005"/>
          <a:ext cx="61468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79375</xdr:colOff>
      <xdr:row>51</xdr:row>
      <xdr:rowOff>233680</xdr:rowOff>
    </xdr:from>
    <xdr:to>
      <xdr:col>19</xdr:col>
      <xdr:colOff>1392555</xdr:colOff>
      <xdr:row>52</xdr:row>
      <xdr:rowOff>601980</xdr:rowOff>
    </xdr:to>
    <xdr:pic>
      <xdr:nvPicPr>
        <xdr:cNvPr id="91" name="图片 90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27201495" y="38778180"/>
          <a:ext cx="1313180" cy="113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203200</xdr:colOff>
      <xdr:row>53</xdr:row>
      <xdr:rowOff>107315</xdr:rowOff>
    </xdr:from>
    <xdr:to>
      <xdr:col>12</xdr:col>
      <xdr:colOff>786765</xdr:colOff>
      <xdr:row>53</xdr:row>
      <xdr:rowOff>669290</xdr:rowOff>
    </xdr:to>
    <xdr:pic>
      <xdr:nvPicPr>
        <xdr:cNvPr id="92" name="图片 91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17924145" y="40175815"/>
          <a:ext cx="583565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65405</xdr:colOff>
      <xdr:row>54</xdr:row>
      <xdr:rowOff>109855</xdr:rowOff>
    </xdr:from>
    <xdr:to>
      <xdr:col>12</xdr:col>
      <xdr:colOff>782955</xdr:colOff>
      <xdr:row>54</xdr:row>
      <xdr:rowOff>655955</xdr:rowOff>
    </xdr:to>
    <xdr:pic>
      <xdr:nvPicPr>
        <xdr:cNvPr id="93" name="图片 9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 flipV="1">
          <a:off x="17786350" y="40940355"/>
          <a:ext cx="71755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106680</xdr:colOff>
      <xdr:row>54</xdr:row>
      <xdr:rowOff>66040</xdr:rowOff>
    </xdr:from>
    <xdr:to>
      <xdr:col>19</xdr:col>
      <xdr:colOff>807720</xdr:colOff>
      <xdr:row>54</xdr:row>
      <xdr:rowOff>685800</xdr:rowOff>
    </xdr:to>
    <xdr:pic>
      <xdr:nvPicPr>
        <xdr:cNvPr id="94" name="图片 9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27228800" y="40896540"/>
          <a:ext cx="701040" cy="61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151765</xdr:colOff>
      <xdr:row>55</xdr:row>
      <xdr:rowOff>75565</xdr:rowOff>
    </xdr:from>
    <xdr:to>
      <xdr:col>12</xdr:col>
      <xdr:colOff>712470</xdr:colOff>
      <xdr:row>55</xdr:row>
      <xdr:rowOff>617855</xdr:rowOff>
    </xdr:to>
    <xdr:pic>
      <xdr:nvPicPr>
        <xdr:cNvPr id="95" name="图片 9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17872710" y="41668065"/>
          <a:ext cx="56070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121285</xdr:colOff>
      <xdr:row>55</xdr:row>
      <xdr:rowOff>52705</xdr:rowOff>
    </xdr:from>
    <xdr:to>
      <xdr:col>19</xdr:col>
      <xdr:colOff>892810</xdr:colOff>
      <xdr:row>55</xdr:row>
      <xdr:rowOff>687705</xdr:rowOff>
    </xdr:to>
    <xdr:pic>
      <xdr:nvPicPr>
        <xdr:cNvPr id="96" name="图片 9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27243405" y="41645205"/>
          <a:ext cx="77152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123190</xdr:colOff>
      <xdr:row>64</xdr:row>
      <xdr:rowOff>53975</xdr:rowOff>
    </xdr:from>
    <xdr:to>
      <xdr:col>12</xdr:col>
      <xdr:colOff>745490</xdr:colOff>
      <xdr:row>64</xdr:row>
      <xdr:rowOff>635635</xdr:rowOff>
    </xdr:to>
    <xdr:pic>
      <xdr:nvPicPr>
        <xdr:cNvPr id="97" name="图片 9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17844135" y="48504475"/>
          <a:ext cx="62230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147955</xdr:colOff>
      <xdr:row>64</xdr:row>
      <xdr:rowOff>31750</xdr:rowOff>
    </xdr:from>
    <xdr:to>
      <xdr:col>19</xdr:col>
      <xdr:colOff>897255</xdr:colOff>
      <xdr:row>64</xdr:row>
      <xdr:rowOff>648970</xdr:rowOff>
    </xdr:to>
    <xdr:pic>
      <xdr:nvPicPr>
        <xdr:cNvPr id="98" name="图片 9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27270075" y="48482250"/>
          <a:ext cx="749300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94615</xdr:colOff>
      <xdr:row>65</xdr:row>
      <xdr:rowOff>50800</xdr:rowOff>
    </xdr:from>
    <xdr:to>
      <xdr:col>12</xdr:col>
      <xdr:colOff>762635</xdr:colOff>
      <xdr:row>65</xdr:row>
      <xdr:rowOff>666750</xdr:rowOff>
    </xdr:to>
    <xdr:pic>
      <xdr:nvPicPr>
        <xdr:cNvPr id="99" name="图片 9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17815560" y="49263300"/>
          <a:ext cx="668020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163830</xdr:colOff>
      <xdr:row>66</xdr:row>
      <xdr:rowOff>78105</xdr:rowOff>
    </xdr:from>
    <xdr:to>
      <xdr:col>12</xdr:col>
      <xdr:colOff>814705</xdr:colOff>
      <xdr:row>66</xdr:row>
      <xdr:rowOff>694055</xdr:rowOff>
    </xdr:to>
    <xdr:pic>
      <xdr:nvPicPr>
        <xdr:cNvPr id="100" name="图片 9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 flipH="1">
          <a:off x="17884775" y="50052605"/>
          <a:ext cx="65087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146050</xdr:colOff>
      <xdr:row>65</xdr:row>
      <xdr:rowOff>173355</xdr:rowOff>
    </xdr:from>
    <xdr:to>
      <xdr:col>19</xdr:col>
      <xdr:colOff>1313180</xdr:colOff>
      <xdr:row>66</xdr:row>
      <xdr:rowOff>466090</xdr:rowOff>
    </xdr:to>
    <xdr:pic>
      <xdr:nvPicPr>
        <xdr:cNvPr id="101" name="图片 10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27268170" y="49385855"/>
          <a:ext cx="1167130" cy="105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178435</xdr:colOff>
      <xdr:row>116</xdr:row>
      <xdr:rowOff>54610</xdr:rowOff>
    </xdr:from>
    <xdr:to>
      <xdr:col>12</xdr:col>
      <xdr:colOff>892810</xdr:colOff>
      <xdr:row>116</xdr:row>
      <xdr:rowOff>635635</xdr:rowOff>
    </xdr:to>
    <xdr:pic>
      <xdr:nvPicPr>
        <xdr:cNvPr id="102" name="图片 10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17899380" y="88129110"/>
          <a:ext cx="7143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137795</xdr:colOff>
      <xdr:row>11</xdr:row>
      <xdr:rowOff>94615</xdr:rowOff>
    </xdr:from>
    <xdr:to>
      <xdr:col>12</xdr:col>
      <xdr:colOff>712470</xdr:colOff>
      <xdr:row>11</xdr:row>
      <xdr:rowOff>695325</xdr:rowOff>
    </xdr:to>
    <xdr:pic>
      <xdr:nvPicPr>
        <xdr:cNvPr id="103" name="图片 102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7858740" y="8159115"/>
          <a:ext cx="574675" cy="60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89535</xdr:colOff>
      <xdr:row>11</xdr:row>
      <xdr:rowOff>54610</xdr:rowOff>
    </xdr:from>
    <xdr:to>
      <xdr:col>19</xdr:col>
      <xdr:colOff>894715</xdr:colOff>
      <xdr:row>11</xdr:row>
      <xdr:rowOff>719455</xdr:rowOff>
    </xdr:to>
    <xdr:pic>
      <xdr:nvPicPr>
        <xdr:cNvPr id="104" name="图片 103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27211655" y="8119110"/>
          <a:ext cx="805180" cy="664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133985</xdr:colOff>
      <xdr:row>118</xdr:row>
      <xdr:rowOff>93345</xdr:rowOff>
    </xdr:from>
    <xdr:to>
      <xdr:col>12</xdr:col>
      <xdr:colOff>755015</xdr:colOff>
      <xdr:row>118</xdr:row>
      <xdr:rowOff>662940</xdr:rowOff>
    </xdr:to>
    <xdr:pic>
      <xdr:nvPicPr>
        <xdr:cNvPr id="105" name="图片 104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17854930" y="89691845"/>
          <a:ext cx="62103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163195</xdr:colOff>
      <xdr:row>117</xdr:row>
      <xdr:rowOff>51435</xdr:rowOff>
    </xdr:from>
    <xdr:to>
      <xdr:col>12</xdr:col>
      <xdr:colOff>904240</xdr:colOff>
      <xdr:row>117</xdr:row>
      <xdr:rowOff>698500</xdr:rowOff>
    </xdr:to>
    <xdr:pic>
      <xdr:nvPicPr>
        <xdr:cNvPr id="106" name="图片 105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17884140" y="88887935"/>
          <a:ext cx="74104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75565</xdr:colOff>
      <xdr:row>119</xdr:row>
      <xdr:rowOff>40005</xdr:rowOff>
    </xdr:from>
    <xdr:to>
      <xdr:col>12</xdr:col>
      <xdr:colOff>753745</xdr:colOff>
      <xdr:row>119</xdr:row>
      <xdr:rowOff>637540</xdr:rowOff>
    </xdr:to>
    <xdr:pic>
      <xdr:nvPicPr>
        <xdr:cNvPr id="107" name="图片 106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7796510" y="90400505"/>
          <a:ext cx="67818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122555</xdr:colOff>
      <xdr:row>120</xdr:row>
      <xdr:rowOff>74930</xdr:rowOff>
    </xdr:from>
    <xdr:to>
      <xdr:col>12</xdr:col>
      <xdr:colOff>757555</xdr:colOff>
      <xdr:row>120</xdr:row>
      <xdr:rowOff>699770</xdr:rowOff>
    </xdr:to>
    <xdr:pic>
      <xdr:nvPicPr>
        <xdr:cNvPr id="108" name="图片 107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7843500" y="91197430"/>
          <a:ext cx="63500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180975</xdr:colOff>
      <xdr:row>121</xdr:row>
      <xdr:rowOff>45085</xdr:rowOff>
    </xdr:from>
    <xdr:to>
      <xdr:col>12</xdr:col>
      <xdr:colOff>851535</xdr:colOff>
      <xdr:row>121</xdr:row>
      <xdr:rowOff>677545</xdr:rowOff>
    </xdr:to>
    <xdr:pic>
      <xdr:nvPicPr>
        <xdr:cNvPr id="109" name="图片 108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7901920" y="91929585"/>
          <a:ext cx="67056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165100</xdr:colOff>
      <xdr:row>122</xdr:row>
      <xdr:rowOff>107950</xdr:rowOff>
    </xdr:from>
    <xdr:to>
      <xdr:col>12</xdr:col>
      <xdr:colOff>782955</xdr:colOff>
      <xdr:row>122</xdr:row>
      <xdr:rowOff>681355</xdr:rowOff>
    </xdr:to>
    <xdr:pic>
      <xdr:nvPicPr>
        <xdr:cNvPr id="110" name="图片 109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17886045" y="92754450"/>
          <a:ext cx="61785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238760</xdr:colOff>
      <xdr:row>79</xdr:row>
      <xdr:rowOff>95250</xdr:rowOff>
    </xdr:from>
    <xdr:to>
      <xdr:col>12</xdr:col>
      <xdr:colOff>832485</xdr:colOff>
      <xdr:row>79</xdr:row>
      <xdr:rowOff>662305</xdr:rowOff>
    </xdr:to>
    <xdr:pic>
      <xdr:nvPicPr>
        <xdr:cNvPr id="111" name="图片 11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17959705" y="59975750"/>
          <a:ext cx="59372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215900</xdr:colOff>
      <xdr:row>67</xdr:row>
      <xdr:rowOff>67310</xdr:rowOff>
    </xdr:from>
    <xdr:to>
      <xdr:col>12</xdr:col>
      <xdr:colOff>885190</xdr:colOff>
      <xdr:row>67</xdr:row>
      <xdr:rowOff>722630</xdr:rowOff>
    </xdr:to>
    <xdr:pic>
      <xdr:nvPicPr>
        <xdr:cNvPr id="112" name="图片 11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17936845" y="50803810"/>
          <a:ext cx="66929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158115</xdr:colOff>
      <xdr:row>68</xdr:row>
      <xdr:rowOff>54610</xdr:rowOff>
    </xdr:from>
    <xdr:to>
      <xdr:col>12</xdr:col>
      <xdr:colOff>718185</xdr:colOff>
      <xdr:row>68</xdr:row>
      <xdr:rowOff>676910</xdr:rowOff>
    </xdr:to>
    <xdr:pic>
      <xdr:nvPicPr>
        <xdr:cNvPr id="113" name="图片 11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7879060" y="51553110"/>
          <a:ext cx="5600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158115</xdr:colOff>
      <xdr:row>69</xdr:row>
      <xdr:rowOff>54610</xdr:rowOff>
    </xdr:from>
    <xdr:to>
      <xdr:col>12</xdr:col>
      <xdr:colOff>718185</xdr:colOff>
      <xdr:row>69</xdr:row>
      <xdr:rowOff>676910</xdr:rowOff>
    </xdr:to>
    <xdr:pic>
      <xdr:nvPicPr>
        <xdr:cNvPr id="114" name="图片 11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17879060" y="52315110"/>
          <a:ext cx="5600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138430</xdr:colOff>
      <xdr:row>80</xdr:row>
      <xdr:rowOff>71755</xdr:rowOff>
    </xdr:from>
    <xdr:to>
      <xdr:col>12</xdr:col>
      <xdr:colOff>800735</xdr:colOff>
      <xdr:row>80</xdr:row>
      <xdr:rowOff>662940</xdr:rowOff>
    </xdr:to>
    <xdr:pic>
      <xdr:nvPicPr>
        <xdr:cNvPr id="115" name="图片 11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17859375" y="60714255"/>
          <a:ext cx="66230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133985</xdr:colOff>
      <xdr:row>81</xdr:row>
      <xdr:rowOff>85725</xdr:rowOff>
    </xdr:from>
    <xdr:to>
      <xdr:col>12</xdr:col>
      <xdr:colOff>736600</xdr:colOff>
      <xdr:row>81</xdr:row>
      <xdr:rowOff>676910</xdr:rowOff>
    </xdr:to>
    <xdr:pic>
      <xdr:nvPicPr>
        <xdr:cNvPr id="116" name="图片 11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 flipH="1">
          <a:off x="17854930" y="61490225"/>
          <a:ext cx="60261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203200</xdr:colOff>
      <xdr:row>74</xdr:row>
      <xdr:rowOff>46990</xdr:rowOff>
    </xdr:from>
    <xdr:to>
      <xdr:col>12</xdr:col>
      <xdr:colOff>770255</xdr:colOff>
      <xdr:row>74</xdr:row>
      <xdr:rowOff>671195</xdr:rowOff>
    </xdr:to>
    <xdr:pic>
      <xdr:nvPicPr>
        <xdr:cNvPr id="117" name="图片 116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17924145" y="56117490"/>
          <a:ext cx="56705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147320</xdr:colOff>
      <xdr:row>76</xdr:row>
      <xdr:rowOff>69215</xdr:rowOff>
    </xdr:from>
    <xdr:to>
      <xdr:col>12</xdr:col>
      <xdr:colOff>796925</xdr:colOff>
      <xdr:row>76</xdr:row>
      <xdr:rowOff>669290</xdr:rowOff>
    </xdr:to>
    <xdr:pic>
      <xdr:nvPicPr>
        <xdr:cNvPr id="118" name="图片 117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17868265" y="57663715"/>
          <a:ext cx="64960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117475</xdr:colOff>
      <xdr:row>75</xdr:row>
      <xdr:rowOff>84455</xdr:rowOff>
    </xdr:from>
    <xdr:to>
      <xdr:col>12</xdr:col>
      <xdr:colOff>728345</xdr:colOff>
      <xdr:row>75</xdr:row>
      <xdr:rowOff>669925</xdr:rowOff>
    </xdr:to>
    <xdr:pic>
      <xdr:nvPicPr>
        <xdr:cNvPr id="119" name="图片 118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7838420" y="56916955"/>
          <a:ext cx="61087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98425</xdr:colOff>
      <xdr:row>78</xdr:row>
      <xdr:rowOff>80645</xdr:rowOff>
    </xdr:from>
    <xdr:to>
      <xdr:col>12</xdr:col>
      <xdr:colOff>777875</xdr:colOff>
      <xdr:row>78</xdr:row>
      <xdr:rowOff>709930</xdr:rowOff>
    </xdr:to>
    <xdr:pic>
      <xdr:nvPicPr>
        <xdr:cNvPr id="120" name="图片 119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7819370" y="59199145"/>
          <a:ext cx="67945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98425</xdr:colOff>
      <xdr:row>77</xdr:row>
      <xdr:rowOff>80645</xdr:rowOff>
    </xdr:from>
    <xdr:to>
      <xdr:col>12</xdr:col>
      <xdr:colOff>777875</xdr:colOff>
      <xdr:row>77</xdr:row>
      <xdr:rowOff>709930</xdr:rowOff>
    </xdr:to>
    <xdr:pic>
      <xdr:nvPicPr>
        <xdr:cNvPr id="121" name="图片 12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17819370" y="58437145"/>
          <a:ext cx="679450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145415</xdr:colOff>
      <xdr:row>67</xdr:row>
      <xdr:rowOff>82550</xdr:rowOff>
    </xdr:from>
    <xdr:to>
      <xdr:col>19</xdr:col>
      <xdr:colOff>760095</xdr:colOff>
      <xdr:row>67</xdr:row>
      <xdr:rowOff>677545</xdr:rowOff>
    </xdr:to>
    <xdr:pic>
      <xdr:nvPicPr>
        <xdr:cNvPr id="122" name="图片 12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27267535" y="50819050"/>
          <a:ext cx="61468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95250</xdr:colOff>
      <xdr:row>68</xdr:row>
      <xdr:rowOff>191770</xdr:rowOff>
    </xdr:from>
    <xdr:to>
      <xdr:col>19</xdr:col>
      <xdr:colOff>1378585</xdr:colOff>
      <xdr:row>69</xdr:row>
      <xdr:rowOff>516890</xdr:rowOff>
    </xdr:to>
    <xdr:pic>
      <xdr:nvPicPr>
        <xdr:cNvPr id="123" name="图片 12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27217370" y="51690270"/>
          <a:ext cx="1283335" cy="1087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118745</xdr:colOff>
      <xdr:row>70</xdr:row>
      <xdr:rowOff>217170</xdr:rowOff>
    </xdr:from>
    <xdr:to>
      <xdr:col>19</xdr:col>
      <xdr:colOff>1365250</xdr:colOff>
      <xdr:row>71</xdr:row>
      <xdr:rowOff>608965</xdr:rowOff>
    </xdr:to>
    <xdr:pic>
      <xdr:nvPicPr>
        <xdr:cNvPr id="124" name="图片 123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27240865" y="53239670"/>
          <a:ext cx="124650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88265</xdr:colOff>
      <xdr:row>72</xdr:row>
      <xdr:rowOff>53975</xdr:rowOff>
    </xdr:from>
    <xdr:to>
      <xdr:col>19</xdr:col>
      <xdr:colOff>803275</xdr:colOff>
      <xdr:row>72</xdr:row>
      <xdr:rowOff>662940</xdr:rowOff>
    </xdr:to>
    <xdr:pic>
      <xdr:nvPicPr>
        <xdr:cNvPr id="125" name="图片 124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27210385" y="54600475"/>
          <a:ext cx="715010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70485</xdr:colOff>
      <xdr:row>73</xdr:row>
      <xdr:rowOff>48260</xdr:rowOff>
    </xdr:from>
    <xdr:to>
      <xdr:col>19</xdr:col>
      <xdr:colOff>788670</xdr:colOff>
      <xdr:row>73</xdr:row>
      <xdr:rowOff>704850</xdr:rowOff>
    </xdr:to>
    <xdr:pic>
      <xdr:nvPicPr>
        <xdr:cNvPr id="126" name="图片 125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27192605" y="55356760"/>
          <a:ext cx="718185" cy="656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58420</xdr:colOff>
      <xdr:row>74</xdr:row>
      <xdr:rowOff>27305</xdr:rowOff>
    </xdr:from>
    <xdr:to>
      <xdr:col>19</xdr:col>
      <xdr:colOff>869950</xdr:colOff>
      <xdr:row>74</xdr:row>
      <xdr:rowOff>704850</xdr:rowOff>
    </xdr:to>
    <xdr:pic>
      <xdr:nvPicPr>
        <xdr:cNvPr id="127" name="图片 126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27180540" y="56097805"/>
          <a:ext cx="81153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58420</xdr:colOff>
      <xdr:row>75</xdr:row>
      <xdr:rowOff>55245</xdr:rowOff>
    </xdr:from>
    <xdr:to>
      <xdr:col>19</xdr:col>
      <xdr:colOff>791210</xdr:colOff>
      <xdr:row>75</xdr:row>
      <xdr:rowOff>702310</xdr:rowOff>
    </xdr:to>
    <xdr:pic>
      <xdr:nvPicPr>
        <xdr:cNvPr id="128" name="图片 127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27180540" y="56887745"/>
          <a:ext cx="73279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46990</xdr:colOff>
      <xdr:row>76</xdr:row>
      <xdr:rowOff>80010</xdr:rowOff>
    </xdr:from>
    <xdr:to>
      <xdr:col>19</xdr:col>
      <xdr:colOff>711200</xdr:colOff>
      <xdr:row>76</xdr:row>
      <xdr:rowOff>622300</xdr:rowOff>
    </xdr:to>
    <xdr:pic>
      <xdr:nvPicPr>
        <xdr:cNvPr id="129" name="图片 128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27169110" y="57674510"/>
          <a:ext cx="66421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83185</xdr:colOff>
      <xdr:row>77</xdr:row>
      <xdr:rowOff>118745</xdr:rowOff>
    </xdr:from>
    <xdr:to>
      <xdr:col>19</xdr:col>
      <xdr:colOff>1228725</xdr:colOff>
      <xdr:row>78</xdr:row>
      <xdr:rowOff>400050</xdr:rowOff>
    </xdr:to>
    <xdr:pic>
      <xdr:nvPicPr>
        <xdr:cNvPr id="130" name="图片 129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27205305" y="58475245"/>
          <a:ext cx="1145540" cy="1043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51435</xdr:colOff>
      <xdr:row>79</xdr:row>
      <xdr:rowOff>47625</xdr:rowOff>
    </xdr:from>
    <xdr:to>
      <xdr:col>19</xdr:col>
      <xdr:colOff>806450</xdr:colOff>
      <xdr:row>79</xdr:row>
      <xdr:rowOff>701040</xdr:rowOff>
    </xdr:to>
    <xdr:pic>
      <xdr:nvPicPr>
        <xdr:cNvPr id="131" name="图片 130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27173555" y="59928125"/>
          <a:ext cx="755015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66040</xdr:colOff>
      <xdr:row>80</xdr:row>
      <xdr:rowOff>126365</xdr:rowOff>
    </xdr:from>
    <xdr:to>
      <xdr:col>19</xdr:col>
      <xdr:colOff>1330325</xdr:colOff>
      <xdr:row>81</xdr:row>
      <xdr:rowOff>434975</xdr:rowOff>
    </xdr:to>
    <xdr:pic>
      <xdr:nvPicPr>
        <xdr:cNvPr id="132" name="图片 13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27188160" y="60768865"/>
          <a:ext cx="126428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107315</xdr:colOff>
      <xdr:row>82</xdr:row>
      <xdr:rowOff>114935</xdr:rowOff>
    </xdr:from>
    <xdr:to>
      <xdr:col>12</xdr:col>
      <xdr:colOff>652145</xdr:colOff>
      <xdr:row>82</xdr:row>
      <xdr:rowOff>652145</xdr:rowOff>
    </xdr:to>
    <xdr:pic>
      <xdr:nvPicPr>
        <xdr:cNvPr id="136" name="图片 135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17828260" y="62281435"/>
          <a:ext cx="54483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81915</xdr:colOff>
      <xdr:row>82</xdr:row>
      <xdr:rowOff>71120</xdr:rowOff>
    </xdr:from>
    <xdr:to>
      <xdr:col>19</xdr:col>
      <xdr:colOff>1263015</xdr:colOff>
      <xdr:row>83</xdr:row>
      <xdr:rowOff>541655</xdr:rowOff>
    </xdr:to>
    <xdr:pic>
      <xdr:nvPicPr>
        <xdr:cNvPr id="137" name="图片 136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27204035" y="62237620"/>
          <a:ext cx="1181100" cy="1232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30480</xdr:colOff>
      <xdr:row>84</xdr:row>
      <xdr:rowOff>400050</xdr:rowOff>
    </xdr:from>
    <xdr:to>
      <xdr:col>19</xdr:col>
      <xdr:colOff>1348740</xdr:colOff>
      <xdr:row>86</xdr:row>
      <xdr:rowOff>210185</xdr:rowOff>
    </xdr:to>
    <xdr:pic>
      <xdr:nvPicPr>
        <xdr:cNvPr id="138" name="图片 137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27152600" y="64090550"/>
          <a:ext cx="131826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45720</xdr:colOff>
      <xdr:row>84</xdr:row>
      <xdr:rowOff>80645</xdr:rowOff>
    </xdr:from>
    <xdr:to>
      <xdr:col>12</xdr:col>
      <xdr:colOff>607060</xdr:colOff>
      <xdr:row>84</xdr:row>
      <xdr:rowOff>661035</xdr:rowOff>
    </xdr:to>
    <xdr:pic>
      <xdr:nvPicPr>
        <xdr:cNvPr id="139" name="图片 138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7766665" y="63771145"/>
          <a:ext cx="56134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45720</xdr:colOff>
      <xdr:row>85</xdr:row>
      <xdr:rowOff>80645</xdr:rowOff>
    </xdr:from>
    <xdr:to>
      <xdr:col>12</xdr:col>
      <xdr:colOff>607060</xdr:colOff>
      <xdr:row>85</xdr:row>
      <xdr:rowOff>661035</xdr:rowOff>
    </xdr:to>
    <xdr:pic>
      <xdr:nvPicPr>
        <xdr:cNvPr id="140" name="图片 139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7766665" y="64533145"/>
          <a:ext cx="56134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45720</xdr:colOff>
      <xdr:row>86</xdr:row>
      <xdr:rowOff>80645</xdr:rowOff>
    </xdr:from>
    <xdr:to>
      <xdr:col>12</xdr:col>
      <xdr:colOff>607060</xdr:colOff>
      <xdr:row>86</xdr:row>
      <xdr:rowOff>661035</xdr:rowOff>
    </xdr:to>
    <xdr:pic>
      <xdr:nvPicPr>
        <xdr:cNvPr id="141" name="图片 14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7766665" y="65295145"/>
          <a:ext cx="56134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45720</xdr:colOff>
      <xdr:row>87</xdr:row>
      <xdr:rowOff>80645</xdr:rowOff>
    </xdr:from>
    <xdr:to>
      <xdr:col>12</xdr:col>
      <xdr:colOff>607060</xdr:colOff>
      <xdr:row>87</xdr:row>
      <xdr:rowOff>661035</xdr:rowOff>
    </xdr:to>
    <xdr:pic>
      <xdr:nvPicPr>
        <xdr:cNvPr id="142" name="图片 141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17766665" y="66057145"/>
          <a:ext cx="56134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137160</xdr:colOff>
      <xdr:row>88</xdr:row>
      <xdr:rowOff>87630</xdr:rowOff>
    </xdr:from>
    <xdr:to>
      <xdr:col>12</xdr:col>
      <xdr:colOff>697230</xdr:colOff>
      <xdr:row>88</xdr:row>
      <xdr:rowOff>654050</xdr:rowOff>
    </xdr:to>
    <xdr:pic>
      <xdr:nvPicPr>
        <xdr:cNvPr id="143" name="图片 14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17858105" y="66826130"/>
          <a:ext cx="56007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139065</xdr:colOff>
      <xdr:row>88</xdr:row>
      <xdr:rowOff>53975</xdr:rowOff>
    </xdr:from>
    <xdr:to>
      <xdr:col>19</xdr:col>
      <xdr:colOff>721360</xdr:colOff>
      <xdr:row>88</xdr:row>
      <xdr:rowOff>675005</xdr:rowOff>
    </xdr:to>
    <xdr:pic>
      <xdr:nvPicPr>
        <xdr:cNvPr id="144" name="图片 14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27261185" y="66792475"/>
          <a:ext cx="58229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161290</xdr:colOff>
      <xdr:row>90</xdr:row>
      <xdr:rowOff>96520</xdr:rowOff>
    </xdr:from>
    <xdr:to>
      <xdr:col>12</xdr:col>
      <xdr:colOff>703580</xdr:colOff>
      <xdr:row>90</xdr:row>
      <xdr:rowOff>674370</xdr:rowOff>
    </xdr:to>
    <xdr:pic>
      <xdr:nvPicPr>
        <xdr:cNvPr id="145" name="图片 144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7882235" y="68359020"/>
          <a:ext cx="54229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161290</xdr:colOff>
      <xdr:row>89</xdr:row>
      <xdr:rowOff>96520</xdr:rowOff>
    </xdr:from>
    <xdr:to>
      <xdr:col>12</xdr:col>
      <xdr:colOff>703580</xdr:colOff>
      <xdr:row>89</xdr:row>
      <xdr:rowOff>674370</xdr:rowOff>
    </xdr:to>
    <xdr:pic>
      <xdr:nvPicPr>
        <xdr:cNvPr id="146" name="图片 14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17882235" y="67597020"/>
          <a:ext cx="54229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67945</xdr:colOff>
      <xdr:row>89</xdr:row>
      <xdr:rowOff>107950</xdr:rowOff>
    </xdr:from>
    <xdr:to>
      <xdr:col>19</xdr:col>
      <xdr:colOff>1243965</xdr:colOff>
      <xdr:row>90</xdr:row>
      <xdr:rowOff>595630</xdr:rowOff>
    </xdr:to>
    <xdr:pic>
      <xdr:nvPicPr>
        <xdr:cNvPr id="147" name="图片 14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27190065" y="67608450"/>
          <a:ext cx="117602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44450</xdr:colOff>
      <xdr:row>83</xdr:row>
      <xdr:rowOff>82550</xdr:rowOff>
    </xdr:from>
    <xdr:to>
      <xdr:col>12</xdr:col>
      <xdr:colOff>591185</xdr:colOff>
      <xdr:row>83</xdr:row>
      <xdr:rowOff>651510</xdr:rowOff>
    </xdr:to>
    <xdr:pic>
      <xdr:nvPicPr>
        <xdr:cNvPr id="148" name="图片 14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7765395" y="63011050"/>
          <a:ext cx="5467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156210</xdr:colOff>
      <xdr:row>91</xdr:row>
      <xdr:rowOff>75565</xdr:rowOff>
    </xdr:from>
    <xdr:to>
      <xdr:col>12</xdr:col>
      <xdr:colOff>746125</xdr:colOff>
      <xdr:row>91</xdr:row>
      <xdr:rowOff>720090</xdr:rowOff>
    </xdr:to>
    <xdr:pic>
      <xdr:nvPicPr>
        <xdr:cNvPr id="149" name="图片 14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7877155" y="69100065"/>
          <a:ext cx="589915" cy="644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156845</xdr:colOff>
      <xdr:row>91</xdr:row>
      <xdr:rowOff>44450</xdr:rowOff>
    </xdr:from>
    <xdr:to>
      <xdr:col>19</xdr:col>
      <xdr:colOff>756285</xdr:colOff>
      <xdr:row>91</xdr:row>
      <xdr:rowOff>672465</xdr:rowOff>
    </xdr:to>
    <xdr:pic>
      <xdr:nvPicPr>
        <xdr:cNvPr id="150" name="图片 14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27278965" y="69068950"/>
          <a:ext cx="599440" cy="628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63500</xdr:colOff>
      <xdr:row>92</xdr:row>
      <xdr:rowOff>41910</xdr:rowOff>
    </xdr:from>
    <xdr:to>
      <xdr:col>12</xdr:col>
      <xdr:colOff>723265</xdr:colOff>
      <xdr:row>92</xdr:row>
      <xdr:rowOff>655955</xdr:rowOff>
    </xdr:to>
    <xdr:pic>
      <xdr:nvPicPr>
        <xdr:cNvPr id="151" name="图片 15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7784445" y="69828410"/>
          <a:ext cx="659765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123825</xdr:colOff>
      <xdr:row>92</xdr:row>
      <xdr:rowOff>81280</xdr:rowOff>
    </xdr:from>
    <xdr:to>
      <xdr:col>19</xdr:col>
      <xdr:colOff>743585</xdr:colOff>
      <xdr:row>92</xdr:row>
      <xdr:rowOff>696595</xdr:rowOff>
    </xdr:to>
    <xdr:pic>
      <xdr:nvPicPr>
        <xdr:cNvPr id="152" name="图片 15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27245945" y="69867780"/>
          <a:ext cx="61976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93</xdr:row>
      <xdr:rowOff>68580</xdr:rowOff>
    </xdr:from>
    <xdr:to>
      <xdr:col>12</xdr:col>
      <xdr:colOff>680720</xdr:colOff>
      <xdr:row>93</xdr:row>
      <xdr:rowOff>717550</xdr:rowOff>
    </xdr:to>
    <xdr:pic>
      <xdr:nvPicPr>
        <xdr:cNvPr id="153" name="图片 152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0617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94</xdr:row>
      <xdr:rowOff>68580</xdr:rowOff>
    </xdr:from>
    <xdr:to>
      <xdr:col>12</xdr:col>
      <xdr:colOff>680720</xdr:colOff>
      <xdr:row>94</xdr:row>
      <xdr:rowOff>717550</xdr:rowOff>
    </xdr:to>
    <xdr:pic>
      <xdr:nvPicPr>
        <xdr:cNvPr id="154" name="图片 153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1379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95</xdr:row>
      <xdr:rowOff>68580</xdr:rowOff>
    </xdr:from>
    <xdr:to>
      <xdr:col>12</xdr:col>
      <xdr:colOff>680720</xdr:colOff>
      <xdr:row>95</xdr:row>
      <xdr:rowOff>717550</xdr:rowOff>
    </xdr:to>
    <xdr:pic>
      <xdr:nvPicPr>
        <xdr:cNvPr id="155" name="图片 154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2141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96</xdr:row>
      <xdr:rowOff>68580</xdr:rowOff>
    </xdr:from>
    <xdr:to>
      <xdr:col>12</xdr:col>
      <xdr:colOff>680720</xdr:colOff>
      <xdr:row>96</xdr:row>
      <xdr:rowOff>717550</xdr:rowOff>
    </xdr:to>
    <xdr:pic>
      <xdr:nvPicPr>
        <xdr:cNvPr id="156" name="图片 155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2903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97</xdr:row>
      <xdr:rowOff>68580</xdr:rowOff>
    </xdr:from>
    <xdr:to>
      <xdr:col>12</xdr:col>
      <xdr:colOff>680720</xdr:colOff>
      <xdr:row>97</xdr:row>
      <xdr:rowOff>717550</xdr:rowOff>
    </xdr:to>
    <xdr:pic>
      <xdr:nvPicPr>
        <xdr:cNvPr id="157" name="图片 156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3665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140970</xdr:colOff>
      <xdr:row>98</xdr:row>
      <xdr:rowOff>68580</xdr:rowOff>
    </xdr:from>
    <xdr:to>
      <xdr:col>12</xdr:col>
      <xdr:colOff>680720</xdr:colOff>
      <xdr:row>98</xdr:row>
      <xdr:rowOff>717550</xdr:rowOff>
    </xdr:to>
    <xdr:pic>
      <xdr:nvPicPr>
        <xdr:cNvPr id="158" name="图片 157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7861915" y="74427080"/>
          <a:ext cx="539750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90805</xdr:colOff>
      <xdr:row>93</xdr:row>
      <xdr:rowOff>301625</xdr:rowOff>
    </xdr:from>
    <xdr:to>
      <xdr:col>19</xdr:col>
      <xdr:colOff>1386840</xdr:colOff>
      <xdr:row>95</xdr:row>
      <xdr:rowOff>152400</xdr:rowOff>
    </xdr:to>
    <xdr:pic>
      <xdr:nvPicPr>
        <xdr:cNvPr id="159" name="图片 158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27212925" y="70850125"/>
          <a:ext cx="1296035" cy="137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133350</xdr:colOff>
      <xdr:row>99</xdr:row>
      <xdr:rowOff>108585</xdr:rowOff>
    </xdr:from>
    <xdr:to>
      <xdr:col>12</xdr:col>
      <xdr:colOff>587375</xdr:colOff>
      <xdr:row>99</xdr:row>
      <xdr:rowOff>651510</xdr:rowOff>
    </xdr:to>
    <xdr:pic>
      <xdr:nvPicPr>
        <xdr:cNvPr id="160" name="图片 15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7854295" y="75229085"/>
          <a:ext cx="45402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84455</xdr:colOff>
      <xdr:row>100</xdr:row>
      <xdr:rowOff>108585</xdr:rowOff>
    </xdr:from>
    <xdr:to>
      <xdr:col>12</xdr:col>
      <xdr:colOff>554990</xdr:colOff>
      <xdr:row>100</xdr:row>
      <xdr:rowOff>651510</xdr:rowOff>
    </xdr:to>
    <xdr:pic>
      <xdr:nvPicPr>
        <xdr:cNvPr id="161" name="图片 160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 flipH="1">
          <a:off x="17805400" y="75991085"/>
          <a:ext cx="47053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84455</xdr:colOff>
      <xdr:row>101</xdr:row>
      <xdr:rowOff>108585</xdr:rowOff>
    </xdr:from>
    <xdr:to>
      <xdr:col>12</xdr:col>
      <xdr:colOff>554990</xdr:colOff>
      <xdr:row>101</xdr:row>
      <xdr:rowOff>651510</xdr:rowOff>
    </xdr:to>
    <xdr:pic>
      <xdr:nvPicPr>
        <xdr:cNvPr id="162" name="图片 161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 flipH="1">
          <a:off x="17805400" y="76753085"/>
          <a:ext cx="47053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181610</xdr:colOff>
      <xdr:row>99</xdr:row>
      <xdr:rowOff>269875</xdr:rowOff>
    </xdr:from>
    <xdr:to>
      <xdr:col>19</xdr:col>
      <xdr:colOff>1278255</xdr:colOff>
      <xdr:row>100</xdr:row>
      <xdr:rowOff>524510</xdr:rowOff>
    </xdr:to>
    <xdr:pic>
      <xdr:nvPicPr>
        <xdr:cNvPr id="163" name="图片 162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27303730" y="75390375"/>
          <a:ext cx="109664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191770</xdr:colOff>
      <xdr:row>103</xdr:row>
      <xdr:rowOff>94615</xdr:rowOff>
    </xdr:from>
    <xdr:to>
      <xdr:col>12</xdr:col>
      <xdr:colOff>874395</xdr:colOff>
      <xdr:row>103</xdr:row>
      <xdr:rowOff>573405</xdr:rowOff>
    </xdr:to>
    <xdr:pic>
      <xdr:nvPicPr>
        <xdr:cNvPr id="164" name="图片 163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7912715" y="78263115"/>
          <a:ext cx="682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102</xdr:row>
      <xdr:rowOff>163195</xdr:rowOff>
    </xdr:from>
    <xdr:to>
      <xdr:col>12</xdr:col>
      <xdr:colOff>850900</xdr:colOff>
      <xdr:row>102</xdr:row>
      <xdr:rowOff>641985</xdr:rowOff>
    </xdr:to>
    <xdr:pic>
      <xdr:nvPicPr>
        <xdr:cNvPr id="165" name="图片 164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 flipH="1">
          <a:off x="17858105" y="77569695"/>
          <a:ext cx="7137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191770</xdr:colOff>
      <xdr:row>104</xdr:row>
      <xdr:rowOff>94615</xdr:rowOff>
    </xdr:from>
    <xdr:to>
      <xdr:col>12</xdr:col>
      <xdr:colOff>874395</xdr:colOff>
      <xdr:row>104</xdr:row>
      <xdr:rowOff>573405</xdr:rowOff>
    </xdr:to>
    <xdr:pic>
      <xdr:nvPicPr>
        <xdr:cNvPr id="166" name="图片 165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7912715" y="79025115"/>
          <a:ext cx="682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191770</xdr:colOff>
      <xdr:row>106</xdr:row>
      <xdr:rowOff>94615</xdr:rowOff>
    </xdr:from>
    <xdr:to>
      <xdr:col>12</xdr:col>
      <xdr:colOff>874395</xdr:colOff>
      <xdr:row>106</xdr:row>
      <xdr:rowOff>573405</xdr:rowOff>
    </xdr:to>
    <xdr:pic>
      <xdr:nvPicPr>
        <xdr:cNvPr id="167" name="图片 166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7912715" y="80549115"/>
          <a:ext cx="682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191770</xdr:colOff>
      <xdr:row>108</xdr:row>
      <xdr:rowOff>94615</xdr:rowOff>
    </xdr:from>
    <xdr:to>
      <xdr:col>12</xdr:col>
      <xdr:colOff>874395</xdr:colOff>
      <xdr:row>108</xdr:row>
      <xdr:rowOff>573405</xdr:rowOff>
    </xdr:to>
    <xdr:pic>
      <xdr:nvPicPr>
        <xdr:cNvPr id="168" name="图片 167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7912715" y="82073115"/>
          <a:ext cx="68262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105</xdr:row>
      <xdr:rowOff>163195</xdr:rowOff>
    </xdr:from>
    <xdr:to>
      <xdr:col>12</xdr:col>
      <xdr:colOff>850900</xdr:colOff>
      <xdr:row>105</xdr:row>
      <xdr:rowOff>641985</xdr:rowOff>
    </xdr:to>
    <xdr:pic>
      <xdr:nvPicPr>
        <xdr:cNvPr id="169" name="图片 168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 flipH="1">
          <a:off x="17858105" y="79855695"/>
          <a:ext cx="7137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107</xdr:row>
      <xdr:rowOff>163195</xdr:rowOff>
    </xdr:from>
    <xdr:to>
      <xdr:col>12</xdr:col>
      <xdr:colOff>850900</xdr:colOff>
      <xdr:row>107</xdr:row>
      <xdr:rowOff>641985</xdr:rowOff>
    </xdr:to>
    <xdr:pic>
      <xdr:nvPicPr>
        <xdr:cNvPr id="170" name="图片 169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 flipH="1">
          <a:off x="17858105" y="81379695"/>
          <a:ext cx="7137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109</xdr:row>
      <xdr:rowOff>163195</xdr:rowOff>
    </xdr:from>
    <xdr:to>
      <xdr:col>12</xdr:col>
      <xdr:colOff>850900</xdr:colOff>
      <xdr:row>109</xdr:row>
      <xdr:rowOff>641985</xdr:rowOff>
    </xdr:to>
    <xdr:pic>
      <xdr:nvPicPr>
        <xdr:cNvPr id="171" name="图片 17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 flipH="1">
          <a:off x="17858105" y="82903695"/>
          <a:ext cx="7137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137160</xdr:colOff>
      <xdr:row>110</xdr:row>
      <xdr:rowOff>163195</xdr:rowOff>
    </xdr:from>
    <xdr:to>
      <xdr:col>12</xdr:col>
      <xdr:colOff>850900</xdr:colOff>
      <xdr:row>110</xdr:row>
      <xdr:rowOff>641985</xdr:rowOff>
    </xdr:to>
    <xdr:pic>
      <xdr:nvPicPr>
        <xdr:cNvPr id="172" name="图片 171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 flipH="1">
          <a:off x="17858105" y="83665695"/>
          <a:ext cx="713740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161925</xdr:colOff>
      <xdr:row>111</xdr:row>
      <xdr:rowOff>64135</xdr:rowOff>
    </xdr:from>
    <xdr:to>
      <xdr:col>12</xdr:col>
      <xdr:colOff>808355</xdr:colOff>
      <xdr:row>111</xdr:row>
      <xdr:rowOff>638810</xdr:rowOff>
    </xdr:to>
    <xdr:pic>
      <xdr:nvPicPr>
        <xdr:cNvPr id="173" name="图片 172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7882870" y="84328635"/>
          <a:ext cx="64643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93345</xdr:colOff>
      <xdr:row>112</xdr:row>
      <xdr:rowOff>50800</xdr:rowOff>
    </xdr:from>
    <xdr:to>
      <xdr:col>12</xdr:col>
      <xdr:colOff>728980</xdr:colOff>
      <xdr:row>112</xdr:row>
      <xdr:rowOff>647065</xdr:rowOff>
    </xdr:to>
    <xdr:pic>
      <xdr:nvPicPr>
        <xdr:cNvPr id="174" name="图片 173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7814290" y="85077300"/>
          <a:ext cx="63563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128905</xdr:colOff>
      <xdr:row>113</xdr:row>
      <xdr:rowOff>98425</xdr:rowOff>
    </xdr:from>
    <xdr:to>
      <xdr:col>12</xdr:col>
      <xdr:colOff>717550</xdr:colOff>
      <xdr:row>113</xdr:row>
      <xdr:rowOff>649605</xdr:rowOff>
    </xdr:to>
    <xdr:pic>
      <xdr:nvPicPr>
        <xdr:cNvPr id="175" name="图片 174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7849850" y="85886925"/>
          <a:ext cx="58864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252730</xdr:colOff>
      <xdr:row>115</xdr:row>
      <xdr:rowOff>133985</xdr:rowOff>
    </xdr:from>
    <xdr:to>
      <xdr:col>12</xdr:col>
      <xdr:colOff>898525</xdr:colOff>
      <xdr:row>115</xdr:row>
      <xdr:rowOff>680085</xdr:rowOff>
    </xdr:to>
    <xdr:pic>
      <xdr:nvPicPr>
        <xdr:cNvPr id="176" name="图片 175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7973675" y="87446485"/>
          <a:ext cx="64579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59690</xdr:colOff>
      <xdr:row>114</xdr:row>
      <xdr:rowOff>73660</xdr:rowOff>
    </xdr:from>
    <xdr:to>
      <xdr:col>12</xdr:col>
      <xdr:colOff>716280</xdr:colOff>
      <xdr:row>114</xdr:row>
      <xdr:rowOff>664845</xdr:rowOff>
    </xdr:to>
    <xdr:pic>
      <xdr:nvPicPr>
        <xdr:cNvPr id="177" name="图片 176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7780635" y="86624160"/>
          <a:ext cx="656590" cy="591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19050</xdr:colOff>
      <xdr:row>0</xdr:row>
      <xdr:rowOff>0</xdr:rowOff>
    </xdr:from>
    <xdr:to>
      <xdr:col>5</xdr:col>
      <xdr:colOff>533400</xdr:colOff>
      <xdr:row>0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4335780" y="0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0</xdr:row>
      <xdr:rowOff>0</xdr:rowOff>
    </xdr:from>
    <xdr:to>
      <xdr:col>12</xdr:col>
      <xdr:colOff>581025</xdr:colOff>
      <xdr:row>0</xdr:row>
      <xdr:rowOff>0</xdr:rowOff>
    </xdr:to>
    <xdr:pic>
      <xdr:nvPicPr>
        <xdr:cNvPr id="3" name="Picture 4"/>
        <xdr:cNvPicPr>
          <a:picLocks noChangeAspect="1" noChangeArrowheads="1"/>
        </xdr:cNvPicPr>
      </xdr:nvPicPr>
      <xdr:blipFill>
        <a:blip r:embed="rId1"/>
        <a:stretch>
          <a:fillRect/>
        </a:stretch>
      </xdr:blipFill>
      <xdr:spPr>
        <a:xfrm>
          <a:off x="1120521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6985</xdr:colOff>
      <xdr:row>0</xdr:row>
      <xdr:rowOff>85725</xdr:rowOff>
    </xdr:from>
    <xdr:to>
      <xdr:col>3</xdr:col>
      <xdr:colOff>917575</xdr:colOff>
      <xdr:row>1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0" y="85725"/>
          <a:ext cx="2863215" cy="372745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396875</xdr:colOff>
      <xdr:row>8</xdr:row>
      <xdr:rowOff>128270</xdr:rowOff>
    </xdr:from>
    <xdr:to>
      <xdr:col>5</xdr:col>
      <xdr:colOff>360680</xdr:colOff>
      <xdr:row>17</xdr:row>
      <xdr:rowOff>209550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0330" y="3677920"/>
          <a:ext cx="3307080" cy="316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135890</xdr:colOff>
      <xdr:row>5</xdr:row>
      <xdr:rowOff>142240</xdr:rowOff>
    </xdr:from>
    <xdr:to>
      <xdr:col>2</xdr:col>
      <xdr:colOff>1045210</xdr:colOff>
      <xdr:row>5</xdr:row>
      <xdr:rowOff>911225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09345" y="1837690"/>
          <a:ext cx="909320" cy="768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2.&#45824;&#50808;&#44277;&#47928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0"/>
  <sheetViews>
    <sheetView topLeftCell="A33" workbookViewId="0">
      <selection activeCell="E46" sqref="E46"/>
    </sheetView>
  </sheetViews>
  <sheetFormatPr defaultColWidth="9" defaultRowHeight="13.5"/>
  <cols>
    <col min="1" max="1" width="12" customWidth="1"/>
    <col min="2" max="4" width="16.625" customWidth="1"/>
    <col min="5" max="5" width="17.125" customWidth="1"/>
    <col min="6" max="6" width="22.375" customWidth="1"/>
    <col min="7" max="7" width="24.5" customWidth="1"/>
    <col min="8" max="8" width="17.625" customWidth="1"/>
    <col min="9" max="9" width="39.375" customWidth="1"/>
  </cols>
  <sheetData>
    <row r="1" ht="35" customHeight="1" spans="1:9">
      <c r="A1" s="103" t="s">
        <v>0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3" t="s">
        <v>8</v>
      </c>
    </row>
    <row r="2" ht="35" customHeight="1" spans="1:9">
      <c r="A2" s="104" t="s">
        <v>9</v>
      </c>
      <c r="B2" s="104"/>
      <c r="C2" s="104"/>
      <c r="D2" s="104" t="s">
        <v>10</v>
      </c>
      <c r="E2" s="104" t="s">
        <v>10</v>
      </c>
      <c r="F2" s="104" t="s">
        <v>11</v>
      </c>
      <c r="G2" s="105" t="s">
        <v>12</v>
      </c>
      <c r="H2" s="105" t="s">
        <v>13</v>
      </c>
      <c r="I2" s="104"/>
    </row>
    <row r="3" ht="35" customHeight="1" spans="1:9">
      <c r="A3" s="104" t="s">
        <v>9</v>
      </c>
      <c r="B3" s="104"/>
      <c r="C3" s="104"/>
      <c r="D3" s="104" t="s">
        <v>14</v>
      </c>
      <c r="E3" s="104" t="s">
        <v>14</v>
      </c>
      <c r="F3" s="104" t="s">
        <v>15</v>
      </c>
      <c r="G3" s="105" t="s">
        <v>16</v>
      </c>
      <c r="H3" s="105" t="s">
        <v>13</v>
      </c>
      <c r="I3" s="104"/>
    </row>
    <row r="4" ht="35" customHeight="1" spans="1:9">
      <c r="A4" s="104" t="s">
        <v>9</v>
      </c>
      <c r="B4" s="104"/>
      <c r="C4" s="104"/>
      <c r="D4" s="104" t="s">
        <v>17</v>
      </c>
      <c r="E4" s="104" t="s">
        <v>17</v>
      </c>
      <c r="F4" s="104" t="s">
        <v>15</v>
      </c>
      <c r="G4" s="105" t="s">
        <v>18</v>
      </c>
      <c r="H4" s="105" t="s">
        <v>13</v>
      </c>
      <c r="I4" s="104"/>
    </row>
    <row r="5" ht="35" customHeight="1" spans="1:9">
      <c r="A5" s="104" t="s">
        <v>9</v>
      </c>
      <c r="B5" s="104"/>
      <c r="C5" s="104"/>
      <c r="D5" s="104" t="s">
        <v>19</v>
      </c>
      <c r="E5" s="104" t="s">
        <v>19</v>
      </c>
      <c r="F5" s="104" t="s">
        <v>20</v>
      </c>
      <c r="G5" s="105" t="s">
        <v>21</v>
      </c>
      <c r="H5" s="105" t="s">
        <v>13</v>
      </c>
      <c r="I5" s="104"/>
    </row>
    <row r="6" ht="35" customHeight="1" spans="1:9">
      <c r="A6" s="104" t="s">
        <v>9</v>
      </c>
      <c r="B6" s="104"/>
      <c r="C6" s="104"/>
      <c r="D6" s="104" t="s">
        <v>22</v>
      </c>
      <c r="E6" s="104" t="s">
        <v>22</v>
      </c>
      <c r="F6" s="104" t="s">
        <v>20</v>
      </c>
      <c r="G6" s="105" t="s">
        <v>23</v>
      </c>
      <c r="H6" s="105" t="s">
        <v>13</v>
      </c>
      <c r="I6" s="104"/>
    </row>
    <row r="7" ht="35" customHeight="1" spans="1:9">
      <c r="A7" s="104" t="s">
        <v>9</v>
      </c>
      <c r="B7" s="104"/>
      <c r="C7" s="104"/>
      <c r="D7" s="104" t="s">
        <v>24</v>
      </c>
      <c r="E7" s="104" t="s">
        <v>24</v>
      </c>
      <c r="F7" s="104" t="s">
        <v>20</v>
      </c>
      <c r="G7" s="105" t="s">
        <v>25</v>
      </c>
      <c r="H7" s="105" t="s">
        <v>13</v>
      </c>
      <c r="I7" s="104"/>
    </row>
    <row r="8" ht="35" customHeight="1" spans="1:9">
      <c r="A8" s="104" t="s">
        <v>9</v>
      </c>
      <c r="B8" s="104"/>
      <c r="C8" s="104"/>
      <c r="D8" s="104" t="s">
        <v>26</v>
      </c>
      <c r="E8" s="104" t="s">
        <v>26</v>
      </c>
      <c r="F8" s="104" t="s">
        <v>20</v>
      </c>
      <c r="G8" s="105" t="s">
        <v>27</v>
      </c>
      <c r="H8" s="105" t="s">
        <v>13</v>
      </c>
      <c r="I8" s="104"/>
    </row>
    <row r="9" ht="35" customHeight="1" spans="1:9">
      <c r="A9" s="104" t="s">
        <v>28</v>
      </c>
      <c r="B9" s="104"/>
      <c r="C9" s="104"/>
      <c r="D9" s="104" t="s">
        <v>29</v>
      </c>
      <c r="E9" s="104" t="s">
        <v>29</v>
      </c>
      <c r="F9" s="104" t="s">
        <v>30</v>
      </c>
      <c r="G9" s="105" t="s">
        <v>28</v>
      </c>
      <c r="H9" s="105" t="s">
        <v>13</v>
      </c>
      <c r="I9" s="104"/>
    </row>
    <row r="10" ht="35" customHeight="1" spans="1:9">
      <c r="A10" s="104" t="s">
        <v>28</v>
      </c>
      <c r="B10" s="104"/>
      <c r="C10" s="104"/>
      <c r="D10" s="104" t="s">
        <v>31</v>
      </c>
      <c r="E10" s="104" t="s">
        <v>31</v>
      </c>
      <c r="F10" s="104" t="s">
        <v>32</v>
      </c>
      <c r="G10" s="104" t="s">
        <v>33</v>
      </c>
      <c r="H10" s="105" t="s">
        <v>13</v>
      </c>
      <c r="I10" s="104"/>
    </row>
    <row r="11" ht="35" customHeight="1" spans="1:9">
      <c r="A11" s="104" t="s">
        <v>28</v>
      </c>
      <c r="B11" s="104"/>
      <c r="C11" s="104"/>
      <c r="D11" s="104" t="s">
        <v>34</v>
      </c>
      <c r="E11" s="104" t="s">
        <v>34</v>
      </c>
      <c r="F11" s="104" t="s">
        <v>35</v>
      </c>
      <c r="G11" s="104" t="s">
        <v>36</v>
      </c>
      <c r="H11" s="105" t="s">
        <v>13</v>
      </c>
      <c r="I11" s="104"/>
    </row>
    <row r="12" ht="35" customHeight="1" spans="1:9">
      <c r="A12" s="104" t="s">
        <v>28</v>
      </c>
      <c r="B12" s="104"/>
      <c r="C12" s="104"/>
      <c r="D12" s="104" t="s">
        <v>37</v>
      </c>
      <c r="E12" s="104" t="s">
        <v>37</v>
      </c>
      <c r="F12" s="104" t="s">
        <v>38</v>
      </c>
      <c r="G12" s="104" t="s">
        <v>28</v>
      </c>
      <c r="H12" s="105" t="s">
        <v>13</v>
      </c>
      <c r="I12" s="104"/>
    </row>
    <row r="13" ht="35" customHeight="1" spans="1:9">
      <c r="A13" s="104" t="s">
        <v>39</v>
      </c>
      <c r="B13" s="104"/>
      <c r="C13" s="104"/>
      <c r="D13" s="104" t="s">
        <v>40</v>
      </c>
      <c r="E13" s="104" t="s">
        <v>40</v>
      </c>
      <c r="F13" s="104" t="s">
        <v>35</v>
      </c>
      <c r="G13" s="104" t="s">
        <v>41</v>
      </c>
      <c r="H13" s="105" t="s">
        <v>13</v>
      </c>
      <c r="I13" s="104"/>
    </row>
    <row r="14" ht="35" customHeight="1" spans="1:9">
      <c r="A14" s="104" t="s">
        <v>42</v>
      </c>
      <c r="B14" s="104"/>
      <c r="C14" s="104"/>
      <c r="D14" s="104" t="s">
        <v>43</v>
      </c>
      <c r="E14" s="104" t="s">
        <v>43</v>
      </c>
      <c r="F14" s="104" t="s">
        <v>35</v>
      </c>
      <c r="G14" s="104" t="s">
        <v>44</v>
      </c>
      <c r="H14" s="105" t="s">
        <v>13</v>
      </c>
      <c r="I14" s="104"/>
    </row>
    <row r="15" ht="35" customHeight="1" spans="1:9">
      <c r="A15" s="104" t="s">
        <v>42</v>
      </c>
      <c r="B15" s="104"/>
      <c r="C15" s="104"/>
      <c r="D15" s="104" t="s">
        <v>45</v>
      </c>
      <c r="E15" s="104" t="s">
        <v>45</v>
      </c>
      <c r="F15" s="104" t="s">
        <v>46</v>
      </c>
      <c r="G15" s="104" t="s">
        <v>47</v>
      </c>
      <c r="H15" s="105" t="s">
        <v>13</v>
      </c>
      <c r="I15" s="104"/>
    </row>
    <row r="16" ht="35" customHeight="1" spans="1:9">
      <c r="A16" s="104" t="s">
        <v>42</v>
      </c>
      <c r="B16" s="104"/>
      <c r="C16" s="104"/>
      <c r="D16" s="104" t="s">
        <v>48</v>
      </c>
      <c r="E16" s="104" t="s">
        <v>48</v>
      </c>
      <c r="F16" s="104" t="s">
        <v>46</v>
      </c>
      <c r="G16" s="104" t="s">
        <v>49</v>
      </c>
      <c r="H16" s="105" t="s">
        <v>13</v>
      </c>
      <c r="I16" s="104"/>
    </row>
    <row r="17" ht="35" customHeight="1" spans="1:9">
      <c r="A17" s="104" t="s">
        <v>50</v>
      </c>
      <c r="B17" s="104"/>
      <c r="C17" s="104"/>
      <c r="D17" s="104" t="s">
        <v>51</v>
      </c>
      <c r="E17" s="104" t="s">
        <v>51</v>
      </c>
      <c r="F17" s="104" t="s">
        <v>35</v>
      </c>
      <c r="G17" s="104" t="s">
        <v>52</v>
      </c>
      <c r="H17" s="105" t="s">
        <v>13</v>
      </c>
      <c r="I17" s="104"/>
    </row>
    <row r="18" ht="35" customHeight="1" spans="1:9">
      <c r="A18" s="104" t="s">
        <v>50</v>
      </c>
      <c r="B18" s="104"/>
      <c r="C18" s="104"/>
      <c r="D18" s="104" t="s">
        <v>53</v>
      </c>
      <c r="E18" s="104" t="s">
        <v>53</v>
      </c>
      <c r="F18" s="104" t="s">
        <v>38</v>
      </c>
      <c r="G18" s="104" t="s">
        <v>54</v>
      </c>
      <c r="H18" s="105" t="s">
        <v>13</v>
      </c>
      <c r="I18" s="104"/>
    </row>
    <row r="19" ht="35" customHeight="1" spans="1:9">
      <c r="A19" s="104" t="s">
        <v>50</v>
      </c>
      <c r="B19" s="104"/>
      <c r="C19" s="104"/>
      <c r="D19" s="104" t="s">
        <v>55</v>
      </c>
      <c r="E19" s="104" t="s">
        <v>55</v>
      </c>
      <c r="F19" s="104" t="s">
        <v>56</v>
      </c>
      <c r="G19" s="104" t="s">
        <v>57</v>
      </c>
      <c r="H19" s="105" t="s">
        <v>13</v>
      </c>
      <c r="I19" s="104"/>
    </row>
    <row r="20" ht="35" customHeight="1" spans="1:9">
      <c r="A20" s="104" t="s">
        <v>58</v>
      </c>
      <c r="B20" s="104"/>
      <c r="C20" s="104"/>
      <c r="D20" s="104" t="s">
        <v>59</v>
      </c>
      <c r="E20" s="104" t="s">
        <v>59</v>
      </c>
      <c r="F20" s="104" t="s">
        <v>35</v>
      </c>
      <c r="G20" s="104" t="s">
        <v>58</v>
      </c>
      <c r="H20" s="105" t="s">
        <v>13</v>
      </c>
      <c r="I20" s="104"/>
    </row>
    <row r="21" ht="35" customHeight="1" spans="1:9">
      <c r="A21" s="104" t="s">
        <v>58</v>
      </c>
      <c r="B21" s="104"/>
      <c r="C21" s="104"/>
      <c r="D21" s="104" t="s">
        <v>60</v>
      </c>
      <c r="E21" s="104" t="s">
        <v>60</v>
      </c>
      <c r="F21" s="104" t="s">
        <v>38</v>
      </c>
      <c r="G21" s="104" t="s">
        <v>58</v>
      </c>
      <c r="H21" s="105" t="s">
        <v>13</v>
      </c>
      <c r="I21" s="104"/>
    </row>
    <row r="22" ht="35" customHeight="1" spans="1:9">
      <c r="A22" s="104" t="s">
        <v>61</v>
      </c>
      <c r="B22" s="104"/>
      <c r="C22" s="104"/>
      <c r="D22" s="104" t="s">
        <v>62</v>
      </c>
      <c r="E22" s="104" t="s">
        <v>62</v>
      </c>
      <c r="F22" s="104" t="s">
        <v>63</v>
      </c>
      <c r="G22" s="104" t="s">
        <v>64</v>
      </c>
      <c r="H22" s="105" t="s">
        <v>13</v>
      </c>
      <c r="I22" s="104"/>
    </row>
    <row r="23" ht="35" customHeight="1" spans="1:9">
      <c r="A23" s="104" t="s">
        <v>65</v>
      </c>
      <c r="B23" s="104"/>
      <c r="C23" s="104"/>
      <c r="D23" s="104" t="s">
        <v>66</v>
      </c>
      <c r="E23" s="104" t="s">
        <v>67</v>
      </c>
      <c r="F23" s="104" t="s">
        <v>68</v>
      </c>
      <c r="G23" s="104" t="s">
        <v>69</v>
      </c>
      <c r="H23" s="105" t="s">
        <v>69</v>
      </c>
      <c r="I23" s="104"/>
    </row>
    <row r="24" ht="35" customHeight="1" spans="1:9">
      <c r="A24" s="104" t="s">
        <v>65</v>
      </c>
      <c r="B24" s="104"/>
      <c r="C24" s="104"/>
      <c r="D24" s="104" t="s">
        <v>70</v>
      </c>
      <c r="E24" s="104" t="s">
        <v>71</v>
      </c>
      <c r="F24" s="104" t="s">
        <v>72</v>
      </c>
      <c r="G24" s="104" t="s">
        <v>69</v>
      </c>
      <c r="H24" s="105" t="s">
        <v>69</v>
      </c>
      <c r="I24" s="104"/>
    </row>
    <row r="25" ht="35" customHeight="1" spans="1:9">
      <c r="A25" s="104" t="s">
        <v>73</v>
      </c>
      <c r="B25" s="104"/>
      <c r="C25" s="104"/>
      <c r="D25" s="104" t="s">
        <v>74</v>
      </c>
      <c r="E25" s="104" t="s">
        <v>75</v>
      </c>
      <c r="F25" s="104" t="s">
        <v>76</v>
      </c>
      <c r="G25" s="104" t="s">
        <v>77</v>
      </c>
      <c r="H25" s="105" t="s">
        <v>13</v>
      </c>
      <c r="I25" s="104"/>
    </row>
    <row r="26" ht="35" customHeight="1" spans="1:9">
      <c r="A26" s="104" t="s">
        <v>73</v>
      </c>
      <c r="B26" s="104"/>
      <c r="C26" s="104"/>
      <c r="D26" s="104" t="s">
        <v>78</v>
      </c>
      <c r="E26" s="104" t="s">
        <v>78</v>
      </c>
      <c r="F26" s="104" t="s">
        <v>79</v>
      </c>
      <c r="G26" s="104" t="s">
        <v>80</v>
      </c>
      <c r="H26" s="105" t="s">
        <v>13</v>
      </c>
      <c r="I26" s="104"/>
    </row>
    <row r="27" ht="35" customHeight="1" spans="1:9">
      <c r="A27" s="104" t="s">
        <v>73</v>
      </c>
      <c r="B27" s="104"/>
      <c r="C27" s="104"/>
      <c r="D27" s="104" t="s">
        <v>81</v>
      </c>
      <c r="E27" s="104" t="s">
        <v>82</v>
      </c>
      <c r="F27" s="104" t="s">
        <v>76</v>
      </c>
      <c r="G27" s="104" t="s">
        <v>83</v>
      </c>
      <c r="H27" s="105" t="s">
        <v>13</v>
      </c>
      <c r="I27" s="104"/>
    </row>
    <row r="28" ht="35" customHeight="1" spans="1:9">
      <c r="A28" s="104" t="s">
        <v>73</v>
      </c>
      <c r="B28" s="104"/>
      <c r="C28" s="104"/>
      <c r="D28" s="104" t="s">
        <v>84</v>
      </c>
      <c r="E28" s="104" t="s">
        <v>84</v>
      </c>
      <c r="F28" s="104" t="s">
        <v>76</v>
      </c>
      <c r="G28" s="104" t="s">
        <v>85</v>
      </c>
      <c r="H28" s="105" t="s">
        <v>13</v>
      </c>
      <c r="I28" s="104"/>
    </row>
    <row r="29" ht="35" customHeight="1" spans="1:9">
      <c r="A29" s="104" t="s">
        <v>86</v>
      </c>
      <c r="B29" s="104"/>
      <c r="C29" s="104"/>
      <c r="D29" s="104" t="s">
        <v>87</v>
      </c>
      <c r="E29" s="104" t="s">
        <v>87</v>
      </c>
      <c r="F29" s="104" t="s">
        <v>88</v>
      </c>
      <c r="G29" s="104" t="s">
        <v>86</v>
      </c>
      <c r="H29" s="105" t="s">
        <v>13</v>
      </c>
      <c r="I29" s="104"/>
    </row>
    <row r="30" ht="35" customHeight="1" spans="1:9">
      <c r="A30" s="104" t="s">
        <v>86</v>
      </c>
      <c r="B30" s="104"/>
      <c r="C30" s="104"/>
      <c r="D30" s="104" t="s">
        <v>89</v>
      </c>
      <c r="E30" s="104" t="s">
        <v>89</v>
      </c>
      <c r="F30" s="104" t="s">
        <v>88</v>
      </c>
      <c r="G30" s="104" t="s">
        <v>90</v>
      </c>
      <c r="H30" s="105" t="s">
        <v>13</v>
      </c>
      <c r="I30" s="104"/>
    </row>
    <row r="31" ht="35" customHeight="1" spans="1:9">
      <c r="A31" s="104" t="s">
        <v>91</v>
      </c>
      <c r="B31" s="104"/>
      <c r="C31" s="104"/>
      <c r="D31" s="104" t="s">
        <v>92</v>
      </c>
      <c r="E31" s="104" t="s">
        <v>92</v>
      </c>
      <c r="F31" s="104" t="s">
        <v>76</v>
      </c>
      <c r="G31" s="104" t="s">
        <v>93</v>
      </c>
      <c r="H31" s="105" t="s">
        <v>13</v>
      </c>
      <c r="I31" s="104"/>
    </row>
    <row r="32" ht="35" customHeight="1" spans="1:9">
      <c r="A32" s="104" t="s">
        <v>91</v>
      </c>
      <c r="B32" s="104"/>
      <c r="C32" s="104"/>
      <c r="D32" s="104" t="s">
        <v>94</v>
      </c>
      <c r="E32" s="104" t="s">
        <v>94</v>
      </c>
      <c r="F32" s="104" t="s">
        <v>76</v>
      </c>
      <c r="G32" s="104" t="s">
        <v>95</v>
      </c>
      <c r="H32" s="105" t="s">
        <v>13</v>
      </c>
      <c r="I32" s="104"/>
    </row>
    <row r="33" ht="35" customHeight="1" spans="1:9">
      <c r="A33" s="104" t="s">
        <v>91</v>
      </c>
      <c r="B33" s="104"/>
      <c r="C33" s="104"/>
      <c r="D33" s="104" t="s">
        <v>96</v>
      </c>
      <c r="E33" s="104" t="s">
        <v>96</v>
      </c>
      <c r="F33" s="104" t="s">
        <v>76</v>
      </c>
      <c r="G33" s="104" t="s">
        <v>97</v>
      </c>
      <c r="H33" s="105" t="s">
        <v>13</v>
      </c>
      <c r="I33" s="104"/>
    </row>
    <row r="34" ht="35" customHeight="1" spans="1:9">
      <c r="A34" s="104" t="s">
        <v>91</v>
      </c>
      <c r="B34" s="104"/>
      <c r="C34" s="104"/>
      <c r="D34" s="104" t="s">
        <v>98</v>
      </c>
      <c r="E34" s="104" t="s">
        <v>98</v>
      </c>
      <c r="F34" s="104" t="s">
        <v>76</v>
      </c>
      <c r="G34" s="104" t="s">
        <v>99</v>
      </c>
      <c r="H34" s="105" t="s">
        <v>13</v>
      </c>
      <c r="I34" s="104"/>
    </row>
    <row r="35" ht="35" customHeight="1" spans="1:9">
      <c r="A35" s="104" t="s">
        <v>91</v>
      </c>
      <c r="B35" s="104"/>
      <c r="C35" s="104"/>
      <c r="D35" s="104" t="s">
        <v>100</v>
      </c>
      <c r="E35" s="104" t="s">
        <v>100</v>
      </c>
      <c r="F35" s="104" t="s">
        <v>38</v>
      </c>
      <c r="G35" s="104" t="s">
        <v>101</v>
      </c>
      <c r="H35" s="105" t="s">
        <v>13</v>
      </c>
      <c r="I35" s="104"/>
    </row>
    <row r="36" ht="35" customHeight="1" spans="1:9">
      <c r="A36" s="104" t="s">
        <v>91</v>
      </c>
      <c r="B36" s="104"/>
      <c r="C36" s="104"/>
      <c r="D36" s="104" t="s">
        <v>102</v>
      </c>
      <c r="E36" s="104" t="s">
        <v>102</v>
      </c>
      <c r="F36" s="104" t="s">
        <v>103</v>
      </c>
      <c r="G36" s="104" t="s">
        <v>93</v>
      </c>
      <c r="H36" s="105" t="s">
        <v>13</v>
      </c>
      <c r="I36" s="104"/>
    </row>
    <row r="37" ht="35" customHeight="1" spans="1:9">
      <c r="A37" s="104" t="s">
        <v>91</v>
      </c>
      <c r="B37" s="104"/>
      <c r="C37" s="104"/>
      <c r="D37" s="104" t="s">
        <v>104</v>
      </c>
      <c r="E37" s="104" t="s">
        <v>104</v>
      </c>
      <c r="F37" s="104" t="s">
        <v>105</v>
      </c>
      <c r="G37" s="104" t="s">
        <v>106</v>
      </c>
      <c r="H37" s="105" t="s">
        <v>13</v>
      </c>
      <c r="I37" s="104"/>
    </row>
    <row r="38" ht="35" customHeight="1" spans="1:9">
      <c r="A38" s="104" t="s">
        <v>107</v>
      </c>
      <c r="B38" s="104"/>
      <c r="C38" s="104"/>
      <c r="D38" s="104" t="s">
        <v>108</v>
      </c>
      <c r="E38" s="106">
        <v>322121131000</v>
      </c>
      <c r="F38" s="104" t="s">
        <v>109</v>
      </c>
      <c r="G38" s="104" t="s">
        <v>107</v>
      </c>
      <c r="H38" s="104" t="s">
        <v>110</v>
      </c>
      <c r="I38" s="106"/>
    </row>
    <row r="39" ht="35" customHeight="1" spans="1:9">
      <c r="A39" s="104" t="s">
        <v>107</v>
      </c>
      <c r="B39" s="104"/>
      <c r="C39" s="104"/>
      <c r="D39" s="104" t="s">
        <v>111</v>
      </c>
      <c r="E39" s="106">
        <v>322121300000</v>
      </c>
      <c r="F39" s="104" t="s">
        <v>112</v>
      </c>
      <c r="G39" s="104" t="s">
        <v>107</v>
      </c>
      <c r="H39" s="105" t="s">
        <v>13</v>
      </c>
      <c r="I39" s="106"/>
    </row>
    <row r="40" ht="35" customHeight="1" spans="1:9">
      <c r="A40" s="104" t="s">
        <v>107</v>
      </c>
      <c r="B40" s="104"/>
      <c r="C40" s="104"/>
      <c r="D40" s="104" t="s">
        <v>113</v>
      </c>
      <c r="E40" s="106">
        <v>322122131000</v>
      </c>
      <c r="F40" s="104" t="s">
        <v>114</v>
      </c>
      <c r="G40" s="104" t="s">
        <v>107</v>
      </c>
      <c r="H40" s="104" t="s">
        <v>110</v>
      </c>
      <c r="I40" s="106"/>
    </row>
    <row r="41" ht="35" customHeight="1" spans="1:9">
      <c r="A41" s="104" t="s">
        <v>107</v>
      </c>
      <c r="B41" s="104"/>
      <c r="C41" s="104"/>
      <c r="D41" s="104" t="s">
        <v>115</v>
      </c>
      <c r="E41" s="106">
        <v>322122312000</v>
      </c>
      <c r="F41" s="104" t="s">
        <v>116</v>
      </c>
      <c r="G41" s="104" t="s">
        <v>107</v>
      </c>
      <c r="H41" s="105" t="s">
        <v>13</v>
      </c>
      <c r="I41" s="106"/>
    </row>
    <row r="42" ht="35" customHeight="1" spans="1:9">
      <c r="A42" s="104" t="s">
        <v>117</v>
      </c>
      <c r="B42" s="104"/>
      <c r="C42" s="104"/>
      <c r="D42" s="104" t="s">
        <v>118</v>
      </c>
      <c r="E42" s="106">
        <v>320601708000</v>
      </c>
      <c r="F42" s="104" t="s">
        <v>119</v>
      </c>
      <c r="G42" s="104" t="s">
        <v>120</v>
      </c>
      <c r="H42" s="104" t="s">
        <v>69</v>
      </c>
      <c r="I42" s="106">
        <v>320601708000</v>
      </c>
    </row>
    <row r="43" ht="35" customHeight="1" spans="1:9">
      <c r="A43" s="104" t="s">
        <v>117</v>
      </c>
      <c r="B43" s="104"/>
      <c r="C43" s="104"/>
      <c r="D43" s="104" t="s">
        <v>121</v>
      </c>
      <c r="E43" s="106">
        <v>320611708000</v>
      </c>
      <c r="F43" s="104" t="s">
        <v>122</v>
      </c>
      <c r="G43" s="104" t="s">
        <v>123</v>
      </c>
      <c r="H43" s="104" t="s">
        <v>69</v>
      </c>
      <c r="I43" s="106"/>
    </row>
    <row r="44" ht="35" customHeight="1" spans="1:9">
      <c r="A44" s="104" t="s">
        <v>117</v>
      </c>
      <c r="B44" s="104"/>
      <c r="C44" s="104"/>
      <c r="D44" s="104" t="s">
        <v>124</v>
      </c>
      <c r="E44" s="106">
        <v>320601703000</v>
      </c>
      <c r="F44" s="104" t="s">
        <v>125</v>
      </c>
      <c r="G44" s="104" t="s">
        <v>123</v>
      </c>
      <c r="H44" s="104" t="s">
        <v>69</v>
      </c>
      <c r="I44" s="106">
        <v>320601703000</v>
      </c>
    </row>
    <row r="45" ht="35" customHeight="1" spans="1:9">
      <c r="A45" s="104" t="s">
        <v>117</v>
      </c>
      <c r="B45" s="104"/>
      <c r="C45" s="104"/>
      <c r="D45" s="104" t="s">
        <v>126</v>
      </c>
      <c r="E45" s="107">
        <v>320611703000</v>
      </c>
      <c r="F45" s="104" t="s">
        <v>127</v>
      </c>
      <c r="G45" s="104" t="s">
        <v>120</v>
      </c>
      <c r="H45" s="104" t="s">
        <v>69</v>
      </c>
      <c r="I45" s="106"/>
    </row>
    <row r="46" ht="35" customHeight="1" spans="1:9">
      <c r="A46" s="104" t="s">
        <v>28</v>
      </c>
      <c r="B46" s="104"/>
      <c r="C46" s="104"/>
      <c r="D46" s="104" t="s">
        <v>128</v>
      </c>
      <c r="E46" s="104" t="s">
        <v>129</v>
      </c>
      <c r="F46" s="104" t="s">
        <v>130</v>
      </c>
      <c r="G46" s="104" t="s">
        <v>28</v>
      </c>
      <c r="H46" s="104" t="s">
        <v>69</v>
      </c>
      <c r="I46" s="104" t="s">
        <v>131</v>
      </c>
    </row>
    <row r="47" ht="35" customHeight="1" spans="1:9">
      <c r="A47" s="104" t="s">
        <v>28</v>
      </c>
      <c r="B47" s="104"/>
      <c r="C47" s="104"/>
      <c r="D47" s="104" t="s">
        <v>132</v>
      </c>
      <c r="E47" s="104" t="s">
        <v>133</v>
      </c>
      <c r="F47" s="104" t="s">
        <v>134</v>
      </c>
      <c r="G47" s="104" t="s">
        <v>28</v>
      </c>
      <c r="H47" s="104" t="s">
        <v>69</v>
      </c>
      <c r="I47" s="104" t="s">
        <v>135</v>
      </c>
    </row>
    <row r="48" ht="35" customHeight="1" spans="1:9">
      <c r="A48" s="104" t="s">
        <v>28</v>
      </c>
      <c r="B48" s="104"/>
      <c r="C48" s="104"/>
      <c r="D48" s="104" t="s">
        <v>136</v>
      </c>
      <c r="E48" s="104" t="s">
        <v>136</v>
      </c>
      <c r="F48" s="104" t="s">
        <v>137</v>
      </c>
      <c r="G48" s="104" t="s">
        <v>36</v>
      </c>
      <c r="H48" s="104" t="s">
        <v>69</v>
      </c>
      <c r="I48" s="104" t="s">
        <v>138</v>
      </c>
    </row>
    <row r="49" ht="35" customHeight="1" spans="1:9">
      <c r="A49" s="104" t="s">
        <v>139</v>
      </c>
      <c r="B49" s="104"/>
      <c r="C49" s="104"/>
      <c r="D49" s="104" t="s">
        <v>140</v>
      </c>
      <c r="E49" s="104" t="s">
        <v>141</v>
      </c>
      <c r="F49" s="104" t="s">
        <v>142</v>
      </c>
      <c r="G49" s="104" t="s">
        <v>143</v>
      </c>
      <c r="H49" s="104" t="s">
        <v>69</v>
      </c>
      <c r="I49" s="104" t="s">
        <v>144</v>
      </c>
    </row>
    <row r="50" ht="35" customHeight="1" spans="1:9">
      <c r="A50" s="104" t="s">
        <v>139</v>
      </c>
      <c r="B50" s="104"/>
      <c r="C50" s="104"/>
      <c r="D50" s="104" t="s">
        <v>145</v>
      </c>
      <c r="E50" s="104" t="s">
        <v>146</v>
      </c>
      <c r="F50" s="104" t="s">
        <v>134</v>
      </c>
      <c r="G50" s="104" t="s">
        <v>143</v>
      </c>
      <c r="H50" s="104" t="s">
        <v>69</v>
      </c>
      <c r="I50" s="104" t="s">
        <v>147</v>
      </c>
    </row>
    <row r="51" ht="35" customHeight="1" spans="1:9">
      <c r="A51" s="104" t="s">
        <v>148</v>
      </c>
      <c r="B51" s="104"/>
      <c r="C51" s="104"/>
      <c r="D51" s="104" t="s">
        <v>149</v>
      </c>
      <c r="E51" s="104" t="s">
        <v>150</v>
      </c>
      <c r="F51" s="104" t="s">
        <v>151</v>
      </c>
      <c r="G51" s="104" t="s">
        <v>148</v>
      </c>
      <c r="H51" s="104" t="s">
        <v>69</v>
      </c>
      <c r="I51" s="104" t="s">
        <v>150</v>
      </c>
    </row>
    <row r="52" ht="35" customHeight="1" spans="1:9">
      <c r="A52" s="104" t="s">
        <v>39</v>
      </c>
      <c r="B52" s="104"/>
      <c r="C52" s="104"/>
      <c r="D52" s="104" t="s">
        <v>152</v>
      </c>
      <c r="E52" s="104" t="s">
        <v>152</v>
      </c>
      <c r="F52" s="104" t="s">
        <v>153</v>
      </c>
      <c r="G52" s="104" t="s">
        <v>154</v>
      </c>
      <c r="H52" s="104" t="s">
        <v>69</v>
      </c>
      <c r="I52" s="104" t="s">
        <v>152</v>
      </c>
    </row>
    <row r="53" ht="35" customHeight="1" spans="1:9">
      <c r="A53" s="104" t="s">
        <v>155</v>
      </c>
      <c r="B53" s="104"/>
      <c r="C53" s="104"/>
      <c r="D53" s="104" t="s">
        <v>156</v>
      </c>
      <c r="E53" s="104" t="s">
        <v>156</v>
      </c>
      <c r="F53" s="104" t="s">
        <v>157</v>
      </c>
      <c r="G53" s="104" t="s">
        <v>155</v>
      </c>
      <c r="H53" s="104" t="s">
        <v>69</v>
      </c>
      <c r="I53" s="104" t="s">
        <v>156</v>
      </c>
    </row>
    <row r="54" ht="35" customHeight="1" spans="1:9">
      <c r="A54" s="104" t="s">
        <v>158</v>
      </c>
      <c r="B54" s="104"/>
      <c r="C54" s="104"/>
      <c r="D54" s="104" t="s">
        <v>159</v>
      </c>
      <c r="E54" s="104" t="s">
        <v>159</v>
      </c>
      <c r="F54" s="104" t="s">
        <v>142</v>
      </c>
      <c r="G54" s="104" t="s">
        <v>160</v>
      </c>
      <c r="H54" s="104" t="s">
        <v>69</v>
      </c>
      <c r="I54" s="104" t="s">
        <v>161</v>
      </c>
    </row>
    <row r="55" ht="35" customHeight="1" spans="1:9">
      <c r="A55" s="104" t="s">
        <v>158</v>
      </c>
      <c r="B55" s="104"/>
      <c r="C55" s="104"/>
      <c r="D55" s="104" t="s">
        <v>162</v>
      </c>
      <c r="E55" s="104" t="s">
        <v>162</v>
      </c>
      <c r="F55" s="104" t="s">
        <v>163</v>
      </c>
      <c r="G55" s="104" t="s">
        <v>160</v>
      </c>
      <c r="H55" s="104" t="s">
        <v>69</v>
      </c>
      <c r="I55" s="104" t="s">
        <v>164</v>
      </c>
    </row>
    <row r="56" ht="35" customHeight="1" spans="1:9">
      <c r="A56" s="104" t="s">
        <v>158</v>
      </c>
      <c r="B56" s="104"/>
      <c r="C56" s="104"/>
      <c r="D56" s="104" t="s">
        <v>165</v>
      </c>
      <c r="E56" s="104" t="s">
        <v>165</v>
      </c>
      <c r="F56" s="104" t="s">
        <v>142</v>
      </c>
      <c r="G56" s="104" t="s">
        <v>166</v>
      </c>
      <c r="H56" s="104" t="s">
        <v>69</v>
      </c>
      <c r="I56" s="104" t="s">
        <v>167</v>
      </c>
    </row>
    <row r="57" ht="35" customHeight="1" spans="1:9">
      <c r="A57" s="104" t="s">
        <v>42</v>
      </c>
      <c r="B57" s="104"/>
      <c r="C57" s="104"/>
      <c r="D57" s="104" t="s">
        <v>168</v>
      </c>
      <c r="E57" s="104" t="s">
        <v>168</v>
      </c>
      <c r="F57" s="104" t="s">
        <v>142</v>
      </c>
      <c r="G57" s="104" t="s">
        <v>169</v>
      </c>
      <c r="H57" s="104" t="s">
        <v>69</v>
      </c>
      <c r="I57" s="104" t="s">
        <v>170</v>
      </c>
    </row>
    <row r="58" ht="35" customHeight="1" spans="1:9">
      <c r="A58" s="104" t="s">
        <v>42</v>
      </c>
      <c r="B58" s="104"/>
      <c r="C58" s="104"/>
      <c r="D58" s="104" t="s">
        <v>171</v>
      </c>
      <c r="E58" s="104" t="s">
        <v>171</v>
      </c>
      <c r="F58" s="104" t="s">
        <v>163</v>
      </c>
      <c r="G58" s="104" t="s">
        <v>169</v>
      </c>
      <c r="H58" s="104" t="s">
        <v>69</v>
      </c>
      <c r="I58" s="104" t="s">
        <v>172</v>
      </c>
    </row>
    <row r="59" ht="35" customHeight="1" spans="1:9">
      <c r="A59" s="104" t="s">
        <v>42</v>
      </c>
      <c r="B59" s="104"/>
      <c r="C59" s="104"/>
      <c r="D59" s="104" t="s">
        <v>173</v>
      </c>
      <c r="E59" s="104" t="s">
        <v>173</v>
      </c>
      <c r="F59" s="104" t="s">
        <v>163</v>
      </c>
      <c r="G59" s="104" t="s">
        <v>174</v>
      </c>
      <c r="H59" s="104" t="s">
        <v>69</v>
      </c>
      <c r="I59" s="104" t="s">
        <v>175</v>
      </c>
    </row>
    <row r="60" ht="35" customHeight="1" spans="1:9">
      <c r="A60" s="104" t="s">
        <v>42</v>
      </c>
      <c r="B60" s="104"/>
      <c r="C60" s="104"/>
      <c r="D60" s="104" t="s">
        <v>176</v>
      </c>
      <c r="E60" s="104" t="s">
        <v>176</v>
      </c>
      <c r="F60" s="104" t="s">
        <v>137</v>
      </c>
      <c r="G60" s="104" t="s">
        <v>42</v>
      </c>
      <c r="H60" s="104" t="s">
        <v>69</v>
      </c>
      <c r="I60" s="104" t="s">
        <v>177</v>
      </c>
    </row>
    <row r="61" ht="35" customHeight="1" spans="1:9">
      <c r="A61" s="104" t="s">
        <v>42</v>
      </c>
      <c r="B61" s="104"/>
      <c r="C61" s="104"/>
      <c r="D61" s="104" t="s">
        <v>178</v>
      </c>
      <c r="E61" s="104" t="s">
        <v>178</v>
      </c>
      <c r="F61" s="104" t="s">
        <v>163</v>
      </c>
      <c r="G61" s="104" t="s">
        <v>174</v>
      </c>
      <c r="H61" s="104" t="s">
        <v>69</v>
      </c>
      <c r="I61" s="104" t="s">
        <v>179</v>
      </c>
    </row>
    <row r="62" ht="35" customHeight="1" spans="1:9">
      <c r="A62" s="104" t="s">
        <v>42</v>
      </c>
      <c r="B62" s="104"/>
      <c r="C62" s="104"/>
      <c r="D62" s="104" t="s">
        <v>180</v>
      </c>
      <c r="E62" s="104" t="s">
        <v>180</v>
      </c>
      <c r="F62" s="104" t="s">
        <v>163</v>
      </c>
      <c r="G62" s="104" t="s">
        <v>181</v>
      </c>
      <c r="H62" s="104" t="s">
        <v>69</v>
      </c>
      <c r="I62" s="104" t="s">
        <v>182</v>
      </c>
    </row>
    <row r="63" ht="35" customHeight="1" spans="1:9">
      <c r="A63" s="104" t="s">
        <v>183</v>
      </c>
      <c r="B63" s="104"/>
      <c r="C63" s="104"/>
      <c r="D63" s="104" t="s">
        <v>184</v>
      </c>
      <c r="E63" s="104" t="s">
        <v>185</v>
      </c>
      <c r="F63" s="104" t="s">
        <v>119</v>
      </c>
      <c r="G63" s="104" t="s">
        <v>186</v>
      </c>
      <c r="H63" s="104" t="s">
        <v>69</v>
      </c>
      <c r="I63" s="104"/>
    </row>
    <row r="64" ht="35" customHeight="1" spans="1:9">
      <c r="A64" s="104" t="s">
        <v>183</v>
      </c>
      <c r="B64" s="104"/>
      <c r="C64" s="104"/>
      <c r="D64" s="104" t="s">
        <v>187</v>
      </c>
      <c r="E64" s="104" t="s">
        <v>188</v>
      </c>
      <c r="F64" s="104" t="s">
        <v>125</v>
      </c>
      <c r="G64" s="104" t="s">
        <v>189</v>
      </c>
      <c r="H64" s="104" t="s">
        <v>69</v>
      </c>
      <c r="I64" s="104"/>
    </row>
    <row r="65" ht="35" customHeight="1" spans="1:9">
      <c r="A65" s="104" t="s">
        <v>183</v>
      </c>
      <c r="B65" s="104"/>
      <c r="C65" s="104"/>
      <c r="D65" s="104" t="s">
        <v>190</v>
      </c>
      <c r="E65" s="104" t="s">
        <v>191</v>
      </c>
      <c r="F65" s="104" t="s">
        <v>119</v>
      </c>
      <c r="G65" s="104" t="s">
        <v>192</v>
      </c>
      <c r="H65" s="104" t="s">
        <v>69</v>
      </c>
      <c r="I65" s="104"/>
    </row>
    <row r="66" ht="35" customHeight="1" spans="1:9">
      <c r="A66" s="104" t="s">
        <v>183</v>
      </c>
      <c r="B66" s="104"/>
      <c r="C66" s="104"/>
      <c r="D66" s="104" t="s">
        <v>193</v>
      </c>
      <c r="E66" s="104" t="s">
        <v>194</v>
      </c>
      <c r="F66" s="104" t="s">
        <v>119</v>
      </c>
      <c r="G66" s="104" t="s">
        <v>195</v>
      </c>
      <c r="H66" s="104" t="s">
        <v>69</v>
      </c>
      <c r="I66" s="104"/>
    </row>
    <row r="67" ht="35" customHeight="1" spans="1:9">
      <c r="A67" s="104" t="s">
        <v>183</v>
      </c>
      <c r="B67" s="104"/>
      <c r="C67" s="104"/>
      <c r="D67" s="104" t="s">
        <v>196</v>
      </c>
      <c r="E67" s="104" t="s">
        <v>197</v>
      </c>
      <c r="F67" s="104" t="s">
        <v>125</v>
      </c>
      <c r="G67" s="104" t="s">
        <v>195</v>
      </c>
      <c r="H67" s="104" t="s">
        <v>69</v>
      </c>
      <c r="I67" s="104"/>
    </row>
    <row r="68" ht="35" customHeight="1" spans="1:9">
      <c r="A68" s="104" t="s">
        <v>183</v>
      </c>
      <c r="B68" s="104"/>
      <c r="C68" s="104"/>
      <c r="D68" s="104" t="s">
        <v>198</v>
      </c>
      <c r="E68" s="104" t="s">
        <v>199</v>
      </c>
      <c r="F68" s="104" t="s">
        <v>122</v>
      </c>
      <c r="G68" s="104" t="s">
        <v>195</v>
      </c>
      <c r="H68" s="104" t="s">
        <v>69</v>
      </c>
      <c r="I68" s="104"/>
    </row>
    <row r="69" ht="35" customHeight="1" spans="1:9">
      <c r="A69" s="104" t="s">
        <v>183</v>
      </c>
      <c r="B69" s="104"/>
      <c r="C69" s="104"/>
      <c r="D69" s="104" t="s">
        <v>200</v>
      </c>
      <c r="E69" s="104" t="s">
        <v>201</v>
      </c>
      <c r="F69" s="104" t="s">
        <v>127</v>
      </c>
      <c r="G69" s="104" t="s">
        <v>202</v>
      </c>
      <c r="H69" s="104" t="s">
        <v>69</v>
      </c>
      <c r="I69" s="104"/>
    </row>
    <row r="70" ht="35" customHeight="1" spans="1:9">
      <c r="A70" s="104" t="s">
        <v>183</v>
      </c>
      <c r="B70" s="104"/>
      <c r="C70" s="104"/>
      <c r="D70" s="104" t="s">
        <v>203</v>
      </c>
      <c r="E70" s="104" t="s">
        <v>204</v>
      </c>
      <c r="F70" s="104" t="s">
        <v>127</v>
      </c>
      <c r="G70" s="104" t="s">
        <v>205</v>
      </c>
      <c r="H70" s="104" t="s">
        <v>69</v>
      </c>
      <c r="I70" s="104"/>
    </row>
    <row r="71" ht="35" customHeight="1" spans="1:9">
      <c r="A71" s="104" t="s">
        <v>183</v>
      </c>
      <c r="B71" s="104"/>
      <c r="C71" s="104"/>
      <c r="D71" s="104" t="s">
        <v>206</v>
      </c>
      <c r="E71" s="104"/>
      <c r="F71" s="104" t="s">
        <v>125</v>
      </c>
      <c r="G71" s="104" t="s">
        <v>207</v>
      </c>
      <c r="H71" s="104" t="s">
        <v>69</v>
      </c>
      <c r="I71" s="104"/>
    </row>
    <row r="72" ht="35" customHeight="1" spans="1:9">
      <c r="A72" s="104" t="s">
        <v>183</v>
      </c>
      <c r="B72" s="104"/>
      <c r="C72" s="104"/>
      <c r="D72" s="104" t="s">
        <v>208</v>
      </c>
      <c r="E72" s="104"/>
      <c r="F72" s="104" t="s">
        <v>209</v>
      </c>
      <c r="G72" s="104" t="s">
        <v>210</v>
      </c>
      <c r="H72" s="104" t="s">
        <v>69</v>
      </c>
      <c r="I72" s="104"/>
    </row>
    <row r="73" ht="35" customHeight="1" spans="1:9">
      <c r="A73" s="104" t="s">
        <v>183</v>
      </c>
      <c r="B73" s="104"/>
      <c r="C73" s="104"/>
      <c r="D73" s="104" t="s">
        <v>211</v>
      </c>
      <c r="E73" s="104"/>
      <c r="F73" s="104" t="s">
        <v>212</v>
      </c>
      <c r="G73" s="104" t="s">
        <v>183</v>
      </c>
      <c r="H73" s="104" t="s">
        <v>13</v>
      </c>
      <c r="I73" s="104"/>
    </row>
    <row r="74" ht="35" customHeight="1" spans="1:9">
      <c r="A74" s="104" t="s">
        <v>183</v>
      </c>
      <c r="B74" s="104"/>
      <c r="C74" s="104"/>
      <c r="D74" s="104" t="s">
        <v>213</v>
      </c>
      <c r="E74" s="104" t="s">
        <v>214</v>
      </c>
      <c r="F74" s="104" t="s">
        <v>212</v>
      </c>
      <c r="G74" s="104" t="s">
        <v>215</v>
      </c>
      <c r="H74" s="104" t="s">
        <v>13</v>
      </c>
      <c r="I74" s="104"/>
    </row>
    <row r="75" ht="35" customHeight="1" spans="1:9">
      <c r="A75" s="104" t="s">
        <v>183</v>
      </c>
      <c r="B75" s="104"/>
      <c r="C75" s="104"/>
      <c r="D75" s="104" t="s">
        <v>216</v>
      </c>
      <c r="E75" s="104"/>
      <c r="F75" s="104" t="s">
        <v>212</v>
      </c>
      <c r="G75" s="104" t="s">
        <v>217</v>
      </c>
      <c r="H75" s="104" t="s">
        <v>13</v>
      </c>
      <c r="I75" s="104"/>
    </row>
    <row r="76" ht="35" customHeight="1" spans="1:9">
      <c r="A76" s="104" t="s">
        <v>183</v>
      </c>
      <c r="B76" s="104"/>
      <c r="C76" s="104"/>
      <c r="D76" s="104" t="s">
        <v>218</v>
      </c>
      <c r="E76" s="104"/>
      <c r="F76" s="104" t="s">
        <v>212</v>
      </c>
      <c r="G76" s="104" t="s">
        <v>219</v>
      </c>
      <c r="H76" s="104" t="s">
        <v>13</v>
      </c>
      <c r="I76" s="104"/>
    </row>
    <row r="77" ht="35" customHeight="1" spans="1:9">
      <c r="A77" s="104" t="s">
        <v>183</v>
      </c>
      <c r="B77" s="104"/>
      <c r="C77" s="104"/>
      <c r="D77" s="104" t="s">
        <v>220</v>
      </c>
      <c r="E77" s="104"/>
      <c r="F77" s="104" t="s">
        <v>221</v>
      </c>
      <c r="G77" s="104" t="s">
        <v>210</v>
      </c>
      <c r="H77" s="104" t="s">
        <v>13</v>
      </c>
      <c r="I77" s="104"/>
    </row>
    <row r="78" ht="35" customHeight="1" spans="1:9">
      <c r="A78" s="104" t="s">
        <v>183</v>
      </c>
      <c r="B78" s="104"/>
      <c r="C78" s="104"/>
      <c r="D78" s="104" t="s">
        <v>222</v>
      </c>
      <c r="E78" s="104" t="s">
        <v>223</v>
      </c>
      <c r="F78" s="104" t="s">
        <v>224</v>
      </c>
      <c r="G78" s="104" t="s">
        <v>195</v>
      </c>
      <c r="H78" s="104" t="s">
        <v>13</v>
      </c>
      <c r="I78" s="104"/>
    </row>
    <row r="79" ht="35" customHeight="1" spans="1:9">
      <c r="A79" s="104" t="s">
        <v>183</v>
      </c>
      <c r="B79" s="104"/>
      <c r="C79" s="104"/>
      <c r="D79" s="104" t="s">
        <v>225</v>
      </c>
      <c r="E79" s="104"/>
      <c r="F79" s="104" t="s">
        <v>224</v>
      </c>
      <c r="G79" s="104" t="s">
        <v>226</v>
      </c>
      <c r="H79" s="104" t="s">
        <v>13</v>
      </c>
      <c r="I79" s="104"/>
    </row>
    <row r="80" ht="35" customHeight="1" spans="1:9">
      <c r="A80" s="104" t="s">
        <v>183</v>
      </c>
      <c r="B80" s="104"/>
      <c r="C80" s="104"/>
      <c r="D80" s="104" t="s">
        <v>227</v>
      </c>
      <c r="E80" s="104" t="s">
        <v>228</v>
      </c>
      <c r="F80" s="104" t="s">
        <v>229</v>
      </c>
      <c r="G80" s="104" t="s">
        <v>230</v>
      </c>
      <c r="H80" s="104" t="s">
        <v>13</v>
      </c>
      <c r="I80" s="104"/>
    </row>
    <row r="81" ht="35" customHeight="1" spans="1:9">
      <c r="A81" s="104" t="s">
        <v>183</v>
      </c>
      <c r="B81" s="104"/>
      <c r="C81" s="104"/>
      <c r="D81" s="104" t="s">
        <v>231</v>
      </c>
      <c r="E81" s="104" t="s">
        <v>232</v>
      </c>
      <c r="F81" s="104" t="s">
        <v>229</v>
      </c>
      <c r="G81" s="104" t="s">
        <v>207</v>
      </c>
      <c r="H81" s="104" t="s">
        <v>13</v>
      </c>
      <c r="I81" s="104"/>
    </row>
    <row r="82" ht="35" customHeight="1" spans="1:9">
      <c r="A82" s="104" t="s">
        <v>183</v>
      </c>
      <c r="B82" s="104"/>
      <c r="C82" s="104"/>
      <c r="D82" s="104" t="s">
        <v>233</v>
      </c>
      <c r="E82" s="104" t="s">
        <v>234</v>
      </c>
      <c r="F82" s="104" t="s">
        <v>235</v>
      </c>
      <c r="G82" s="104" t="s">
        <v>236</v>
      </c>
      <c r="H82" s="104" t="s">
        <v>237</v>
      </c>
      <c r="I82" s="104"/>
    </row>
    <row r="83" ht="35" customHeight="1" spans="1:9">
      <c r="A83" s="104" t="s">
        <v>183</v>
      </c>
      <c r="B83" s="104"/>
      <c r="C83" s="104"/>
      <c r="D83" s="104" t="s">
        <v>238</v>
      </c>
      <c r="E83" s="104" t="s">
        <v>239</v>
      </c>
      <c r="F83" s="104" t="s">
        <v>240</v>
      </c>
      <c r="G83" s="104" t="s">
        <v>183</v>
      </c>
      <c r="H83" s="104" t="s">
        <v>237</v>
      </c>
      <c r="I83" s="104"/>
    </row>
    <row r="84" ht="35" customHeight="1" spans="1:9">
      <c r="A84" s="104" t="s">
        <v>183</v>
      </c>
      <c r="B84" s="104"/>
      <c r="C84" s="104"/>
      <c r="D84" s="104" t="s">
        <v>241</v>
      </c>
      <c r="E84" s="104"/>
      <c r="F84" s="104" t="s">
        <v>235</v>
      </c>
      <c r="G84" s="104" t="s">
        <v>242</v>
      </c>
      <c r="H84" s="104" t="s">
        <v>237</v>
      </c>
      <c r="I84" s="104"/>
    </row>
    <row r="85" ht="35" customHeight="1" spans="1:9">
      <c r="A85" s="104" t="s">
        <v>183</v>
      </c>
      <c r="B85" s="104"/>
      <c r="C85" s="104"/>
      <c r="D85" s="104" t="s">
        <v>243</v>
      </c>
      <c r="E85" s="104" t="s">
        <v>244</v>
      </c>
      <c r="F85" s="104" t="s">
        <v>245</v>
      </c>
      <c r="G85" s="104" t="s">
        <v>236</v>
      </c>
      <c r="H85" s="104" t="s">
        <v>246</v>
      </c>
      <c r="I85" s="104"/>
    </row>
    <row r="86" ht="35" customHeight="1" spans="1:9">
      <c r="A86" s="104" t="s">
        <v>183</v>
      </c>
      <c r="B86" s="104"/>
      <c r="C86" s="104"/>
      <c r="D86" s="104" t="s">
        <v>247</v>
      </c>
      <c r="E86" s="104"/>
      <c r="F86" s="104" t="s">
        <v>248</v>
      </c>
      <c r="G86" s="104" t="s">
        <v>249</v>
      </c>
      <c r="H86" s="104" t="s">
        <v>246</v>
      </c>
      <c r="I86" s="104"/>
    </row>
    <row r="87" ht="35" customHeight="1" spans="1:9">
      <c r="A87" s="104" t="s">
        <v>183</v>
      </c>
      <c r="B87" s="104"/>
      <c r="C87" s="104"/>
      <c r="D87" s="104" t="s">
        <v>250</v>
      </c>
      <c r="E87" s="104"/>
      <c r="F87" s="104" t="s">
        <v>248</v>
      </c>
      <c r="G87" s="104" t="s">
        <v>251</v>
      </c>
      <c r="H87" s="104" t="s">
        <v>246</v>
      </c>
      <c r="I87" s="104"/>
    </row>
    <row r="88" ht="35" customHeight="1" spans="1:9">
      <c r="A88" s="104" t="s">
        <v>183</v>
      </c>
      <c r="B88" s="104"/>
      <c r="C88" s="104"/>
      <c r="D88" s="104" t="s">
        <v>252</v>
      </c>
      <c r="E88" s="104"/>
      <c r="F88" s="104" t="s">
        <v>240</v>
      </c>
      <c r="G88" s="104" t="s">
        <v>253</v>
      </c>
      <c r="H88" s="104" t="s">
        <v>246</v>
      </c>
      <c r="I88" s="104"/>
    </row>
    <row r="89" ht="35" customHeight="1" spans="1:9">
      <c r="A89" s="104" t="s">
        <v>183</v>
      </c>
      <c r="B89" s="104"/>
      <c r="C89" s="104"/>
      <c r="D89" s="104" t="s">
        <v>254</v>
      </c>
      <c r="E89" s="104"/>
      <c r="F89" s="104" t="s">
        <v>245</v>
      </c>
      <c r="G89" s="104"/>
      <c r="H89" s="104" t="s">
        <v>246</v>
      </c>
      <c r="I89" s="104"/>
    </row>
    <row r="90" ht="35" customHeight="1" spans="1:9">
      <c r="A90" s="108" t="s">
        <v>255</v>
      </c>
      <c r="B90" s="104"/>
      <c r="C90" s="104" t="s">
        <v>256</v>
      </c>
      <c r="D90" s="104" t="s">
        <v>257</v>
      </c>
      <c r="E90" s="104" t="s">
        <v>257</v>
      </c>
      <c r="F90" s="104" t="s">
        <v>258</v>
      </c>
      <c r="G90" s="109"/>
      <c r="H90" s="108" t="s">
        <v>259</v>
      </c>
      <c r="I90" s="104"/>
    </row>
    <row r="91" ht="35" customHeight="1" spans="1:9">
      <c r="A91" s="108" t="s">
        <v>255</v>
      </c>
      <c r="B91" s="104"/>
      <c r="C91" s="104" t="s">
        <v>260</v>
      </c>
      <c r="D91" s="104" t="s">
        <v>261</v>
      </c>
      <c r="E91" s="104" t="s">
        <v>261</v>
      </c>
      <c r="F91" s="104" t="s">
        <v>262</v>
      </c>
      <c r="G91" s="109"/>
      <c r="H91" s="110" t="s">
        <v>263</v>
      </c>
      <c r="I91" s="104"/>
    </row>
    <row r="92" ht="35" customHeight="1" spans="1:9">
      <c r="A92" s="108" t="s">
        <v>255</v>
      </c>
      <c r="B92" s="104"/>
      <c r="C92" s="104" t="s">
        <v>264</v>
      </c>
      <c r="D92" s="104" t="s">
        <v>265</v>
      </c>
      <c r="E92" s="104" t="s">
        <v>265</v>
      </c>
      <c r="F92" s="104" t="s">
        <v>266</v>
      </c>
      <c r="G92" s="109"/>
      <c r="H92" s="110" t="s">
        <v>263</v>
      </c>
      <c r="I92" s="104"/>
    </row>
    <row r="93" ht="35" customHeight="1" spans="1:9">
      <c r="A93" s="108" t="s">
        <v>255</v>
      </c>
      <c r="B93" s="104"/>
      <c r="C93" s="104" t="s">
        <v>267</v>
      </c>
      <c r="D93" s="104" t="s">
        <v>268</v>
      </c>
      <c r="E93" s="104" t="s">
        <v>268</v>
      </c>
      <c r="F93" s="104" t="s">
        <v>269</v>
      </c>
      <c r="G93" s="109"/>
      <c r="H93" s="110" t="s">
        <v>237</v>
      </c>
      <c r="I93" s="104"/>
    </row>
    <row r="94" ht="35" customHeight="1" spans="1:9">
      <c r="A94" s="108" t="s">
        <v>255</v>
      </c>
      <c r="B94" s="104"/>
      <c r="C94" s="104" t="s">
        <v>270</v>
      </c>
      <c r="D94" s="104" t="s">
        <v>271</v>
      </c>
      <c r="E94" s="104" t="s">
        <v>271</v>
      </c>
      <c r="F94" s="104" t="s">
        <v>272</v>
      </c>
      <c r="G94" s="109"/>
      <c r="H94" s="110" t="s">
        <v>237</v>
      </c>
      <c r="I94" s="104"/>
    </row>
    <row r="95" ht="35" customHeight="1" spans="1:9">
      <c r="A95" s="108" t="s">
        <v>255</v>
      </c>
      <c r="B95" s="104"/>
      <c r="C95" s="104" t="s">
        <v>273</v>
      </c>
      <c r="D95" s="104" t="s">
        <v>274</v>
      </c>
      <c r="E95" s="104" t="s">
        <v>274</v>
      </c>
      <c r="F95" s="104" t="s">
        <v>275</v>
      </c>
      <c r="G95" s="109" t="s">
        <v>255</v>
      </c>
      <c r="H95" s="110" t="s">
        <v>276</v>
      </c>
      <c r="I95" s="104"/>
    </row>
    <row r="96" ht="35" customHeight="1" spans="1:9">
      <c r="A96" s="108" t="s">
        <v>255</v>
      </c>
      <c r="B96" s="104"/>
      <c r="C96" s="104" t="s">
        <v>277</v>
      </c>
      <c r="D96" s="104" t="s">
        <v>278</v>
      </c>
      <c r="E96" s="104" t="s">
        <v>278</v>
      </c>
      <c r="F96" s="104" t="s">
        <v>279</v>
      </c>
      <c r="G96" s="109" t="s">
        <v>255</v>
      </c>
      <c r="H96" s="110" t="s">
        <v>276</v>
      </c>
      <c r="I96" s="104"/>
    </row>
    <row r="97" ht="35" customHeight="1" spans="1:9">
      <c r="A97" s="108" t="s">
        <v>255</v>
      </c>
      <c r="B97" s="104"/>
      <c r="C97" s="104" t="s">
        <v>280</v>
      </c>
      <c r="D97" s="104" t="s">
        <v>281</v>
      </c>
      <c r="E97" s="104" t="s">
        <v>281</v>
      </c>
      <c r="F97" s="104" t="s">
        <v>282</v>
      </c>
      <c r="G97" s="109" t="s">
        <v>255</v>
      </c>
      <c r="H97" s="110" t="s">
        <v>276</v>
      </c>
      <c r="I97" s="104"/>
    </row>
    <row r="98" ht="35" customHeight="1" spans="1:9">
      <c r="A98" s="108" t="s">
        <v>255</v>
      </c>
      <c r="B98" s="104"/>
      <c r="C98" s="104" t="s">
        <v>283</v>
      </c>
      <c r="D98" s="104" t="s">
        <v>284</v>
      </c>
      <c r="E98" s="104"/>
      <c r="F98" s="104" t="s">
        <v>285</v>
      </c>
      <c r="G98" s="109" t="s">
        <v>255</v>
      </c>
      <c r="H98" s="110" t="s">
        <v>286</v>
      </c>
      <c r="I98" s="104"/>
    </row>
    <row r="99" ht="35" customHeight="1" spans="1:9">
      <c r="A99" s="108" t="s">
        <v>255</v>
      </c>
      <c r="B99" s="104"/>
      <c r="C99" s="104" t="s">
        <v>287</v>
      </c>
      <c r="D99" s="104" t="s">
        <v>288</v>
      </c>
      <c r="E99" s="104" t="s">
        <v>288</v>
      </c>
      <c r="F99" s="104" t="s">
        <v>46</v>
      </c>
      <c r="G99" s="109" t="s">
        <v>255</v>
      </c>
      <c r="H99" s="110" t="s">
        <v>276</v>
      </c>
      <c r="I99" s="104"/>
    </row>
    <row r="100" ht="35" customHeight="1" spans="1:9">
      <c r="A100" s="108" t="s">
        <v>255</v>
      </c>
      <c r="B100" s="104"/>
      <c r="C100" s="104" t="s">
        <v>289</v>
      </c>
      <c r="D100" s="104" t="s">
        <v>290</v>
      </c>
      <c r="E100" s="104" t="s">
        <v>290</v>
      </c>
      <c r="F100" s="104" t="s">
        <v>291</v>
      </c>
      <c r="G100" s="109" t="s">
        <v>255</v>
      </c>
      <c r="H100" s="110" t="s">
        <v>292</v>
      </c>
      <c r="I100" s="104"/>
    </row>
    <row r="101" ht="35" customHeight="1" spans="1:9">
      <c r="A101" s="108" t="s">
        <v>255</v>
      </c>
      <c r="B101" s="104"/>
      <c r="C101" s="104" t="s">
        <v>293</v>
      </c>
      <c r="D101" s="104" t="s">
        <v>294</v>
      </c>
      <c r="E101" s="104"/>
      <c r="F101" s="104" t="s">
        <v>295</v>
      </c>
      <c r="G101" s="109" t="s">
        <v>255</v>
      </c>
      <c r="H101" s="110" t="s">
        <v>286</v>
      </c>
      <c r="I101" s="104"/>
    </row>
    <row r="102" ht="35" customHeight="1" spans="1:9">
      <c r="A102" s="108" t="s">
        <v>296</v>
      </c>
      <c r="B102" s="104"/>
      <c r="C102" s="104" t="s">
        <v>297</v>
      </c>
      <c r="D102" s="104" t="s">
        <v>298</v>
      </c>
      <c r="E102" s="104" t="s">
        <v>298</v>
      </c>
      <c r="F102" s="104" t="s">
        <v>299</v>
      </c>
      <c r="G102" s="109" t="s">
        <v>300</v>
      </c>
      <c r="H102" s="110" t="s">
        <v>276</v>
      </c>
      <c r="I102" s="104"/>
    </row>
    <row r="103" ht="35" customHeight="1" spans="1:9">
      <c r="A103" s="108" t="s">
        <v>296</v>
      </c>
      <c r="B103" s="104"/>
      <c r="C103" s="104" t="s">
        <v>301</v>
      </c>
      <c r="D103" s="104" t="s">
        <v>302</v>
      </c>
      <c r="E103" s="104" t="s">
        <v>302</v>
      </c>
      <c r="F103" s="104" t="s">
        <v>303</v>
      </c>
      <c r="G103" s="109" t="s">
        <v>296</v>
      </c>
      <c r="H103" s="110" t="s">
        <v>286</v>
      </c>
      <c r="I103" s="104"/>
    </row>
    <row r="104" ht="35" customHeight="1" spans="1:9">
      <c r="A104" s="109" t="s">
        <v>304</v>
      </c>
      <c r="B104" s="104"/>
      <c r="C104" s="104" t="s">
        <v>305</v>
      </c>
      <c r="D104" s="104" t="s">
        <v>306</v>
      </c>
      <c r="E104" s="104" t="s">
        <v>306</v>
      </c>
      <c r="F104" s="104" t="s">
        <v>307</v>
      </c>
      <c r="G104" s="109" t="s">
        <v>304</v>
      </c>
      <c r="H104" s="110" t="s">
        <v>276</v>
      </c>
      <c r="I104" s="104"/>
    </row>
    <row r="105" ht="35" customHeight="1" spans="1:9">
      <c r="A105" s="109" t="s">
        <v>304</v>
      </c>
      <c r="B105" s="104"/>
      <c r="C105" s="104" t="s">
        <v>308</v>
      </c>
      <c r="D105" s="104" t="s">
        <v>309</v>
      </c>
      <c r="E105" s="104" t="s">
        <v>309</v>
      </c>
      <c r="F105" s="104" t="s">
        <v>310</v>
      </c>
      <c r="G105" s="109" t="s">
        <v>304</v>
      </c>
      <c r="H105" s="110" t="s">
        <v>276</v>
      </c>
      <c r="I105" s="104"/>
    </row>
    <row r="106" ht="35" customHeight="1" spans="1:9">
      <c r="A106" s="109" t="s">
        <v>304</v>
      </c>
      <c r="B106" s="104"/>
      <c r="C106" s="104" t="s">
        <v>311</v>
      </c>
      <c r="D106" s="104" t="s">
        <v>312</v>
      </c>
      <c r="E106" s="104" t="s">
        <v>312</v>
      </c>
      <c r="F106" s="104" t="s">
        <v>313</v>
      </c>
      <c r="G106" s="109" t="s">
        <v>304</v>
      </c>
      <c r="H106" s="110" t="s">
        <v>276</v>
      </c>
      <c r="I106" s="104"/>
    </row>
    <row r="107" ht="35" customHeight="1" spans="1:9">
      <c r="A107" s="109" t="s">
        <v>304</v>
      </c>
      <c r="B107" s="104"/>
      <c r="C107" s="104" t="s">
        <v>305</v>
      </c>
      <c r="D107" s="104" t="s">
        <v>306</v>
      </c>
      <c r="E107" s="104" t="s">
        <v>306</v>
      </c>
      <c r="F107" s="104" t="s">
        <v>307</v>
      </c>
      <c r="G107" s="109" t="s">
        <v>304</v>
      </c>
      <c r="H107" s="110" t="s">
        <v>276</v>
      </c>
      <c r="I107" s="104"/>
    </row>
    <row r="108" ht="35" customHeight="1" spans="1:9">
      <c r="A108" s="109" t="s">
        <v>304</v>
      </c>
      <c r="B108" s="104"/>
      <c r="C108" s="104" t="s">
        <v>314</v>
      </c>
      <c r="D108" s="104" t="s">
        <v>315</v>
      </c>
      <c r="E108" s="104" t="s">
        <v>315</v>
      </c>
      <c r="F108" s="104" t="s">
        <v>316</v>
      </c>
      <c r="G108" s="109" t="s">
        <v>304</v>
      </c>
      <c r="H108" s="110" t="s">
        <v>276</v>
      </c>
      <c r="I108" s="104"/>
    </row>
    <row r="109" ht="35" customHeight="1" spans="1:9">
      <c r="A109" s="109" t="s">
        <v>304</v>
      </c>
      <c r="B109" s="104"/>
      <c r="C109" s="104" t="s">
        <v>317</v>
      </c>
      <c r="D109" s="104" t="s">
        <v>318</v>
      </c>
      <c r="E109" s="104" t="s">
        <v>318</v>
      </c>
      <c r="F109" s="104" t="s">
        <v>319</v>
      </c>
      <c r="G109" s="109" t="s">
        <v>304</v>
      </c>
      <c r="H109" s="110" t="s">
        <v>320</v>
      </c>
      <c r="I109" s="104"/>
    </row>
    <row r="110" ht="35" customHeight="1" spans="1:9">
      <c r="A110" s="109" t="s">
        <v>304</v>
      </c>
      <c r="B110" s="104"/>
      <c r="C110" s="104" t="s">
        <v>321</v>
      </c>
      <c r="D110" s="104" t="s">
        <v>322</v>
      </c>
      <c r="E110" s="104" t="s">
        <v>322</v>
      </c>
      <c r="F110" s="104" t="s">
        <v>323</v>
      </c>
      <c r="G110" s="109" t="s">
        <v>304</v>
      </c>
      <c r="H110" s="110" t="s">
        <v>286</v>
      </c>
      <c r="I110" s="104"/>
    </row>
    <row r="111" ht="35" customHeight="1" spans="1:9">
      <c r="A111" s="109" t="s">
        <v>304</v>
      </c>
      <c r="B111" s="104"/>
      <c r="C111" s="104" t="s">
        <v>324</v>
      </c>
      <c r="D111" s="104" t="s">
        <v>325</v>
      </c>
      <c r="E111" s="104" t="s">
        <v>325</v>
      </c>
      <c r="F111" s="104" t="s">
        <v>326</v>
      </c>
      <c r="G111" s="109" t="s">
        <v>304</v>
      </c>
      <c r="H111" s="110" t="s">
        <v>286</v>
      </c>
      <c r="I111" s="104"/>
    </row>
    <row r="112" ht="35" customHeight="1" spans="1:9">
      <c r="A112" s="109" t="s">
        <v>304</v>
      </c>
      <c r="B112" s="104"/>
      <c r="C112" s="104" t="s">
        <v>327</v>
      </c>
      <c r="D112" s="104" t="s">
        <v>328</v>
      </c>
      <c r="E112" s="104" t="s">
        <v>328</v>
      </c>
      <c r="F112" s="104" t="s">
        <v>329</v>
      </c>
      <c r="G112" s="109" t="s">
        <v>304</v>
      </c>
      <c r="H112" s="110" t="s">
        <v>276</v>
      </c>
      <c r="I112" s="104"/>
    </row>
    <row r="113" ht="35" customHeight="1" spans="1:9">
      <c r="A113" s="109" t="s">
        <v>304</v>
      </c>
      <c r="B113" s="104"/>
      <c r="C113" s="104" t="s">
        <v>330</v>
      </c>
      <c r="D113" s="104" t="s">
        <v>331</v>
      </c>
      <c r="E113" s="104" t="s">
        <v>331</v>
      </c>
      <c r="F113" s="104" t="s">
        <v>332</v>
      </c>
      <c r="G113" s="109" t="s">
        <v>304</v>
      </c>
      <c r="H113" s="110" t="s">
        <v>292</v>
      </c>
      <c r="I113" s="104"/>
    </row>
    <row r="114" ht="35" customHeight="1" spans="1:9">
      <c r="A114" s="109" t="s">
        <v>304</v>
      </c>
      <c r="B114" s="104"/>
      <c r="C114" s="104" t="s">
        <v>333</v>
      </c>
      <c r="D114" s="104" t="s">
        <v>334</v>
      </c>
      <c r="E114" s="104" t="s">
        <v>334</v>
      </c>
      <c r="F114" s="104" t="s">
        <v>335</v>
      </c>
      <c r="G114" s="109" t="s">
        <v>304</v>
      </c>
      <c r="H114" s="110" t="s">
        <v>286</v>
      </c>
      <c r="I114" s="104"/>
    </row>
    <row r="115" ht="35" customHeight="1" spans="1:9">
      <c r="A115" s="109" t="s">
        <v>304</v>
      </c>
      <c r="B115" s="104"/>
      <c r="C115" s="104" t="s">
        <v>336</v>
      </c>
      <c r="D115" s="104" t="s">
        <v>337</v>
      </c>
      <c r="E115" s="104" t="s">
        <v>337</v>
      </c>
      <c r="F115" s="104" t="s">
        <v>338</v>
      </c>
      <c r="G115" s="109" t="s">
        <v>339</v>
      </c>
      <c r="H115" s="110" t="s">
        <v>276</v>
      </c>
      <c r="I115" s="104"/>
    </row>
    <row r="116" ht="35" customHeight="1" spans="1:9">
      <c r="A116" s="109" t="s">
        <v>304</v>
      </c>
      <c r="B116" s="104"/>
      <c r="C116" s="104" t="s">
        <v>340</v>
      </c>
      <c r="D116" s="104" t="s">
        <v>341</v>
      </c>
      <c r="E116" s="104" t="s">
        <v>341</v>
      </c>
      <c r="F116" s="104" t="s">
        <v>342</v>
      </c>
      <c r="G116" s="109" t="s">
        <v>339</v>
      </c>
      <c r="H116" s="110" t="s">
        <v>320</v>
      </c>
      <c r="I116" s="104"/>
    </row>
    <row r="117" ht="35" customHeight="1" spans="1:9">
      <c r="A117" s="109" t="s">
        <v>304</v>
      </c>
      <c r="B117" s="104"/>
      <c r="C117" s="104" t="s">
        <v>343</v>
      </c>
      <c r="D117" s="104" t="s">
        <v>344</v>
      </c>
      <c r="E117" s="104" t="s">
        <v>344</v>
      </c>
      <c r="F117" s="104" t="s">
        <v>345</v>
      </c>
      <c r="G117" s="109" t="s">
        <v>339</v>
      </c>
      <c r="H117" s="110" t="s">
        <v>263</v>
      </c>
      <c r="I117" s="104"/>
    </row>
    <row r="118" ht="35" customHeight="1" spans="1:9">
      <c r="A118" s="109" t="s">
        <v>304</v>
      </c>
      <c r="B118" s="104"/>
      <c r="C118" s="104" t="s">
        <v>346</v>
      </c>
      <c r="D118" s="104" t="s">
        <v>347</v>
      </c>
      <c r="E118" s="104" t="s">
        <v>347</v>
      </c>
      <c r="F118" s="104" t="s">
        <v>348</v>
      </c>
      <c r="G118" s="109" t="s">
        <v>339</v>
      </c>
      <c r="H118" s="110" t="s">
        <v>237</v>
      </c>
      <c r="I118" s="104"/>
    </row>
    <row r="119" ht="35" customHeight="1" spans="1:9">
      <c r="A119" s="104" t="s">
        <v>349</v>
      </c>
      <c r="B119" s="111" t="s">
        <v>350</v>
      </c>
      <c r="C119" s="111" t="s">
        <v>351</v>
      </c>
      <c r="D119" s="111" t="s">
        <v>352</v>
      </c>
      <c r="E119" s="111" t="s">
        <v>352</v>
      </c>
      <c r="F119" s="111" t="s">
        <v>353</v>
      </c>
      <c r="G119" s="109" t="s">
        <v>349</v>
      </c>
      <c r="H119" s="110" t="s">
        <v>276</v>
      </c>
      <c r="I119" s="104"/>
    </row>
    <row r="120" ht="35" customHeight="1" spans="1:9">
      <c r="A120" s="104" t="s">
        <v>349</v>
      </c>
      <c r="B120" s="111" t="s">
        <v>354</v>
      </c>
      <c r="C120" s="111" t="s">
        <v>355</v>
      </c>
      <c r="D120" s="111" t="s">
        <v>356</v>
      </c>
      <c r="E120" s="111" t="s">
        <v>356</v>
      </c>
      <c r="F120" s="111" t="s">
        <v>46</v>
      </c>
      <c r="G120" s="109" t="s">
        <v>357</v>
      </c>
      <c r="H120" s="110" t="s">
        <v>276</v>
      </c>
      <c r="I120" s="104"/>
    </row>
    <row r="121" ht="35" customHeight="1" spans="1:9">
      <c r="A121" s="104" t="s">
        <v>349</v>
      </c>
      <c r="B121" s="104"/>
      <c r="C121" s="104" t="s">
        <v>358</v>
      </c>
      <c r="D121" s="104" t="s">
        <v>359</v>
      </c>
      <c r="E121" s="104" t="s">
        <v>359</v>
      </c>
      <c r="F121" s="104" t="s">
        <v>46</v>
      </c>
      <c r="G121" s="109" t="s">
        <v>360</v>
      </c>
      <c r="H121" s="110" t="s">
        <v>276</v>
      </c>
      <c r="I121" s="104"/>
    </row>
    <row r="122" ht="35" customHeight="1" spans="1:9">
      <c r="A122" s="104" t="s">
        <v>349</v>
      </c>
      <c r="B122" s="104"/>
      <c r="C122" s="104" t="s">
        <v>361</v>
      </c>
      <c r="D122" s="104" t="s">
        <v>362</v>
      </c>
      <c r="E122" s="104" t="s">
        <v>362</v>
      </c>
      <c r="F122" s="104" t="s">
        <v>353</v>
      </c>
      <c r="G122" s="109" t="s">
        <v>363</v>
      </c>
      <c r="H122" s="110" t="s">
        <v>276</v>
      </c>
      <c r="I122" s="104"/>
    </row>
    <row r="123" ht="35" customHeight="1" spans="1:9">
      <c r="A123" s="104" t="s">
        <v>349</v>
      </c>
      <c r="B123" s="104"/>
      <c r="C123" s="104" t="s">
        <v>364</v>
      </c>
      <c r="D123" s="104" t="s">
        <v>365</v>
      </c>
      <c r="E123" s="104" t="s">
        <v>365</v>
      </c>
      <c r="F123" s="104" t="s">
        <v>46</v>
      </c>
      <c r="G123" s="109" t="s">
        <v>366</v>
      </c>
      <c r="H123" s="110" t="s">
        <v>276</v>
      </c>
      <c r="I123" s="104"/>
    </row>
    <row r="124" ht="35" customHeight="1" spans="1:9">
      <c r="A124" s="104" t="s">
        <v>349</v>
      </c>
      <c r="B124" s="111"/>
      <c r="C124" s="111" t="s">
        <v>367</v>
      </c>
      <c r="D124" s="111" t="s">
        <v>368</v>
      </c>
      <c r="E124" s="111" t="s">
        <v>368</v>
      </c>
      <c r="F124" s="111" t="s">
        <v>369</v>
      </c>
      <c r="G124" s="109" t="s">
        <v>370</v>
      </c>
      <c r="H124" s="110" t="s">
        <v>286</v>
      </c>
      <c r="I124" s="104"/>
    </row>
    <row r="125" ht="35" customHeight="1" spans="1:9">
      <c r="A125" s="104" t="s">
        <v>349</v>
      </c>
      <c r="B125" s="111"/>
      <c r="C125" s="111" t="s">
        <v>371</v>
      </c>
      <c r="D125" s="111" t="s">
        <v>372</v>
      </c>
      <c r="E125" s="111" t="s">
        <v>372</v>
      </c>
      <c r="F125" s="111" t="s">
        <v>369</v>
      </c>
      <c r="G125" s="109" t="s">
        <v>373</v>
      </c>
      <c r="H125" s="110" t="s">
        <v>286</v>
      </c>
      <c r="I125" s="104"/>
    </row>
    <row r="126" ht="35" customHeight="1" spans="1:9">
      <c r="A126" s="104" t="s">
        <v>349</v>
      </c>
      <c r="B126" s="104"/>
      <c r="C126" s="104" t="s">
        <v>374</v>
      </c>
      <c r="D126" s="104" t="s">
        <v>375</v>
      </c>
      <c r="E126" s="104" t="s">
        <v>375</v>
      </c>
      <c r="F126" s="104" t="s">
        <v>369</v>
      </c>
      <c r="G126" s="108" t="s">
        <v>376</v>
      </c>
      <c r="H126" s="110" t="s">
        <v>286</v>
      </c>
      <c r="I126" s="104"/>
    </row>
    <row r="127" ht="35" customHeight="1" spans="1:9">
      <c r="A127" s="104" t="s">
        <v>349</v>
      </c>
      <c r="B127" s="104"/>
      <c r="C127" s="104" t="s">
        <v>377</v>
      </c>
      <c r="D127" s="104" t="s">
        <v>378</v>
      </c>
      <c r="E127" s="104" t="s">
        <v>378</v>
      </c>
      <c r="F127" s="104" t="s">
        <v>369</v>
      </c>
      <c r="G127" s="109" t="s">
        <v>379</v>
      </c>
      <c r="H127" s="110" t="s">
        <v>286</v>
      </c>
      <c r="I127" s="104"/>
    </row>
    <row r="128" ht="35" customHeight="1" spans="1:9">
      <c r="A128" s="104" t="s">
        <v>349</v>
      </c>
      <c r="B128" s="111"/>
      <c r="C128" s="111" t="s">
        <v>380</v>
      </c>
      <c r="D128" s="111" t="s">
        <v>381</v>
      </c>
      <c r="E128" s="111" t="s">
        <v>381</v>
      </c>
      <c r="F128" s="111" t="s">
        <v>382</v>
      </c>
      <c r="G128" s="109" t="s">
        <v>370</v>
      </c>
      <c r="H128" s="110" t="s">
        <v>292</v>
      </c>
      <c r="I128" s="104"/>
    </row>
    <row r="129" ht="35" customHeight="1" spans="1:9">
      <c r="A129" s="104" t="s">
        <v>349</v>
      </c>
      <c r="B129" s="111"/>
      <c r="C129" s="111" t="s">
        <v>383</v>
      </c>
      <c r="D129" s="111" t="s">
        <v>384</v>
      </c>
      <c r="E129" s="111" t="s">
        <v>384</v>
      </c>
      <c r="F129" s="111" t="s">
        <v>382</v>
      </c>
      <c r="G129" s="109" t="s">
        <v>373</v>
      </c>
      <c r="H129" s="110" t="s">
        <v>292</v>
      </c>
      <c r="I129" s="104"/>
    </row>
    <row r="130" ht="35" customHeight="1" spans="1:9">
      <c r="A130" s="104" t="s">
        <v>349</v>
      </c>
      <c r="B130" s="104"/>
      <c r="C130" s="104" t="s">
        <v>385</v>
      </c>
      <c r="D130" s="104" t="s">
        <v>386</v>
      </c>
      <c r="E130" s="104" t="s">
        <v>386</v>
      </c>
      <c r="F130" s="104" t="s">
        <v>387</v>
      </c>
      <c r="G130" s="109" t="s">
        <v>366</v>
      </c>
      <c r="H130" s="110" t="s">
        <v>292</v>
      </c>
      <c r="I130" s="104"/>
    </row>
    <row r="131" ht="35" customHeight="1" spans="1:9">
      <c r="A131" s="104" t="s">
        <v>349</v>
      </c>
      <c r="B131" s="104"/>
      <c r="C131" s="104" t="s">
        <v>388</v>
      </c>
      <c r="D131" s="104" t="s">
        <v>389</v>
      </c>
      <c r="E131" s="104" t="s">
        <v>389</v>
      </c>
      <c r="F131" s="104" t="s">
        <v>390</v>
      </c>
      <c r="G131" s="109" t="s">
        <v>366</v>
      </c>
      <c r="H131" s="110" t="s">
        <v>292</v>
      </c>
      <c r="I131" s="104"/>
    </row>
    <row r="132" ht="35" customHeight="1" spans="1:9">
      <c r="A132" s="104" t="s">
        <v>349</v>
      </c>
      <c r="B132" s="104"/>
      <c r="C132" s="104" t="s">
        <v>391</v>
      </c>
      <c r="D132" s="104" t="s">
        <v>392</v>
      </c>
      <c r="E132" s="104" t="s">
        <v>392</v>
      </c>
      <c r="F132" s="104" t="s">
        <v>393</v>
      </c>
      <c r="G132" s="109" t="s">
        <v>360</v>
      </c>
      <c r="H132" s="110" t="s">
        <v>110</v>
      </c>
      <c r="I132" s="104"/>
    </row>
    <row r="133" ht="35" customHeight="1" spans="1:9">
      <c r="A133" s="104" t="s">
        <v>349</v>
      </c>
      <c r="B133" s="104"/>
      <c r="C133" s="104" t="s">
        <v>394</v>
      </c>
      <c r="D133" s="104" t="s">
        <v>395</v>
      </c>
      <c r="E133" s="104" t="s">
        <v>395</v>
      </c>
      <c r="F133" s="104" t="s">
        <v>396</v>
      </c>
      <c r="G133" s="109" t="s">
        <v>360</v>
      </c>
      <c r="H133" s="110" t="s">
        <v>397</v>
      </c>
      <c r="I133" s="104"/>
    </row>
    <row r="134" ht="35" customHeight="1" spans="1:9">
      <c r="A134" s="104" t="s">
        <v>349</v>
      </c>
      <c r="B134" s="104"/>
      <c r="C134" s="104" t="s">
        <v>398</v>
      </c>
      <c r="D134" s="104" t="s">
        <v>399</v>
      </c>
      <c r="E134" s="104" t="s">
        <v>399</v>
      </c>
      <c r="F134" s="104" t="s">
        <v>400</v>
      </c>
      <c r="G134" s="109" t="s">
        <v>360</v>
      </c>
      <c r="H134" s="110" t="s">
        <v>286</v>
      </c>
      <c r="I134" s="104"/>
    </row>
    <row r="135" ht="35" customHeight="1" spans="1:9">
      <c r="A135" s="104" t="s">
        <v>349</v>
      </c>
      <c r="B135" s="111"/>
      <c r="C135" s="111" t="s">
        <v>401</v>
      </c>
      <c r="D135" s="111" t="s">
        <v>402</v>
      </c>
      <c r="E135" s="111" t="s">
        <v>403</v>
      </c>
      <c r="F135" s="111" t="s">
        <v>404</v>
      </c>
      <c r="G135" s="109" t="s">
        <v>370</v>
      </c>
      <c r="H135" s="110" t="s">
        <v>286</v>
      </c>
      <c r="I135" s="104"/>
    </row>
    <row r="136" ht="35" customHeight="1" spans="1:9">
      <c r="A136" s="104" t="s">
        <v>349</v>
      </c>
      <c r="B136" s="111"/>
      <c r="C136" s="111" t="s">
        <v>405</v>
      </c>
      <c r="D136" s="111" t="s">
        <v>406</v>
      </c>
      <c r="E136" s="111" t="s">
        <v>407</v>
      </c>
      <c r="F136" s="111" t="s">
        <v>404</v>
      </c>
      <c r="G136" s="109" t="s">
        <v>373</v>
      </c>
      <c r="H136" s="110" t="s">
        <v>286</v>
      </c>
      <c r="I136" s="104"/>
    </row>
    <row r="137" ht="35" customHeight="1" spans="1:9">
      <c r="A137" s="104" t="s">
        <v>349</v>
      </c>
      <c r="B137" s="111"/>
      <c r="C137" s="111" t="s">
        <v>408</v>
      </c>
      <c r="D137" s="111" t="s">
        <v>409</v>
      </c>
      <c r="E137" s="111" t="s">
        <v>410</v>
      </c>
      <c r="F137" s="111" t="s">
        <v>404</v>
      </c>
      <c r="G137" s="108" t="s">
        <v>376</v>
      </c>
      <c r="H137" s="110" t="s">
        <v>286</v>
      </c>
      <c r="I137" s="104"/>
    </row>
    <row r="138" ht="35" customHeight="1" spans="1:9">
      <c r="A138" s="104" t="s">
        <v>349</v>
      </c>
      <c r="B138" s="104"/>
      <c r="C138" s="104" t="s">
        <v>411</v>
      </c>
      <c r="D138" s="104" t="s">
        <v>412</v>
      </c>
      <c r="E138" s="104" t="s">
        <v>413</v>
      </c>
      <c r="F138" s="104" t="s">
        <v>414</v>
      </c>
      <c r="G138" s="109" t="s">
        <v>415</v>
      </c>
      <c r="H138" s="110" t="s">
        <v>286</v>
      </c>
      <c r="I138" s="104"/>
    </row>
    <row r="139" ht="35" customHeight="1" spans="1:9">
      <c r="A139" s="108" t="s">
        <v>416</v>
      </c>
      <c r="B139" s="111"/>
      <c r="C139" s="111" t="s">
        <v>417</v>
      </c>
      <c r="D139" s="111" t="s">
        <v>418</v>
      </c>
      <c r="E139" s="111" t="s">
        <v>418</v>
      </c>
      <c r="F139" s="111" t="s">
        <v>419</v>
      </c>
      <c r="G139" s="109" t="s">
        <v>255</v>
      </c>
      <c r="H139" s="110" t="s">
        <v>237</v>
      </c>
      <c r="I139" s="104"/>
    </row>
    <row r="140" ht="35" customHeight="1" spans="1:9">
      <c r="A140" s="104" t="s">
        <v>349</v>
      </c>
      <c r="B140" s="111"/>
      <c r="C140" s="111"/>
      <c r="D140" s="111" t="s">
        <v>420</v>
      </c>
      <c r="E140" s="111" t="s">
        <v>420</v>
      </c>
      <c r="F140" s="111" t="s">
        <v>421</v>
      </c>
      <c r="G140" s="104" t="s">
        <v>422</v>
      </c>
      <c r="H140" s="110"/>
      <c r="I140" s="104"/>
    </row>
    <row r="141" ht="35" customHeight="1" spans="1:9">
      <c r="A141" s="108"/>
      <c r="B141" s="108"/>
      <c r="C141" s="108" t="s">
        <v>423</v>
      </c>
      <c r="D141" s="108" t="s">
        <v>424</v>
      </c>
      <c r="E141" s="108" t="s">
        <v>424</v>
      </c>
      <c r="F141" s="108" t="s">
        <v>425</v>
      </c>
      <c r="G141" s="108" t="s">
        <v>426</v>
      </c>
      <c r="H141" s="108" t="s">
        <v>259</v>
      </c>
      <c r="I141" s="108" t="s">
        <v>424</v>
      </c>
    </row>
    <row r="142" ht="35" customHeight="1" spans="1:9">
      <c r="A142" s="108"/>
      <c r="B142" s="108"/>
      <c r="C142" s="108" t="s">
        <v>427</v>
      </c>
      <c r="D142" s="108" t="s">
        <v>428</v>
      </c>
      <c r="E142" s="108" t="s">
        <v>428</v>
      </c>
      <c r="F142" s="108" t="s">
        <v>425</v>
      </c>
      <c r="G142" s="108" t="s">
        <v>429</v>
      </c>
      <c r="H142" s="108" t="s">
        <v>259</v>
      </c>
      <c r="I142" s="108" t="s">
        <v>428</v>
      </c>
    </row>
    <row r="143" ht="35" customHeight="1" spans="1:9">
      <c r="A143" s="104"/>
      <c r="B143" s="104"/>
      <c r="C143" s="104" t="s">
        <v>430</v>
      </c>
      <c r="D143" s="104" t="s">
        <v>431</v>
      </c>
      <c r="E143" s="104" t="s">
        <v>431</v>
      </c>
      <c r="F143" s="104" t="s">
        <v>432</v>
      </c>
      <c r="G143" s="109" t="s">
        <v>433</v>
      </c>
      <c r="H143" s="108" t="s">
        <v>259</v>
      </c>
      <c r="I143" s="104" t="s">
        <v>431</v>
      </c>
    </row>
    <row r="144" ht="35" customHeight="1" spans="1:9">
      <c r="A144" s="109" t="s">
        <v>28</v>
      </c>
      <c r="B144" s="104"/>
      <c r="C144" s="104" t="s">
        <v>434</v>
      </c>
      <c r="D144" s="104" t="s">
        <v>435</v>
      </c>
      <c r="E144" s="104" t="s">
        <v>436</v>
      </c>
      <c r="F144" s="104" t="s">
        <v>437</v>
      </c>
      <c r="G144" s="109" t="s">
        <v>28</v>
      </c>
      <c r="H144" s="110" t="s">
        <v>438</v>
      </c>
      <c r="I144" s="104" t="s">
        <v>436</v>
      </c>
    </row>
    <row r="145" ht="35" customHeight="1" spans="1:9">
      <c r="A145" s="104" t="s">
        <v>439</v>
      </c>
      <c r="B145" s="104"/>
      <c r="C145" s="104" t="s">
        <v>440</v>
      </c>
      <c r="D145" s="104" t="s">
        <v>441</v>
      </c>
      <c r="E145" s="104" t="s">
        <v>441</v>
      </c>
      <c r="F145" s="104" t="s">
        <v>442</v>
      </c>
      <c r="G145" s="109" t="s">
        <v>443</v>
      </c>
      <c r="H145" s="110" t="s">
        <v>438</v>
      </c>
      <c r="I145" s="104" t="s">
        <v>441</v>
      </c>
    </row>
    <row r="146" ht="35" customHeight="1" spans="1:9">
      <c r="A146" s="109" t="s">
        <v>39</v>
      </c>
      <c r="B146" s="104"/>
      <c r="C146" s="104" t="s">
        <v>444</v>
      </c>
      <c r="D146" s="104" t="s">
        <v>445</v>
      </c>
      <c r="E146" s="104" t="s">
        <v>445</v>
      </c>
      <c r="F146" s="104" t="s">
        <v>437</v>
      </c>
      <c r="G146" s="109" t="s">
        <v>39</v>
      </c>
      <c r="H146" s="110" t="s">
        <v>438</v>
      </c>
      <c r="I146" s="104" t="s">
        <v>445</v>
      </c>
    </row>
    <row r="147" ht="35" customHeight="1" spans="1:9">
      <c r="A147" s="104" t="s">
        <v>39</v>
      </c>
      <c r="B147" s="104"/>
      <c r="C147" s="104" t="s">
        <v>446</v>
      </c>
      <c r="D147" s="104" t="s">
        <v>447</v>
      </c>
      <c r="E147" s="104" t="s">
        <v>447</v>
      </c>
      <c r="F147" s="104" t="s">
        <v>448</v>
      </c>
      <c r="G147" s="109" t="s">
        <v>449</v>
      </c>
      <c r="H147" s="112" t="s">
        <v>450</v>
      </c>
      <c r="I147" s="104" t="s">
        <v>447</v>
      </c>
    </row>
    <row r="148" ht="35" customHeight="1" spans="1:9">
      <c r="A148" s="109" t="s">
        <v>451</v>
      </c>
      <c r="B148" s="104"/>
      <c r="C148" s="104" t="s">
        <v>452</v>
      </c>
      <c r="D148" s="104" t="s">
        <v>453</v>
      </c>
      <c r="E148" s="104" t="s">
        <v>453</v>
      </c>
      <c r="F148" s="104" t="s">
        <v>448</v>
      </c>
      <c r="G148" s="109" t="s">
        <v>451</v>
      </c>
      <c r="H148" s="112" t="s">
        <v>450</v>
      </c>
      <c r="I148" s="104" t="s">
        <v>453</v>
      </c>
    </row>
    <row r="149" ht="35" customHeight="1" spans="1:9">
      <c r="A149" s="104" t="s">
        <v>139</v>
      </c>
      <c r="B149" s="104"/>
      <c r="C149" s="104" t="s">
        <v>454</v>
      </c>
      <c r="D149" s="104" t="s">
        <v>455</v>
      </c>
      <c r="E149" s="104" t="s">
        <v>456</v>
      </c>
      <c r="F149" s="104" t="s">
        <v>448</v>
      </c>
      <c r="G149" s="109" t="s">
        <v>457</v>
      </c>
      <c r="H149" s="112" t="s">
        <v>450</v>
      </c>
      <c r="I149" s="104" t="s">
        <v>456</v>
      </c>
    </row>
    <row r="150" ht="35" customHeight="1" spans="1:9">
      <c r="A150" s="104" t="s">
        <v>458</v>
      </c>
      <c r="B150" s="104"/>
      <c r="C150" s="104" t="s">
        <v>459</v>
      </c>
      <c r="D150" s="104" t="s">
        <v>460</v>
      </c>
      <c r="E150" s="104" t="s">
        <v>460</v>
      </c>
      <c r="F150" s="104" t="s">
        <v>461</v>
      </c>
      <c r="G150" s="109" t="s">
        <v>458</v>
      </c>
      <c r="H150" s="112" t="s">
        <v>450</v>
      </c>
      <c r="I150" s="104" t="s">
        <v>460</v>
      </c>
    </row>
    <row r="151" ht="35" customHeight="1" spans="1:9">
      <c r="A151" s="104" t="s">
        <v>42</v>
      </c>
      <c r="B151" s="104"/>
      <c r="C151" s="104" t="s">
        <v>462</v>
      </c>
      <c r="D151" s="104" t="s">
        <v>463</v>
      </c>
      <c r="E151" s="104" t="s">
        <v>463</v>
      </c>
      <c r="F151" s="104" t="s">
        <v>464</v>
      </c>
      <c r="G151" s="109" t="s">
        <v>465</v>
      </c>
      <c r="H151" s="112" t="s">
        <v>450</v>
      </c>
      <c r="I151" s="104" t="s">
        <v>463</v>
      </c>
    </row>
    <row r="152" ht="35" customHeight="1" spans="1:9">
      <c r="A152" s="109" t="s">
        <v>466</v>
      </c>
      <c r="B152" s="104"/>
      <c r="C152" s="104" t="s">
        <v>467</v>
      </c>
      <c r="D152" s="104" t="s">
        <v>468</v>
      </c>
      <c r="E152" s="104" t="s">
        <v>468</v>
      </c>
      <c r="F152" s="104" t="s">
        <v>464</v>
      </c>
      <c r="G152" s="109" t="s">
        <v>466</v>
      </c>
      <c r="H152" s="112" t="s">
        <v>450</v>
      </c>
      <c r="I152" s="104" t="s">
        <v>468</v>
      </c>
    </row>
    <row r="153" ht="35" customHeight="1" spans="1:9">
      <c r="A153" s="109" t="s">
        <v>58</v>
      </c>
      <c r="B153" s="104"/>
      <c r="C153" s="104" t="s">
        <v>469</v>
      </c>
      <c r="D153" s="104" t="s">
        <v>470</v>
      </c>
      <c r="E153" s="104" t="s">
        <v>470</v>
      </c>
      <c r="F153" s="104" t="s">
        <v>464</v>
      </c>
      <c r="G153" s="109" t="s">
        <v>58</v>
      </c>
      <c r="H153" s="113" t="s">
        <v>450</v>
      </c>
      <c r="I153" s="104" t="s">
        <v>470</v>
      </c>
    </row>
    <row r="154" ht="35" customHeight="1" spans="1:9">
      <c r="A154" s="108" t="s">
        <v>39</v>
      </c>
      <c r="B154" s="104"/>
      <c r="C154" s="104" t="s">
        <v>471</v>
      </c>
      <c r="D154" s="108" t="s">
        <v>472</v>
      </c>
      <c r="E154" s="108" t="s">
        <v>472</v>
      </c>
      <c r="F154" s="108" t="s">
        <v>473</v>
      </c>
      <c r="G154" s="109" t="s">
        <v>474</v>
      </c>
      <c r="H154" s="104" t="s">
        <v>237</v>
      </c>
      <c r="I154" s="114" t="s">
        <v>472</v>
      </c>
    </row>
    <row r="155" ht="35" customHeight="1" spans="1:9">
      <c r="A155" s="108" t="s">
        <v>39</v>
      </c>
      <c r="B155" s="104"/>
      <c r="C155" s="104" t="s">
        <v>475</v>
      </c>
      <c r="D155" s="104" t="s">
        <v>476</v>
      </c>
      <c r="E155" s="104" t="s">
        <v>476</v>
      </c>
      <c r="F155" s="104" t="s">
        <v>235</v>
      </c>
      <c r="G155" s="109" t="s">
        <v>474</v>
      </c>
      <c r="H155" s="104" t="s">
        <v>237</v>
      </c>
      <c r="I155" s="114"/>
    </row>
    <row r="156" ht="35" customHeight="1" spans="1:9">
      <c r="A156" s="104" t="s">
        <v>28</v>
      </c>
      <c r="B156" s="104"/>
      <c r="C156" s="104" t="s">
        <v>477</v>
      </c>
      <c r="D156" s="104" t="s">
        <v>478</v>
      </c>
      <c r="E156" s="104" t="s">
        <v>478</v>
      </c>
      <c r="F156" s="104" t="s">
        <v>479</v>
      </c>
      <c r="G156" s="109" t="s">
        <v>480</v>
      </c>
      <c r="H156" s="104" t="s">
        <v>237</v>
      </c>
      <c r="I156" s="115"/>
    </row>
    <row r="157" ht="35" customHeight="1" spans="1:9">
      <c r="A157" s="104" t="s">
        <v>481</v>
      </c>
      <c r="B157" s="104"/>
      <c r="C157" s="104" t="s">
        <v>482</v>
      </c>
      <c r="D157" s="104" t="s">
        <v>483</v>
      </c>
      <c r="E157" s="104" t="s">
        <v>483</v>
      </c>
      <c r="F157" s="104" t="s">
        <v>473</v>
      </c>
      <c r="G157" s="109" t="s">
        <v>484</v>
      </c>
      <c r="H157" s="104" t="s">
        <v>237</v>
      </c>
      <c r="I157" s="115"/>
    </row>
    <row r="158" ht="35" customHeight="1" spans="1:9">
      <c r="A158" s="109" t="s">
        <v>466</v>
      </c>
      <c r="B158" s="104"/>
      <c r="C158" s="104" t="s">
        <v>485</v>
      </c>
      <c r="D158" s="104" t="s">
        <v>486</v>
      </c>
      <c r="E158" s="104" t="s">
        <v>486</v>
      </c>
      <c r="F158" s="104" t="s">
        <v>473</v>
      </c>
      <c r="G158" s="109"/>
      <c r="H158" s="104" t="s">
        <v>237</v>
      </c>
      <c r="I158" s="115"/>
    </row>
    <row r="159" ht="35" customHeight="1" spans="1:9">
      <c r="A159" s="104"/>
      <c r="B159" s="104"/>
      <c r="C159" s="104" t="s">
        <v>487</v>
      </c>
      <c r="D159" s="104" t="s">
        <v>488</v>
      </c>
      <c r="E159" s="104" t="s">
        <v>488</v>
      </c>
      <c r="F159" s="104" t="s">
        <v>473</v>
      </c>
      <c r="G159" s="109"/>
      <c r="H159" s="104" t="s">
        <v>237</v>
      </c>
      <c r="I159" s="115"/>
    </row>
    <row r="160" ht="35" customHeight="1" spans="1:9">
      <c r="A160" s="104"/>
      <c r="B160" s="104"/>
      <c r="C160" s="104" t="s">
        <v>489</v>
      </c>
      <c r="D160" s="104" t="s">
        <v>490</v>
      </c>
      <c r="E160" s="104" t="s">
        <v>491</v>
      </c>
      <c r="F160" s="104" t="s">
        <v>492</v>
      </c>
      <c r="G160" s="109"/>
      <c r="H160" s="104" t="s">
        <v>237</v>
      </c>
      <c r="I160" s="115"/>
    </row>
    <row r="161" ht="35" customHeight="1" spans="1:9">
      <c r="A161" s="104"/>
      <c r="B161" s="104"/>
      <c r="C161" s="104" t="s">
        <v>493</v>
      </c>
      <c r="D161" s="104" t="s">
        <v>494</v>
      </c>
      <c r="E161" s="104" t="s">
        <v>495</v>
      </c>
      <c r="F161" s="104" t="s">
        <v>492</v>
      </c>
      <c r="G161" s="109"/>
      <c r="H161" s="104" t="s">
        <v>237</v>
      </c>
      <c r="I161" s="115"/>
    </row>
    <row r="162" ht="35" customHeight="1" spans="1:9">
      <c r="A162" s="104"/>
      <c r="B162" s="104"/>
      <c r="C162" s="104" t="s">
        <v>496</v>
      </c>
      <c r="D162" s="104" t="s">
        <v>497</v>
      </c>
      <c r="E162" s="104" t="s">
        <v>497</v>
      </c>
      <c r="F162" s="104" t="s">
        <v>473</v>
      </c>
      <c r="G162" s="109"/>
      <c r="H162" s="104" t="s">
        <v>237</v>
      </c>
      <c r="I162" s="115"/>
    </row>
    <row r="163" ht="35" customHeight="1" spans="1:9">
      <c r="A163" s="104"/>
      <c r="B163" s="104"/>
      <c r="C163" s="104" t="s">
        <v>498</v>
      </c>
      <c r="D163" s="104" t="s">
        <v>499</v>
      </c>
      <c r="E163" s="104" t="s">
        <v>499</v>
      </c>
      <c r="F163" s="104" t="s">
        <v>473</v>
      </c>
      <c r="G163" s="109" t="s">
        <v>500</v>
      </c>
      <c r="H163" s="104" t="s">
        <v>237</v>
      </c>
      <c r="I163" s="115"/>
    </row>
    <row r="164" ht="35" customHeight="1" spans="1:9">
      <c r="A164" s="104"/>
      <c r="B164" s="104"/>
      <c r="C164" s="104" t="s">
        <v>501</v>
      </c>
      <c r="D164" s="104" t="s">
        <v>502</v>
      </c>
      <c r="E164" s="104" t="s">
        <v>502</v>
      </c>
      <c r="F164" s="104" t="s">
        <v>473</v>
      </c>
      <c r="G164" s="109" t="s">
        <v>503</v>
      </c>
      <c r="H164" s="104" t="s">
        <v>237</v>
      </c>
      <c r="I164" s="115"/>
    </row>
    <row r="165" ht="35" customHeight="1" spans="1:9">
      <c r="A165" s="104"/>
      <c r="B165" s="104"/>
      <c r="C165" s="104" t="s">
        <v>504</v>
      </c>
      <c r="D165" s="104" t="s">
        <v>505</v>
      </c>
      <c r="E165" s="104" t="s">
        <v>505</v>
      </c>
      <c r="F165" s="104" t="s">
        <v>473</v>
      </c>
      <c r="G165" s="109"/>
      <c r="H165" s="104" t="s">
        <v>237</v>
      </c>
      <c r="I165" s="115"/>
    </row>
    <row r="166" ht="35" customHeight="1" spans="1:9">
      <c r="A166" s="104"/>
      <c r="B166" s="104"/>
      <c r="C166" s="104" t="s">
        <v>506</v>
      </c>
      <c r="D166" s="104" t="s">
        <v>507</v>
      </c>
      <c r="E166" s="104" t="s">
        <v>507</v>
      </c>
      <c r="F166" s="104" t="s">
        <v>442</v>
      </c>
      <c r="G166" s="109"/>
      <c r="H166" s="112" t="s">
        <v>438</v>
      </c>
      <c r="I166" s="115"/>
    </row>
    <row r="167" ht="35" customHeight="1" spans="1:9">
      <c r="A167" s="104"/>
      <c r="B167" s="104"/>
      <c r="C167" s="104" t="s">
        <v>508</v>
      </c>
      <c r="D167" s="104" t="s">
        <v>509</v>
      </c>
      <c r="E167" s="104" t="s">
        <v>509</v>
      </c>
      <c r="F167" s="104" t="s">
        <v>461</v>
      </c>
      <c r="G167" s="109" t="s">
        <v>449</v>
      </c>
      <c r="H167" s="113" t="s">
        <v>450</v>
      </c>
      <c r="I167" s="115"/>
    </row>
    <row r="168" ht="35" customHeight="1" spans="1:9">
      <c r="A168" s="104"/>
      <c r="B168" s="104"/>
      <c r="C168" s="104" t="s">
        <v>510</v>
      </c>
      <c r="D168" s="104" t="s">
        <v>511</v>
      </c>
      <c r="E168" s="104" t="s">
        <v>511</v>
      </c>
      <c r="F168" s="104" t="s">
        <v>461</v>
      </c>
      <c r="G168" s="109" t="s">
        <v>512</v>
      </c>
      <c r="H168" s="110" t="s">
        <v>450</v>
      </c>
      <c r="I168" s="116"/>
    </row>
    <row r="169" ht="35" customHeight="1" spans="1:9">
      <c r="A169" s="104"/>
      <c r="B169" s="104"/>
      <c r="C169" s="104" t="s">
        <v>513</v>
      </c>
      <c r="D169" s="104" t="s">
        <v>514</v>
      </c>
      <c r="E169" s="104" t="s">
        <v>514</v>
      </c>
      <c r="F169" s="104" t="s">
        <v>461</v>
      </c>
      <c r="G169" s="109" t="s">
        <v>515</v>
      </c>
      <c r="H169" s="110" t="s">
        <v>450</v>
      </c>
      <c r="I169" s="115"/>
    </row>
    <row r="170" ht="35" customHeight="1" spans="1:9">
      <c r="A170" s="104"/>
      <c r="B170" s="104"/>
      <c r="C170" s="104" t="s">
        <v>516</v>
      </c>
      <c r="D170" s="104" t="s">
        <v>517</v>
      </c>
      <c r="E170" s="104" t="s">
        <v>517</v>
      </c>
      <c r="F170" s="104" t="s">
        <v>461</v>
      </c>
      <c r="G170" s="109" t="s">
        <v>42</v>
      </c>
      <c r="H170" s="110" t="s">
        <v>450</v>
      </c>
      <c r="I170" s="115"/>
    </row>
    <row r="171" ht="35" customHeight="1" spans="1:9">
      <c r="A171" s="104"/>
      <c r="B171" s="104"/>
      <c r="C171" s="104"/>
      <c r="D171" s="104"/>
      <c r="E171" s="104"/>
      <c r="F171" s="104"/>
      <c r="G171" s="104"/>
      <c r="H171" s="104"/>
      <c r="I171" s="104"/>
    </row>
    <row r="172" ht="35" customHeight="1" spans="1:9">
      <c r="A172" s="104"/>
      <c r="B172" s="104"/>
      <c r="C172" s="104"/>
      <c r="D172" s="104"/>
      <c r="E172" s="104"/>
      <c r="F172" s="104"/>
      <c r="G172" s="104"/>
      <c r="H172" s="104"/>
      <c r="I172" s="104"/>
    </row>
    <row r="173" ht="35" customHeight="1" spans="1:9">
      <c r="A173" s="104"/>
      <c r="B173" s="104"/>
      <c r="C173" s="104"/>
      <c r="D173" s="104"/>
      <c r="E173" s="104"/>
      <c r="F173" s="104"/>
      <c r="G173" s="104"/>
      <c r="H173" s="104"/>
      <c r="I173" s="104"/>
    </row>
    <row r="174" ht="35" customHeight="1" spans="1:9">
      <c r="A174" s="104"/>
      <c r="B174" s="104"/>
      <c r="C174" s="104"/>
      <c r="D174" s="104"/>
      <c r="E174" s="104"/>
      <c r="F174" s="104"/>
      <c r="G174" s="104"/>
      <c r="H174" s="104"/>
      <c r="I174" s="104"/>
    </row>
    <row r="175" ht="35" customHeight="1" spans="1:9">
      <c r="A175" s="104"/>
      <c r="B175" s="104"/>
      <c r="C175" s="104"/>
      <c r="D175" s="104"/>
      <c r="E175" s="104"/>
      <c r="F175" s="104"/>
      <c r="G175" s="104"/>
      <c r="H175" s="104"/>
      <c r="I175" s="104"/>
    </row>
    <row r="176" ht="35" customHeight="1" spans="1:9">
      <c r="A176" s="104"/>
      <c r="B176" s="104"/>
      <c r="C176" s="104"/>
      <c r="D176" s="104"/>
      <c r="E176" s="104"/>
      <c r="F176" s="104"/>
      <c r="G176" s="104"/>
      <c r="H176" s="104"/>
      <c r="I176" s="104"/>
    </row>
    <row r="177" ht="35" customHeight="1" spans="1:9">
      <c r="A177" s="104"/>
      <c r="B177" s="104"/>
      <c r="C177" s="104"/>
      <c r="D177" s="104"/>
      <c r="E177" s="104"/>
      <c r="F177" s="104"/>
      <c r="G177" s="104"/>
      <c r="H177" s="104"/>
      <c r="I177" s="104"/>
    </row>
    <row r="178" ht="35" customHeight="1" spans="1:9">
      <c r="A178" s="104"/>
      <c r="B178" s="104"/>
      <c r="C178" s="104"/>
      <c r="D178" s="104"/>
      <c r="E178" s="104"/>
      <c r="F178" s="104"/>
      <c r="G178" s="104"/>
      <c r="H178" s="104"/>
      <c r="I178" s="104"/>
    </row>
    <row r="179" ht="35" customHeight="1" spans="1:9">
      <c r="A179" s="104"/>
      <c r="B179" s="104"/>
      <c r="C179" s="104"/>
      <c r="D179" s="104"/>
      <c r="E179" s="104"/>
      <c r="F179" s="104"/>
      <c r="G179" s="104"/>
      <c r="H179" s="104"/>
      <c r="I179" s="104"/>
    </row>
    <row r="180" ht="35" customHeight="1" spans="1:9">
      <c r="A180" s="104"/>
      <c r="B180" s="104"/>
      <c r="C180" s="104"/>
      <c r="D180" s="104"/>
      <c r="E180" s="104"/>
      <c r="F180" s="104"/>
      <c r="G180" s="104"/>
      <c r="H180" s="104"/>
      <c r="I180" s="104"/>
    </row>
    <row r="181" ht="35" customHeight="1" spans="1:9">
      <c r="A181" s="104"/>
      <c r="B181" s="104"/>
      <c r="C181" s="104"/>
      <c r="D181" s="104"/>
      <c r="E181" s="104"/>
      <c r="F181" s="104"/>
      <c r="G181" s="104"/>
      <c r="H181" s="104"/>
      <c r="I181" s="104"/>
    </row>
    <row r="182" ht="35" customHeight="1" spans="1:9">
      <c r="A182" s="104"/>
      <c r="B182" s="104"/>
      <c r="C182" s="104"/>
      <c r="D182" s="104"/>
      <c r="E182" s="104"/>
      <c r="F182" s="104"/>
      <c r="G182" s="104"/>
      <c r="H182" s="104"/>
      <c r="I182" s="104"/>
    </row>
    <row r="183" ht="35" customHeight="1" spans="1:9">
      <c r="A183" s="104"/>
      <c r="B183" s="104"/>
      <c r="C183" s="104"/>
      <c r="D183" s="104"/>
      <c r="E183" s="104"/>
      <c r="F183" s="104"/>
      <c r="G183" s="104"/>
      <c r="H183" s="104"/>
      <c r="I183" s="104"/>
    </row>
    <row r="184" ht="35" customHeight="1" spans="1:9">
      <c r="A184" s="104"/>
      <c r="B184" s="104"/>
      <c r="C184" s="104"/>
      <c r="D184" s="104"/>
      <c r="E184" s="104"/>
      <c r="F184" s="104"/>
      <c r="G184" s="104"/>
      <c r="H184" s="104"/>
      <c r="I184" s="104"/>
    </row>
    <row r="185" ht="35" customHeight="1" spans="1:9">
      <c r="A185" s="104"/>
      <c r="B185" s="104"/>
      <c r="C185" s="104"/>
      <c r="D185" s="104"/>
      <c r="E185" s="104"/>
      <c r="F185" s="104"/>
      <c r="G185" s="104"/>
      <c r="H185" s="104"/>
      <c r="I185" s="104"/>
    </row>
    <row r="186" ht="35" customHeight="1" spans="1:9">
      <c r="A186" s="104"/>
      <c r="B186" s="104"/>
      <c r="C186" s="104"/>
      <c r="D186" s="104"/>
      <c r="E186" s="104"/>
      <c r="F186" s="104"/>
      <c r="G186" s="104"/>
      <c r="H186" s="104"/>
      <c r="I186" s="104"/>
    </row>
    <row r="187" ht="35" customHeight="1" spans="1:9">
      <c r="A187" s="104"/>
      <c r="B187" s="104"/>
      <c r="C187" s="104"/>
      <c r="D187" s="104"/>
      <c r="E187" s="104"/>
      <c r="F187" s="104"/>
      <c r="G187" s="104"/>
      <c r="H187" s="104"/>
      <c r="I187" s="104"/>
    </row>
    <row r="188" ht="35" customHeight="1" spans="1:9">
      <c r="A188" s="104"/>
      <c r="B188" s="104"/>
      <c r="C188" s="104"/>
      <c r="D188" s="104"/>
      <c r="E188" s="104"/>
      <c r="F188" s="104"/>
      <c r="G188" s="104"/>
      <c r="H188" s="104"/>
      <c r="I188" s="104"/>
    </row>
    <row r="189" ht="35" customHeight="1" spans="1:9">
      <c r="A189" s="104"/>
      <c r="B189" s="104"/>
      <c r="C189" s="104"/>
      <c r="D189" s="104"/>
      <c r="E189" s="104"/>
      <c r="F189" s="104"/>
      <c r="G189" s="104"/>
      <c r="H189" s="104"/>
      <c r="I189" s="104"/>
    </row>
    <row r="190" ht="35" customHeight="1" spans="1:9">
      <c r="A190" s="104"/>
      <c r="B190" s="104"/>
      <c r="C190" s="104"/>
      <c r="D190" s="104"/>
      <c r="E190" s="104"/>
      <c r="F190" s="104"/>
      <c r="G190" s="104"/>
      <c r="H190" s="104"/>
      <c r="I190" s="104"/>
    </row>
  </sheetData>
  <mergeCells count="3">
    <mergeCell ref="I42:I43"/>
    <mergeCell ref="I44:I45"/>
    <mergeCell ref="I154:I15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5"/>
  </sheetPr>
  <dimension ref="B1:AF126"/>
  <sheetViews>
    <sheetView tabSelected="1" zoomScale="55" zoomScaleNormal="55" workbookViewId="0">
      <selection activeCell="G13" sqref="G13"/>
    </sheetView>
  </sheetViews>
  <sheetFormatPr defaultColWidth="12.5" defaultRowHeight="31" customHeight="1"/>
  <cols>
    <col min="1" max="1" width="12.5" style="36"/>
    <col min="2" max="2" width="21.6666666666667" style="37" customWidth="1"/>
    <col min="3" max="4" width="16.625" style="38" customWidth="1"/>
    <col min="5" max="5" width="16.5" style="38" customWidth="1"/>
    <col min="6" max="6" width="32.375" style="39" customWidth="1"/>
    <col min="7" max="7" width="30.875" style="39" customWidth="1"/>
    <col min="8" max="8" width="26.5" style="39" customWidth="1"/>
    <col min="9" max="9" width="11.5" style="39" customWidth="1"/>
    <col min="10" max="10" width="13.875" style="39" customWidth="1"/>
    <col min="11" max="11" width="18.875" style="38" customWidth="1"/>
    <col min="12" max="12" width="14.6416666666667" style="38" customWidth="1"/>
    <col min="13" max="13" width="14.7666666666667" style="38" customWidth="1"/>
    <col min="14" max="14" width="18.375" style="38" customWidth="1"/>
    <col min="15" max="15" width="23.275" style="38" customWidth="1"/>
    <col min="16" max="16" width="15.35" style="38" customWidth="1"/>
    <col min="17" max="18" width="14.6416666666667" style="38" customWidth="1"/>
    <col min="19" max="19" width="22.325" style="38" customWidth="1"/>
    <col min="20" max="20" width="18.875" style="40" customWidth="1"/>
    <col min="21" max="21" width="17.1416666666667" style="40" customWidth="1"/>
    <col min="22" max="22" width="13.5666666666667" style="40" customWidth="1"/>
    <col min="23" max="23" width="18.6333333333333" style="40" customWidth="1"/>
    <col min="24" max="24" width="17.4083333333333" style="40" customWidth="1"/>
    <col min="25" max="25" width="17.4083333333333" style="41" customWidth="1"/>
    <col min="26" max="26" width="17.4083333333333" style="40" customWidth="1"/>
    <col min="27" max="28" width="16.7583333333333" style="41" customWidth="1"/>
    <col min="29" max="29" width="23.7583333333333" style="40" customWidth="1"/>
    <col min="30" max="30" width="16.6666666666667" style="36" customWidth="1"/>
    <col min="31" max="31" width="16.0333333333333" style="36" customWidth="1"/>
    <col min="32" max="32" width="16.8833333333333" style="36" customWidth="1"/>
    <col min="33" max="16384" width="12.5" style="36"/>
  </cols>
  <sheetData>
    <row r="1" s="36" customFormat="1" ht="43" customHeight="1" spans="2:32">
      <c r="B1" s="42" t="s">
        <v>518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2"/>
      <c r="U1" s="42"/>
      <c r="V1" s="42"/>
      <c r="W1" s="42"/>
      <c r="X1" s="42"/>
      <c r="Y1" s="73"/>
      <c r="Z1" s="42"/>
      <c r="AA1" s="73"/>
      <c r="AB1" s="73"/>
      <c r="AC1" s="42"/>
      <c r="AD1" s="74" t="s">
        <v>519</v>
      </c>
      <c r="AE1" s="75" t="s">
        <v>520</v>
      </c>
      <c r="AF1" s="75" t="s">
        <v>521</v>
      </c>
    </row>
    <row r="2" s="36" customFormat="1" ht="70" customHeight="1" spans="2:32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2"/>
      <c r="U2" s="42"/>
      <c r="V2" s="42"/>
      <c r="W2" s="42"/>
      <c r="X2" s="42"/>
      <c r="Y2" s="73"/>
      <c r="Z2" s="42"/>
      <c r="AA2" s="73"/>
      <c r="AB2" s="73"/>
      <c r="AC2" s="42"/>
      <c r="AD2" s="74"/>
      <c r="AE2" s="75"/>
      <c r="AF2" s="75"/>
    </row>
    <row r="3" s="36" customFormat="1" ht="30" customHeight="1" spans="2:32">
      <c r="B3" s="44" t="s">
        <v>0</v>
      </c>
      <c r="C3" s="45"/>
      <c r="D3" s="45"/>
      <c r="E3" s="45" t="s">
        <v>522</v>
      </c>
      <c r="F3" s="46"/>
      <c r="G3" s="46"/>
      <c r="H3" s="46"/>
      <c r="I3" s="46"/>
      <c r="J3" s="46"/>
      <c r="K3" s="46"/>
      <c r="L3" s="46"/>
      <c r="M3" s="52"/>
      <c r="N3" s="46"/>
      <c r="O3" s="53" t="s">
        <v>523</v>
      </c>
      <c r="P3" s="54"/>
      <c r="Q3" s="54"/>
      <c r="R3" s="56"/>
      <c r="S3" s="44" t="s">
        <v>524</v>
      </c>
      <c r="T3" s="44" t="s">
        <v>525</v>
      </c>
      <c r="U3" s="44" t="s">
        <v>526</v>
      </c>
      <c r="V3" s="44" t="s">
        <v>527</v>
      </c>
      <c r="W3" s="53" t="s">
        <v>528</v>
      </c>
      <c r="X3" s="54"/>
      <c r="Y3" s="76"/>
      <c r="Z3" s="54"/>
      <c r="AA3" s="76"/>
      <c r="AB3" s="77" t="s">
        <v>529</v>
      </c>
      <c r="AC3" s="44" t="s">
        <v>530</v>
      </c>
      <c r="AD3" s="53" t="s">
        <v>531</v>
      </c>
      <c r="AE3" s="54"/>
      <c r="AF3" s="56"/>
    </row>
    <row r="4" s="36" customFormat="1" ht="72" customHeight="1" spans="2:32">
      <c r="B4" s="47"/>
      <c r="C4" s="48" t="s">
        <v>532</v>
      </c>
      <c r="D4" s="48" t="s">
        <v>533</v>
      </c>
      <c r="E4" s="48" t="s">
        <v>534</v>
      </c>
      <c r="F4" s="48" t="s">
        <v>5</v>
      </c>
      <c r="G4" s="48" t="s">
        <v>535</v>
      </c>
      <c r="H4" s="48" t="s">
        <v>536</v>
      </c>
      <c r="I4" s="48" t="s">
        <v>537</v>
      </c>
      <c r="J4" s="48" t="s">
        <v>7</v>
      </c>
      <c r="K4" s="44" t="s">
        <v>538</v>
      </c>
      <c r="L4" s="44" t="s">
        <v>539</v>
      </c>
      <c r="M4" s="48" t="s">
        <v>540</v>
      </c>
      <c r="N4" s="48" t="s">
        <v>541</v>
      </c>
      <c r="O4" s="44" t="s">
        <v>542</v>
      </c>
      <c r="P4" s="44" t="s">
        <v>543</v>
      </c>
      <c r="Q4" s="44" t="s">
        <v>544</v>
      </c>
      <c r="R4" s="44" t="s">
        <v>545</v>
      </c>
      <c r="S4" s="47"/>
      <c r="T4" s="47"/>
      <c r="U4" s="47"/>
      <c r="V4" s="47"/>
      <c r="W4" s="44" t="s">
        <v>546</v>
      </c>
      <c r="X4" s="44" t="s">
        <v>547</v>
      </c>
      <c r="Y4" s="78" t="s">
        <v>548</v>
      </c>
      <c r="Z4" s="44" t="s">
        <v>549</v>
      </c>
      <c r="AA4" s="79" t="s">
        <v>550</v>
      </c>
      <c r="AB4" s="77"/>
      <c r="AC4" s="47"/>
      <c r="AD4" s="80"/>
      <c r="AE4" s="81"/>
      <c r="AF4" s="82"/>
    </row>
    <row r="5" s="37" customFormat="1" ht="60" customHeight="1" spans="2:32">
      <c r="B5" s="49" t="s">
        <v>183</v>
      </c>
      <c r="C5" s="50"/>
      <c r="D5" s="50" t="s">
        <v>551</v>
      </c>
      <c r="E5" s="50" t="s">
        <v>233</v>
      </c>
      <c r="F5" s="50" t="s">
        <v>235</v>
      </c>
      <c r="G5" s="50" t="s">
        <v>236</v>
      </c>
      <c r="H5" s="50" t="s">
        <v>234</v>
      </c>
      <c r="I5" s="50" t="s">
        <v>552</v>
      </c>
      <c r="J5" s="50" t="s">
        <v>237</v>
      </c>
      <c r="K5" s="50" t="s">
        <v>553</v>
      </c>
      <c r="L5" s="50">
        <v>2.6</v>
      </c>
      <c r="M5" s="50"/>
      <c r="N5" s="50" t="s">
        <v>554</v>
      </c>
      <c r="O5" s="50" t="s">
        <v>555</v>
      </c>
      <c r="P5" s="55" t="s">
        <v>556</v>
      </c>
      <c r="Q5" s="57">
        <v>20</v>
      </c>
      <c r="R5" s="58">
        <v>70</v>
      </c>
      <c r="S5" s="58">
        <f>R5+Q5*L5</f>
        <v>122</v>
      </c>
      <c r="T5" s="59"/>
      <c r="U5" s="49" t="s">
        <v>557</v>
      </c>
      <c r="V5" s="49" t="s">
        <v>558</v>
      </c>
      <c r="W5" s="57"/>
      <c r="X5" s="57">
        <v>0.5</v>
      </c>
      <c r="Y5" s="83">
        <f t="shared" ref="Y5:Y10" si="0">W5/Q5*2*X5</f>
        <v>0</v>
      </c>
      <c r="Z5" s="57"/>
      <c r="AA5" s="84">
        <f>Y5-Z5</f>
        <v>0</v>
      </c>
      <c r="AB5" s="84"/>
      <c r="AC5" s="49"/>
      <c r="AD5" s="85"/>
      <c r="AE5" s="86"/>
      <c r="AF5" s="87"/>
    </row>
    <row r="6" s="37" customFormat="1" ht="60" customHeight="1" spans="2:32">
      <c r="B6" s="49" t="s">
        <v>183</v>
      </c>
      <c r="C6" s="50"/>
      <c r="D6" s="50" t="s">
        <v>559</v>
      </c>
      <c r="E6" s="50" t="s">
        <v>241</v>
      </c>
      <c r="F6" s="50" t="s">
        <v>235</v>
      </c>
      <c r="G6" s="50" t="s">
        <v>242</v>
      </c>
      <c r="H6" s="50" t="s">
        <v>241</v>
      </c>
      <c r="I6" s="50" t="s">
        <v>552</v>
      </c>
      <c r="J6" s="50" t="s">
        <v>237</v>
      </c>
      <c r="K6" s="50" t="s">
        <v>553</v>
      </c>
      <c r="L6" s="50">
        <v>2.6</v>
      </c>
      <c r="M6" s="50"/>
      <c r="N6" s="50" t="s">
        <v>554</v>
      </c>
      <c r="O6" s="50" t="s">
        <v>555</v>
      </c>
      <c r="P6" s="55" t="s">
        <v>556</v>
      </c>
      <c r="Q6" s="57">
        <v>20</v>
      </c>
      <c r="R6" s="58">
        <v>70</v>
      </c>
      <c r="S6" s="58">
        <f>R6+Q6*L6</f>
        <v>122</v>
      </c>
      <c r="T6" s="59"/>
      <c r="U6" s="49" t="s">
        <v>557</v>
      </c>
      <c r="V6" s="49" t="s">
        <v>558</v>
      </c>
      <c r="W6" s="57"/>
      <c r="X6" s="57">
        <v>0.5</v>
      </c>
      <c r="Y6" s="83">
        <f t="shared" si="0"/>
        <v>0</v>
      </c>
      <c r="Z6" s="57"/>
      <c r="AA6" s="84">
        <f>Y6-Z6</f>
        <v>0</v>
      </c>
      <c r="AB6" s="84"/>
      <c r="AC6" s="49"/>
      <c r="AD6" s="88"/>
      <c r="AE6" s="89"/>
      <c r="AF6" s="90"/>
    </row>
    <row r="7" s="37" customFormat="1" ht="60" customHeight="1" spans="2:32">
      <c r="B7" s="49" t="s">
        <v>50</v>
      </c>
      <c r="C7" s="50"/>
      <c r="D7" s="50" t="s">
        <v>560</v>
      </c>
      <c r="E7" s="50" t="s">
        <v>561</v>
      </c>
      <c r="F7" s="50" t="s">
        <v>562</v>
      </c>
      <c r="G7" s="50" t="s">
        <v>563</v>
      </c>
      <c r="H7" s="50" t="s">
        <v>561</v>
      </c>
      <c r="I7" s="50" t="s">
        <v>564</v>
      </c>
      <c r="J7" s="50" t="s">
        <v>237</v>
      </c>
      <c r="K7" s="50" t="s">
        <v>565</v>
      </c>
      <c r="L7" s="50">
        <v>3.2</v>
      </c>
      <c r="M7" s="50"/>
      <c r="N7" s="50" t="s">
        <v>554</v>
      </c>
      <c r="O7" s="50" t="s">
        <v>555</v>
      </c>
      <c r="P7" s="55" t="s">
        <v>566</v>
      </c>
      <c r="Q7" s="57">
        <v>32</v>
      </c>
      <c r="R7" s="58">
        <v>70</v>
      </c>
      <c r="S7" s="58">
        <f>R7+Q7*L7</f>
        <v>172.4</v>
      </c>
      <c r="T7" s="59"/>
      <c r="U7" s="49" t="s">
        <v>557</v>
      </c>
      <c r="V7" s="49" t="s">
        <v>558</v>
      </c>
      <c r="W7" s="57"/>
      <c r="X7" s="57">
        <v>0.5</v>
      </c>
      <c r="Y7" s="83">
        <f t="shared" si="0"/>
        <v>0</v>
      </c>
      <c r="Z7" s="57"/>
      <c r="AA7" s="84">
        <f>Y7-Z7</f>
        <v>0</v>
      </c>
      <c r="AB7" s="84"/>
      <c r="AC7" s="49"/>
      <c r="AD7" s="88"/>
      <c r="AE7" s="89"/>
      <c r="AF7" s="90"/>
    </row>
    <row r="8" s="37" customFormat="1" ht="60" customHeight="1" spans="2:32">
      <c r="B8" s="49" t="s">
        <v>349</v>
      </c>
      <c r="C8" s="50"/>
      <c r="D8" s="50" t="s">
        <v>417</v>
      </c>
      <c r="E8" s="50" t="s">
        <v>418</v>
      </c>
      <c r="F8" s="50" t="s">
        <v>567</v>
      </c>
      <c r="G8" s="50" t="s">
        <v>255</v>
      </c>
      <c r="H8" s="50" t="s">
        <v>418</v>
      </c>
      <c r="I8" s="50" t="s">
        <v>568</v>
      </c>
      <c r="J8" s="50" t="s">
        <v>237</v>
      </c>
      <c r="K8" s="50" t="s">
        <v>569</v>
      </c>
      <c r="L8" s="50">
        <v>2.66</v>
      </c>
      <c r="M8" s="50"/>
      <c r="N8" s="50" t="s">
        <v>554</v>
      </c>
      <c r="O8" s="50" t="s">
        <v>555</v>
      </c>
      <c r="P8" s="55" t="s">
        <v>566</v>
      </c>
      <c r="Q8" s="57">
        <v>32</v>
      </c>
      <c r="R8" s="58">
        <v>70</v>
      </c>
      <c r="S8" s="58">
        <f>R8+Q8*L8</f>
        <v>155.12</v>
      </c>
      <c r="T8" s="59"/>
      <c r="U8" s="49" t="s">
        <v>557</v>
      </c>
      <c r="V8" s="49" t="s">
        <v>558</v>
      </c>
      <c r="W8" s="57"/>
      <c r="X8" s="57">
        <v>0.5</v>
      </c>
      <c r="Y8" s="83">
        <f t="shared" si="0"/>
        <v>0</v>
      </c>
      <c r="Z8" s="57"/>
      <c r="AA8" s="84">
        <f>Y8-Z8</f>
        <v>0</v>
      </c>
      <c r="AB8" s="84"/>
      <c r="AC8" s="49"/>
      <c r="AD8" s="88"/>
      <c r="AE8" s="89"/>
      <c r="AF8" s="90"/>
    </row>
    <row r="9" s="37" customFormat="1" ht="60" customHeight="1" spans="2:32">
      <c r="B9" s="49" t="s">
        <v>61</v>
      </c>
      <c r="C9" s="50"/>
      <c r="D9" s="50" t="s">
        <v>570</v>
      </c>
      <c r="E9" s="50" t="s">
        <v>571</v>
      </c>
      <c r="F9" s="50" t="s">
        <v>269</v>
      </c>
      <c r="G9" s="50" t="s">
        <v>572</v>
      </c>
      <c r="H9" s="50" t="s">
        <v>571</v>
      </c>
      <c r="I9" s="50" t="s">
        <v>64</v>
      </c>
      <c r="J9" s="50" t="s">
        <v>237</v>
      </c>
      <c r="K9" s="50" t="s">
        <v>573</v>
      </c>
      <c r="L9" s="50">
        <v>4.4</v>
      </c>
      <c r="M9" s="50"/>
      <c r="N9" s="50" t="s">
        <v>554</v>
      </c>
      <c r="O9" s="50" t="s">
        <v>555</v>
      </c>
      <c r="P9" s="55" t="s">
        <v>574</v>
      </c>
      <c r="Q9" s="57">
        <v>28</v>
      </c>
      <c r="R9" s="58">
        <v>70</v>
      </c>
      <c r="S9" s="58">
        <f>R9+Q9*L9</f>
        <v>193.2</v>
      </c>
      <c r="T9" s="59"/>
      <c r="U9" s="49" t="s">
        <v>557</v>
      </c>
      <c r="V9" s="49" t="s">
        <v>558</v>
      </c>
      <c r="W9" s="57"/>
      <c r="X9" s="57">
        <v>0.5</v>
      </c>
      <c r="Y9" s="83">
        <f t="shared" si="0"/>
        <v>0</v>
      </c>
      <c r="Z9" s="57"/>
      <c r="AA9" s="84">
        <f>Y9-Z9</f>
        <v>0</v>
      </c>
      <c r="AB9" s="84"/>
      <c r="AC9" s="49"/>
      <c r="AD9" s="88"/>
      <c r="AE9" s="89"/>
      <c r="AF9" s="90"/>
    </row>
    <row r="10" s="37" customFormat="1" ht="60" customHeight="1" spans="2:32">
      <c r="B10" s="49" t="s">
        <v>12</v>
      </c>
      <c r="C10" s="50"/>
      <c r="D10" s="50" t="s">
        <v>575</v>
      </c>
      <c r="E10" s="50" t="s">
        <v>14</v>
      </c>
      <c r="F10" s="50" t="s">
        <v>15</v>
      </c>
      <c r="G10" s="50" t="s">
        <v>16</v>
      </c>
      <c r="H10" s="50" t="s">
        <v>14</v>
      </c>
      <c r="I10" s="50" t="s">
        <v>576</v>
      </c>
      <c r="J10" s="50" t="s">
        <v>13</v>
      </c>
      <c r="K10" s="50" t="s">
        <v>577</v>
      </c>
      <c r="L10" s="50">
        <v>3.15</v>
      </c>
      <c r="M10" s="50"/>
      <c r="N10" s="50" t="s">
        <v>554</v>
      </c>
      <c r="O10" s="50" t="s">
        <v>555</v>
      </c>
      <c r="P10" s="55" t="s">
        <v>556</v>
      </c>
      <c r="Q10" s="57">
        <v>20</v>
      </c>
      <c r="R10" s="58">
        <v>70</v>
      </c>
      <c r="S10" s="58">
        <f>R10+Q10*L10</f>
        <v>133</v>
      </c>
      <c r="T10" s="60"/>
      <c r="U10" s="49" t="s">
        <v>557</v>
      </c>
      <c r="V10" s="49" t="s">
        <v>558</v>
      </c>
      <c r="W10" s="57"/>
      <c r="X10" s="57">
        <v>0.5</v>
      </c>
      <c r="Y10" s="83">
        <f t="shared" si="0"/>
        <v>0</v>
      </c>
      <c r="Z10" s="57">
        <v>14</v>
      </c>
      <c r="AA10" s="84">
        <f>Y10-Z10</f>
        <v>-14</v>
      </c>
      <c r="AB10" s="84">
        <f>AA10</f>
        <v>-14</v>
      </c>
      <c r="AC10" s="49"/>
      <c r="AD10" s="88"/>
      <c r="AE10" s="89"/>
      <c r="AF10" s="90"/>
    </row>
    <row r="11" s="37" customFormat="1" ht="60" customHeight="1" spans="2:32">
      <c r="B11" s="49" t="s">
        <v>12</v>
      </c>
      <c r="C11" s="50"/>
      <c r="D11" s="50" t="s">
        <v>578</v>
      </c>
      <c r="E11" s="50" t="s">
        <v>17</v>
      </c>
      <c r="F11" s="50" t="s">
        <v>15</v>
      </c>
      <c r="G11" s="50" t="s">
        <v>18</v>
      </c>
      <c r="H11" s="50" t="s">
        <v>17</v>
      </c>
      <c r="I11" s="50" t="s">
        <v>576</v>
      </c>
      <c r="J11" s="50" t="s">
        <v>13</v>
      </c>
      <c r="K11" s="50" t="s">
        <v>579</v>
      </c>
      <c r="L11" s="50">
        <v>3.1</v>
      </c>
      <c r="M11" s="50"/>
      <c r="N11" s="50" t="s">
        <v>554</v>
      </c>
      <c r="O11" s="50" t="s">
        <v>555</v>
      </c>
      <c r="P11" s="55" t="s">
        <v>556</v>
      </c>
      <c r="Q11" s="57">
        <v>20</v>
      </c>
      <c r="R11" s="58">
        <v>70</v>
      </c>
      <c r="S11" s="58">
        <f>R11+Q11*L11</f>
        <v>132</v>
      </c>
      <c r="T11" s="61"/>
      <c r="U11" s="49" t="s">
        <v>557</v>
      </c>
      <c r="V11" s="49" t="s">
        <v>558</v>
      </c>
      <c r="W11" s="57"/>
      <c r="X11" s="57">
        <v>0.5</v>
      </c>
      <c r="Y11" s="83">
        <f>W11/Q11*2*X11</f>
        <v>0</v>
      </c>
      <c r="Z11" s="57"/>
      <c r="AA11" s="84">
        <f>Y11-Z11</f>
        <v>0</v>
      </c>
      <c r="AB11" s="84"/>
      <c r="AC11" s="49"/>
      <c r="AD11" s="88"/>
      <c r="AE11" s="89"/>
      <c r="AF11" s="90"/>
    </row>
    <row r="12" s="37" customFormat="1" ht="60" customHeight="1" spans="2:32">
      <c r="B12" s="49" t="s">
        <v>91</v>
      </c>
      <c r="C12" s="51"/>
      <c r="D12" s="51" t="s">
        <v>102</v>
      </c>
      <c r="E12" s="51" t="s">
        <v>102</v>
      </c>
      <c r="F12" s="51" t="s">
        <v>103</v>
      </c>
      <c r="G12" s="51" t="s">
        <v>93</v>
      </c>
      <c r="H12" s="51" t="s">
        <v>102</v>
      </c>
      <c r="I12" s="51" t="s">
        <v>576</v>
      </c>
      <c r="J12" s="51" t="s">
        <v>13</v>
      </c>
      <c r="K12" s="50" t="s">
        <v>580</v>
      </c>
      <c r="L12" s="51">
        <v>2.72</v>
      </c>
      <c r="M12" s="51"/>
      <c r="N12" s="51" t="s">
        <v>581</v>
      </c>
      <c r="O12" s="50" t="s">
        <v>555</v>
      </c>
      <c r="P12" s="55" t="s">
        <v>566</v>
      </c>
      <c r="Q12" s="57">
        <v>32</v>
      </c>
      <c r="R12" s="58">
        <v>74</v>
      </c>
      <c r="S12" s="58">
        <f>R12+Q12*L12</f>
        <v>161.04</v>
      </c>
      <c r="T12" s="49"/>
      <c r="U12" s="49" t="s">
        <v>557</v>
      </c>
      <c r="V12" s="49" t="s">
        <v>558</v>
      </c>
      <c r="W12" s="57"/>
      <c r="X12" s="57">
        <v>0.5</v>
      </c>
      <c r="Y12" s="83">
        <f>W12/Q12*2*X12</f>
        <v>0</v>
      </c>
      <c r="Z12" s="57"/>
      <c r="AA12" s="84">
        <f>Y12-Z12</f>
        <v>0</v>
      </c>
      <c r="AB12" s="91"/>
      <c r="AC12" s="49"/>
      <c r="AD12" s="88"/>
      <c r="AE12" s="89"/>
      <c r="AF12" s="90"/>
    </row>
    <row r="13" s="37" customFormat="1" ht="60" customHeight="1" spans="2:32">
      <c r="B13" s="49" t="s">
        <v>28</v>
      </c>
      <c r="C13" s="50"/>
      <c r="D13" s="50" t="s">
        <v>477</v>
      </c>
      <c r="E13" s="50" t="s">
        <v>478</v>
      </c>
      <c r="F13" s="50" t="s">
        <v>582</v>
      </c>
      <c r="G13" s="50" t="s">
        <v>583</v>
      </c>
      <c r="H13" s="50" t="s">
        <v>478</v>
      </c>
      <c r="I13" s="50" t="s">
        <v>584</v>
      </c>
      <c r="J13" s="50" t="s">
        <v>237</v>
      </c>
      <c r="K13" s="50" t="s">
        <v>585</v>
      </c>
      <c r="L13" s="50">
        <v>5.1</v>
      </c>
      <c r="M13" s="50"/>
      <c r="N13" s="50" t="s">
        <v>581</v>
      </c>
      <c r="O13" s="50" t="s">
        <v>555</v>
      </c>
      <c r="P13" s="55" t="s">
        <v>586</v>
      </c>
      <c r="Q13" s="57">
        <v>42</v>
      </c>
      <c r="R13" s="58">
        <v>74</v>
      </c>
      <c r="S13" s="58">
        <f t="shared" ref="S13:S38" si="1">R13+Q13*L13</f>
        <v>288.2</v>
      </c>
      <c r="T13" s="59"/>
      <c r="U13" s="49" t="s">
        <v>557</v>
      </c>
      <c r="V13" s="49" t="s">
        <v>558</v>
      </c>
      <c r="W13" s="57"/>
      <c r="X13" s="57">
        <v>0.5</v>
      </c>
      <c r="Y13" s="83">
        <f t="shared" ref="Y13:Y43" si="2">W13/Q13*2*X13</f>
        <v>0</v>
      </c>
      <c r="Z13" s="57"/>
      <c r="AA13" s="84">
        <f t="shared" ref="AA13:AA38" si="3">Y13-Z13</f>
        <v>0</v>
      </c>
      <c r="AB13" s="84"/>
      <c r="AC13" s="49"/>
      <c r="AD13" s="88"/>
      <c r="AE13" s="89"/>
      <c r="AF13" s="90"/>
    </row>
    <row r="14" s="37" customFormat="1" ht="60" customHeight="1" spans="2:32">
      <c r="B14" s="49" t="s">
        <v>39</v>
      </c>
      <c r="C14" s="50"/>
      <c r="D14" s="50" t="s">
        <v>471</v>
      </c>
      <c r="E14" s="50" t="s">
        <v>472</v>
      </c>
      <c r="F14" s="50" t="s">
        <v>587</v>
      </c>
      <c r="G14" s="50" t="s">
        <v>588</v>
      </c>
      <c r="H14" s="50" t="s">
        <v>472</v>
      </c>
      <c r="I14" s="50" t="s">
        <v>584</v>
      </c>
      <c r="J14" s="50" t="s">
        <v>237</v>
      </c>
      <c r="K14" s="50" t="s">
        <v>585</v>
      </c>
      <c r="L14" s="50">
        <v>5.1</v>
      </c>
      <c r="M14" s="50"/>
      <c r="N14" s="50" t="s">
        <v>581</v>
      </c>
      <c r="O14" s="50" t="s">
        <v>555</v>
      </c>
      <c r="P14" s="55" t="s">
        <v>586</v>
      </c>
      <c r="Q14" s="57">
        <v>42</v>
      </c>
      <c r="R14" s="58">
        <v>74</v>
      </c>
      <c r="S14" s="58">
        <f t="shared" si="1"/>
        <v>288.2</v>
      </c>
      <c r="T14" s="59"/>
      <c r="U14" s="49" t="s">
        <v>557</v>
      </c>
      <c r="V14" s="49" t="s">
        <v>558</v>
      </c>
      <c r="W14" s="57"/>
      <c r="X14" s="57">
        <v>0.5</v>
      </c>
      <c r="Y14" s="83">
        <f t="shared" si="2"/>
        <v>0</v>
      </c>
      <c r="Z14" s="57"/>
      <c r="AA14" s="84">
        <f t="shared" si="3"/>
        <v>0</v>
      </c>
      <c r="AB14" s="84"/>
      <c r="AC14" s="49"/>
      <c r="AD14" s="88"/>
      <c r="AE14" s="89"/>
      <c r="AF14" s="90"/>
    </row>
    <row r="15" s="37" customFormat="1" ht="60" customHeight="1" spans="2:32">
      <c r="B15" s="49" t="s">
        <v>39</v>
      </c>
      <c r="C15" s="50"/>
      <c r="D15" s="50" t="s">
        <v>475</v>
      </c>
      <c r="E15" s="50" t="s">
        <v>476</v>
      </c>
      <c r="F15" s="50" t="s">
        <v>235</v>
      </c>
      <c r="G15" s="50" t="s">
        <v>588</v>
      </c>
      <c r="H15" s="50" t="s">
        <v>476</v>
      </c>
      <c r="I15" s="50" t="s">
        <v>584</v>
      </c>
      <c r="J15" s="50" t="s">
        <v>237</v>
      </c>
      <c r="K15" s="50" t="s">
        <v>585</v>
      </c>
      <c r="L15" s="50">
        <v>5.1</v>
      </c>
      <c r="M15" s="50"/>
      <c r="N15" s="50" t="s">
        <v>581</v>
      </c>
      <c r="O15" s="50" t="s">
        <v>555</v>
      </c>
      <c r="P15" s="55" t="s">
        <v>586</v>
      </c>
      <c r="Q15" s="57">
        <v>42</v>
      </c>
      <c r="R15" s="58">
        <v>74</v>
      </c>
      <c r="S15" s="58">
        <f t="shared" si="1"/>
        <v>288.2</v>
      </c>
      <c r="T15" s="59"/>
      <c r="U15" s="49" t="s">
        <v>557</v>
      </c>
      <c r="V15" s="49" t="s">
        <v>558</v>
      </c>
      <c r="W15" s="57"/>
      <c r="X15" s="57">
        <v>0.5</v>
      </c>
      <c r="Y15" s="83">
        <f t="shared" si="2"/>
        <v>0</v>
      </c>
      <c r="Z15" s="57"/>
      <c r="AA15" s="84">
        <f t="shared" si="3"/>
        <v>0</v>
      </c>
      <c r="AB15" s="84"/>
      <c r="AC15" s="49"/>
      <c r="AD15" s="88"/>
      <c r="AE15" s="89"/>
      <c r="AF15" s="90"/>
    </row>
    <row r="16" s="37" customFormat="1" ht="60" customHeight="1" spans="2:32">
      <c r="B16" s="49" t="s">
        <v>28</v>
      </c>
      <c r="C16" s="50"/>
      <c r="D16" s="50" t="s">
        <v>493</v>
      </c>
      <c r="E16" s="50" t="s">
        <v>494</v>
      </c>
      <c r="F16" s="50" t="s">
        <v>587</v>
      </c>
      <c r="G16" s="50" t="s">
        <v>451</v>
      </c>
      <c r="H16" s="50" t="s">
        <v>495</v>
      </c>
      <c r="I16" s="50" t="s">
        <v>589</v>
      </c>
      <c r="J16" s="50" t="s">
        <v>237</v>
      </c>
      <c r="K16" s="50" t="s">
        <v>585</v>
      </c>
      <c r="L16" s="50">
        <v>3.84</v>
      </c>
      <c r="M16" s="50"/>
      <c r="N16" s="50" t="s">
        <v>581</v>
      </c>
      <c r="O16" s="50" t="s">
        <v>555</v>
      </c>
      <c r="P16" s="55" t="s">
        <v>586</v>
      </c>
      <c r="Q16" s="57">
        <v>42</v>
      </c>
      <c r="R16" s="58">
        <v>74</v>
      </c>
      <c r="S16" s="58">
        <f t="shared" si="1"/>
        <v>235.28</v>
      </c>
      <c r="T16" s="59"/>
      <c r="U16" s="49" t="s">
        <v>557</v>
      </c>
      <c r="V16" s="49" t="s">
        <v>558</v>
      </c>
      <c r="W16" s="57"/>
      <c r="X16" s="57">
        <v>0.5</v>
      </c>
      <c r="Y16" s="83">
        <f t="shared" si="2"/>
        <v>0</v>
      </c>
      <c r="Z16" s="57"/>
      <c r="AA16" s="84">
        <f t="shared" si="3"/>
        <v>0</v>
      </c>
      <c r="AB16" s="84"/>
      <c r="AC16" s="49"/>
      <c r="AD16" s="88"/>
      <c r="AE16" s="89"/>
      <c r="AF16" s="90"/>
    </row>
    <row r="17" s="37" customFormat="1" ht="60" customHeight="1" spans="2:32">
      <c r="B17" s="49" t="s">
        <v>139</v>
      </c>
      <c r="C17" s="50"/>
      <c r="D17" s="50" t="s">
        <v>489</v>
      </c>
      <c r="E17" s="50" t="s">
        <v>490</v>
      </c>
      <c r="F17" s="50" t="s">
        <v>587</v>
      </c>
      <c r="G17" s="50" t="s">
        <v>590</v>
      </c>
      <c r="H17" s="50" t="s">
        <v>491</v>
      </c>
      <c r="I17" s="50" t="s">
        <v>589</v>
      </c>
      <c r="J17" s="50" t="s">
        <v>237</v>
      </c>
      <c r="K17" s="50" t="s">
        <v>585</v>
      </c>
      <c r="L17" s="50">
        <v>3.84</v>
      </c>
      <c r="M17" s="50"/>
      <c r="N17" s="50" t="s">
        <v>581</v>
      </c>
      <c r="O17" s="50" t="s">
        <v>555</v>
      </c>
      <c r="P17" s="55" t="s">
        <v>586</v>
      </c>
      <c r="Q17" s="57">
        <v>42</v>
      </c>
      <c r="R17" s="58">
        <v>74</v>
      </c>
      <c r="S17" s="58">
        <f t="shared" si="1"/>
        <v>235.28</v>
      </c>
      <c r="T17" s="59"/>
      <c r="U17" s="49" t="s">
        <v>557</v>
      </c>
      <c r="V17" s="49" t="s">
        <v>558</v>
      </c>
      <c r="W17" s="57"/>
      <c r="X17" s="57">
        <v>0.5</v>
      </c>
      <c r="Y17" s="83">
        <f t="shared" si="2"/>
        <v>0</v>
      </c>
      <c r="Z17" s="57"/>
      <c r="AA17" s="84">
        <f t="shared" si="3"/>
        <v>0</v>
      </c>
      <c r="AB17" s="84"/>
      <c r="AC17" s="49"/>
      <c r="AD17" s="88"/>
      <c r="AE17" s="89"/>
      <c r="AF17" s="90"/>
    </row>
    <row r="18" s="37" customFormat="1" ht="60" customHeight="1" spans="2:32">
      <c r="B18" s="49" t="s">
        <v>155</v>
      </c>
      <c r="C18" s="50" t="s">
        <v>591</v>
      </c>
      <c r="D18" s="50" t="s">
        <v>592</v>
      </c>
      <c r="E18" s="50" t="s">
        <v>593</v>
      </c>
      <c r="F18" s="50" t="s">
        <v>473</v>
      </c>
      <c r="G18" s="50" t="s">
        <v>594</v>
      </c>
      <c r="H18" s="50" t="s">
        <v>593</v>
      </c>
      <c r="I18" s="50" t="s">
        <v>595</v>
      </c>
      <c r="J18" s="50" t="s">
        <v>237</v>
      </c>
      <c r="K18" s="50" t="s">
        <v>596</v>
      </c>
      <c r="L18" s="50">
        <v>3.92</v>
      </c>
      <c r="M18" s="50"/>
      <c r="N18" s="50" t="s">
        <v>581</v>
      </c>
      <c r="O18" s="50" t="s">
        <v>555</v>
      </c>
      <c r="P18" s="50" t="s">
        <v>597</v>
      </c>
      <c r="Q18" s="57">
        <v>42</v>
      </c>
      <c r="R18" s="58">
        <v>74</v>
      </c>
      <c r="S18" s="58">
        <f t="shared" si="1"/>
        <v>238.64</v>
      </c>
      <c r="T18" s="59"/>
      <c r="U18" s="49" t="s">
        <v>557</v>
      </c>
      <c r="V18" s="49" t="s">
        <v>558</v>
      </c>
      <c r="W18" s="57"/>
      <c r="X18" s="57">
        <v>0.5</v>
      </c>
      <c r="Y18" s="83">
        <f t="shared" si="2"/>
        <v>0</v>
      </c>
      <c r="Z18" s="57"/>
      <c r="AA18" s="84">
        <f t="shared" si="3"/>
        <v>0</v>
      </c>
      <c r="AB18" s="84"/>
      <c r="AC18" s="49"/>
      <c r="AD18" s="88"/>
      <c r="AE18" s="89"/>
      <c r="AF18" s="90"/>
    </row>
    <row r="19" s="37" customFormat="1" ht="60" customHeight="1" spans="2:32">
      <c r="B19" s="49" t="s">
        <v>155</v>
      </c>
      <c r="C19" s="50" t="s">
        <v>598</v>
      </c>
      <c r="D19" s="50" t="s">
        <v>599</v>
      </c>
      <c r="E19" s="50" t="s">
        <v>600</v>
      </c>
      <c r="F19" s="50" t="s">
        <v>473</v>
      </c>
      <c r="G19" s="50" t="s">
        <v>601</v>
      </c>
      <c r="H19" s="50" t="s">
        <v>600</v>
      </c>
      <c r="I19" s="50" t="s">
        <v>595</v>
      </c>
      <c r="J19" s="50" t="s">
        <v>237</v>
      </c>
      <c r="K19" s="50" t="s">
        <v>596</v>
      </c>
      <c r="L19" s="50">
        <v>4.56</v>
      </c>
      <c r="M19" s="50"/>
      <c r="N19" s="50" t="s">
        <v>581</v>
      </c>
      <c r="O19" s="50" t="s">
        <v>555</v>
      </c>
      <c r="P19" s="50" t="s">
        <v>597</v>
      </c>
      <c r="Q19" s="57">
        <v>42</v>
      </c>
      <c r="R19" s="58">
        <v>74</v>
      </c>
      <c r="S19" s="58">
        <f t="shared" si="1"/>
        <v>265.52</v>
      </c>
      <c r="T19" s="59"/>
      <c r="U19" s="49" t="s">
        <v>557</v>
      </c>
      <c r="V19" s="49" t="s">
        <v>558</v>
      </c>
      <c r="W19" s="57"/>
      <c r="X19" s="57">
        <v>0.5</v>
      </c>
      <c r="Y19" s="83">
        <f t="shared" si="2"/>
        <v>0</v>
      </c>
      <c r="Z19" s="57"/>
      <c r="AA19" s="84">
        <f t="shared" si="3"/>
        <v>0</v>
      </c>
      <c r="AB19" s="84"/>
      <c r="AC19" s="49"/>
      <c r="AD19" s="88"/>
      <c r="AE19" s="89"/>
      <c r="AF19" s="90"/>
    </row>
    <row r="20" s="37" customFormat="1" ht="60" customHeight="1" spans="2:32">
      <c r="B20" s="49" t="s">
        <v>439</v>
      </c>
      <c r="C20" s="50"/>
      <c r="D20" s="50" t="s">
        <v>485</v>
      </c>
      <c r="E20" s="50" t="s">
        <v>486</v>
      </c>
      <c r="F20" s="50" t="s">
        <v>473</v>
      </c>
      <c r="G20" s="50" t="s">
        <v>602</v>
      </c>
      <c r="H20" s="50" t="s">
        <v>486</v>
      </c>
      <c r="I20" s="50" t="s">
        <v>595</v>
      </c>
      <c r="J20" s="50" t="s">
        <v>237</v>
      </c>
      <c r="K20" s="50" t="s">
        <v>603</v>
      </c>
      <c r="L20" s="50">
        <v>3.31</v>
      </c>
      <c r="M20" s="50"/>
      <c r="N20" s="50" t="s">
        <v>581</v>
      </c>
      <c r="O20" s="50" t="s">
        <v>555</v>
      </c>
      <c r="P20" s="55" t="s">
        <v>586</v>
      </c>
      <c r="Q20" s="57">
        <v>42</v>
      </c>
      <c r="R20" s="58">
        <v>74</v>
      </c>
      <c r="S20" s="58">
        <f t="shared" si="1"/>
        <v>213.02</v>
      </c>
      <c r="T20" s="60"/>
      <c r="U20" s="49" t="s">
        <v>557</v>
      </c>
      <c r="V20" s="49" t="s">
        <v>558</v>
      </c>
      <c r="W20" s="57"/>
      <c r="X20" s="57">
        <v>0.5</v>
      </c>
      <c r="Y20" s="83">
        <f t="shared" si="2"/>
        <v>0</v>
      </c>
      <c r="Z20" s="57"/>
      <c r="AA20" s="84">
        <f t="shared" si="3"/>
        <v>0</v>
      </c>
      <c r="AB20" s="84"/>
      <c r="AC20" s="49"/>
      <c r="AD20" s="88"/>
      <c r="AE20" s="89"/>
      <c r="AF20" s="90"/>
    </row>
    <row r="21" s="37" customFormat="1" ht="60" customHeight="1" spans="2:32">
      <c r="B21" s="49" t="s">
        <v>439</v>
      </c>
      <c r="C21" s="50"/>
      <c r="D21" s="50" t="s">
        <v>496</v>
      </c>
      <c r="E21" s="50" t="s">
        <v>497</v>
      </c>
      <c r="F21" s="50" t="s">
        <v>473</v>
      </c>
      <c r="G21" s="50" t="s">
        <v>604</v>
      </c>
      <c r="H21" s="50" t="s">
        <v>497</v>
      </c>
      <c r="I21" s="50" t="s">
        <v>595</v>
      </c>
      <c r="J21" s="50" t="s">
        <v>237</v>
      </c>
      <c r="K21" s="50" t="s">
        <v>603</v>
      </c>
      <c r="L21" s="50">
        <v>3.31</v>
      </c>
      <c r="M21" s="50"/>
      <c r="N21" s="50" t="s">
        <v>581</v>
      </c>
      <c r="O21" s="50" t="s">
        <v>555</v>
      </c>
      <c r="P21" s="55" t="s">
        <v>586</v>
      </c>
      <c r="Q21" s="57">
        <v>42</v>
      </c>
      <c r="R21" s="58">
        <v>74</v>
      </c>
      <c r="S21" s="58">
        <f t="shared" si="1"/>
        <v>213.02</v>
      </c>
      <c r="T21" s="61"/>
      <c r="U21" s="49" t="s">
        <v>557</v>
      </c>
      <c r="V21" s="49" t="s">
        <v>558</v>
      </c>
      <c r="W21" s="57"/>
      <c r="X21" s="57">
        <v>0.5</v>
      </c>
      <c r="Y21" s="83">
        <f t="shared" si="2"/>
        <v>0</v>
      </c>
      <c r="Z21" s="57"/>
      <c r="AA21" s="84">
        <f t="shared" si="3"/>
        <v>0</v>
      </c>
      <c r="AB21" s="84"/>
      <c r="AC21" s="49"/>
      <c r="AD21" s="88"/>
      <c r="AE21" s="89"/>
      <c r="AF21" s="90"/>
    </row>
    <row r="22" s="37" customFormat="1" ht="60" customHeight="1" spans="2:32">
      <c r="B22" s="49" t="s">
        <v>155</v>
      </c>
      <c r="C22" s="50"/>
      <c r="D22" s="50" t="s">
        <v>498</v>
      </c>
      <c r="E22" s="50" t="s">
        <v>499</v>
      </c>
      <c r="F22" s="50" t="s">
        <v>473</v>
      </c>
      <c r="G22" s="50" t="s">
        <v>605</v>
      </c>
      <c r="H22" s="50" t="s">
        <v>499</v>
      </c>
      <c r="I22" s="50" t="s">
        <v>606</v>
      </c>
      <c r="J22" s="50" t="s">
        <v>237</v>
      </c>
      <c r="K22" s="50" t="s">
        <v>603</v>
      </c>
      <c r="L22" s="50">
        <v>5.1</v>
      </c>
      <c r="M22" s="50"/>
      <c r="N22" s="50" t="s">
        <v>581</v>
      </c>
      <c r="O22" s="50" t="s">
        <v>555</v>
      </c>
      <c r="P22" s="55" t="s">
        <v>586</v>
      </c>
      <c r="Q22" s="57">
        <v>42</v>
      </c>
      <c r="R22" s="58">
        <v>74</v>
      </c>
      <c r="S22" s="58">
        <f t="shared" si="1"/>
        <v>288.2</v>
      </c>
      <c r="T22" s="60"/>
      <c r="U22" s="49" t="s">
        <v>557</v>
      </c>
      <c r="V22" s="49" t="s">
        <v>558</v>
      </c>
      <c r="W22" s="57"/>
      <c r="X22" s="57">
        <v>0.5</v>
      </c>
      <c r="Y22" s="83">
        <f t="shared" si="2"/>
        <v>0</v>
      </c>
      <c r="Z22" s="57"/>
      <c r="AA22" s="84">
        <f t="shared" si="3"/>
        <v>0</v>
      </c>
      <c r="AB22" s="84"/>
      <c r="AC22" s="49"/>
      <c r="AD22" s="88"/>
      <c r="AE22" s="89"/>
      <c r="AF22" s="90"/>
    </row>
    <row r="23" s="37" customFormat="1" ht="60" customHeight="1" spans="2:32">
      <c r="B23" s="49" t="s">
        <v>439</v>
      </c>
      <c r="C23" s="50"/>
      <c r="D23" s="50" t="s">
        <v>501</v>
      </c>
      <c r="E23" s="50" t="s">
        <v>502</v>
      </c>
      <c r="F23" s="50" t="s">
        <v>473</v>
      </c>
      <c r="G23" s="50" t="s">
        <v>607</v>
      </c>
      <c r="H23" s="50" t="s">
        <v>502</v>
      </c>
      <c r="I23" s="50" t="s">
        <v>606</v>
      </c>
      <c r="J23" s="50" t="s">
        <v>237</v>
      </c>
      <c r="K23" s="50" t="s">
        <v>603</v>
      </c>
      <c r="L23" s="50">
        <v>5.1</v>
      </c>
      <c r="M23" s="50"/>
      <c r="N23" s="50" t="s">
        <v>581</v>
      </c>
      <c r="O23" s="50" t="s">
        <v>555</v>
      </c>
      <c r="P23" s="55" t="s">
        <v>586</v>
      </c>
      <c r="Q23" s="57">
        <v>42</v>
      </c>
      <c r="R23" s="58">
        <v>74</v>
      </c>
      <c r="S23" s="58">
        <f t="shared" si="1"/>
        <v>288.2</v>
      </c>
      <c r="T23" s="61"/>
      <c r="U23" s="49" t="s">
        <v>557</v>
      </c>
      <c r="V23" s="49" t="s">
        <v>558</v>
      </c>
      <c r="W23" s="57"/>
      <c r="X23" s="57">
        <v>0.5</v>
      </c>
      <c r="Y23" s="83">
        <f t="shared" si="2"/>
        <v>0</v>
      </c>
      <c r="Z23" s="57"/>
      <c r="AA23" s="84">
        <f t="shared" si="3"/>
        <v>0</v>
      </c>
      <c r="AB23" s="84"/>
      <c r="AC23" s="49"/>
      <c r="AD23" s="88"/>
      <c r="AE23" s="89"/>
      <c r="AF23" s="90"/>
    </row>
    <row r="24" s="37" customFormat="1" ht="60" customHeight="1" spans="2:32">
      <c r="B24" s="49" t="s">
        <v>155</v>
      </c>
      <c r="C24" s="50"/>
      <c r="D24" s="50" t="s">
        <v>504</v>
      </c>
      <c r="E24" s="50" t="s">
        <v>505</v>
      </c>
      <c r="F24" s="50" t="s">
        <v>473</v>
      </c>
      <c r="G24" s="50" t="s">
        <v>608</v>
      </c>
      <c r="H24" s="50" t="s">
        <v>505</v>
      </c>
      <c r="I24" s="50" t="s">
        <v>609</v>
      </c>
      <c r="J24" s="50" t="s">
        <v>237</v>
      </c>
      <c r="K24" s="50" t="s">
        <v>585</v>
      </c>
      <c r="L24" s="50">
        <v>3.86</v>
      </c>
      <c r="M24" s="50"/>
      <c r="N24" s="50" t="s">
        <v>581</v>
      </c>
      <c r="O24" s="50" t="s">
        <v>555</v>
      </c>
      <c r="P24" s="55" t="s">
        <v>610</v>
      </c>
      <c r="Q24" s="57">
        <v>36</v>
      </c>
      <c r="R24" s="58">
        <v>74</v>
      </c>
      <c r="S24" s="58">
        <f t="shared" si="1"/>
        <v>212.96</v>
      </c>
      <c r="T24" s="49"/>
      <c r="U24" s="49" t="s">
        <v>557</v>
      </c>
      <c r="V24" s="49" t="s">
        <v>558</v>
      </c>
      <c r="W24" s="57"/>
      <c r="X24" s="57">
        <v>0.5</v>
      </c>
      <c r="Y24" s="83">
        <f t="shared" si="2"/>
        <v>0</v>
      </c>
      <c r="Z24" s="57"/>
      <c r="AA24" s="84">
        <f t="shared" si="3"/>
        <v>0</v>
      </c>
      <c r="AB24" s="84"/>
      <c r="AC24" s="49"/>
      <c r="AD24" s="88"/>
      <c r="AE24" s="89"/>
      <c r="AF24" s="90"/>
    </row>
    <row r="25" s="37" customFormat="1" ht="60" customHeight="1" spans="2:32">
      <c r="B25" s="49" t="s">
        <v>611</v>
      </c>
      <c r="C25" s="50"/>
      <c r="D25" s="50" t="s">
        <v>612</v>
      </c>
      <c r="E25" s="50" t="s">
        <v>613</v>
      </c>
      <c r="F25" s="50" t="s">
        <v>614</v>
      </c>
      <c r="G25" s="50" t="s">
        <v>611</v>
      </c>
      <c r="H25" s="50"/>
      <c r="I25" s="50" t="s">
        <v>615</v>
      </c>
      <c r="J25" s="50" t="s">
        <v>438</v>
      </c>
      <c r="K25" s="50" t="s">
        <v>616</v>
      </c>
      <c r="L25" s="51">
        <v>2.54</v>
      </c>
      <c r="M25" s="51"/>
      <c r="N25" s="50" t="s">
        <v>581</v>
      </c>
      <c r="O25" s="50" t="s">
        <v>555</v>
      </c>
      <c r="P25" s="55" t="s">
        <v>617</v>
      </c>
      <c r="Q25" s="57">
        <v>96</v>
      </c>
      <c r="R25" s="58">
        <v>74</v>
      </c>
      <c r="S25" s="58">
        <f t="shared" si="1"/>
        <v>317.84</v>
      </c>
      <c r="T25" s="60"/>
      <c r="U25" s="49" t="s">
        <v>557</v>
      </c>
      <c r="V25" s="49" t="s">
        <v>558</v>
      </c>
      <c r="W25" s="57"/>
      <c r="X25" s="57">
        <v>0.5</v>
      </c>
      <c r="Y25" s="83">
        <f t="shared" si="2"/>
        <v>0</v>
      </c>
      <c r="Z25" s="57">
        <v>0</v>
      </c>
      <c r="AA25" s="84">
        <f t="shared" si="3"/>
        <v>0</v>
      </c>
      <c r="AB25" s="91"/>
      <c r="AC25" s="49"/>
      <c r="AD25" s="88"/>
      <c r="AE25" s="89"/>
      <c r="AF25" s="90"/>
    </row>
    <row r="26" s="37" customFormat="1" ht="60" customHeight="1" spans="2:32">
      <c r="B26" s="49" t="s">
        <v>618</v>
      </c>
      <c r="C26" s="50"/>
      <c r="D26" s="50" t="s">
        <v>619</v>
      </c>
      <c r="E26" s="50" t="s">
        <v>620</v>
      </c>
      <c r="F26" s="50" t="s">
        <v>614</v>
      </c>
      <c r="G26" s="50" t="s">
        <v>618</v>
      </c>
      <c r="H26" s="51"/>
      <c r="I26" s="51" t="s">
        <v>615</v>
      </c>
      <c r="J26" s="51" t="s">
        <v>438</v>
      </c>
      <c r="K26" s="50" t="s">
        <v>616</v>
      </c>
      <c r="L26" s="51">
        <v>2.54</v>
      </c>
      <c r="M26" s="51"/>
      <c r="N26" s="50" t="s">
        <v>581</v>
      </c>
      <c r="O26" s="50" t="s">
        <v>555</v>
      </c>
      <c r="P26" s="55" t="s">
        <v>617</v>
      </c>
      <c r="Q26" s="57">
        <v>96</v>
      </c>
      <c r="R26" s="58">
        <v>74</v>
      </c>
      <c r="S26" s="58">
        <f t="shared" si="1"/>
        <v>317.84</v>
      </c>
      <c r="T26" s="62"/>
      <c r="U26" s="49" t="s">
        <v>557</v>
      </c>
      <c r="V26" s="49" t="s">
        <v>558</v>
      </c>
      <c r="W26" s="63"/>
      <c r="X26" s="57">
        <v>0.5</v>
      </c>
      <c r="Y26" s="83">
        <f t="shared" si="2"/>
        <v>0</v>
      </c>
      <c r="Z26" s="92"/>
      <c r="AA26" s="84">
        <f t="shared" si="3"/>
        <v>0</v>
      </c>
      <c r="AB26" s="93"/>
      <c r="AC26" s="62"/>
      <c r="AD26" s="88"/>
      <c r="AE26" s="89"/>
      <c r="AF26" s="90"/>
    </row>
    <row r="27" s="37" customFormat="1" ht="60" customHeight="1" spans="2:32">
      <c r="B27" s="49" t="s">
        <v>621</v>
      </c>
      <c r="C27" s="51"/>
      <c r="D27" s="51" t="s">
        <v>622</v>
      </c>
      <c r="E27" s="51" t="s">
        <v>623</v>
      </c>
      <c r="F27" s="51" t="s">
        <v>614</v>
      </c>
      <c r="G27" s="51" t="s">
        <v>621</v>
      </c>
      <c r="H27" s="51"/>
      <c r="I27" s="51" t="s">
        <v>615</v>
      </c>
      <c r="J27" s="51" t="s">
        <v>438</v>
      </c>
      <c r="K27" s="50" t="s">
        <v>616</v>
      </c>
      <c r="L27" s="51">
        <v>2.54</v>
      </c>
      <c r="M27" s="51"/>
      <c r="N27" s="50" t="s">
        <v>581</v>
      </c>
      <c r="O27" s="50" t="s">
        <v>555</v>
      </c>
      <c r="P27" s="55" t="s">
        <v>617</v>
      </c>
      <c r="Q27" s="57">
        <v>96</v>
      </c>
      <c r="R27" s="58">
        <v>74</v>
      </c>
      <c r="S27" s="58">
        <f t="shared" si="1"/>
        <v>317.84</v>
      </c>
      <c r="T27" s="61"/>
      <c r="U27" s="49" t="s">
        <v>557</v>
      </c>
      <c r="V27" s="49" t="s">
        <v>558</v>
      </c>
      <c r="W27" s="57"/>
      <c r="X27" s="57">
        <v>0.5</v>
      </c>
      <c r="Y27" s="83">
        <f t="shared" si="2"/>
        <v>0</v>
      </c>
      <c r="Z27" s="57"/>
      <c r="AA27" s="84">
        <f t="shared" si="3"/>
        <v>0</v>
      </c>
      <c r="AB27" s="91"/>
      <c r="AC27" s="49"/>
      <c r="AD27" s="88"/>
      <c r="AE27" s="89"/>
      <c r="AF27" s="90"/>
    </row>
    <row r="28" s="37" customFormat="1" ht="60" customHeight="1" spans="2:32">
      <c r="B28" s="49" t="s">
        <v>61</v>
      </c>
      <c r="C28" s="51"/>
      <c r="D28" s="51" t="s">
        <v>624</v>
      </c>
      <c r="E28" s="51" t="s">
        <v>625</v>
      </c>
      <c r="F28" s="51" t="s">
        <v>442</v>
      </c>
      <c r="G28" s="51" t="s">
        <v>626</v>
      </c>
      <c r="H28" s="51" t="s">
        <v>625</v>
      </c>
      <c r="I28" s="51" t="s">
        <v>64</v>
      </c>
      <c r="J28" s="51" t="s">
        <v>438</v>
      </c>
      <c r="K28" s="50" t="s">
        <v>627</v>
      </c>
      <c r="L28" s="51">
        <v>1.93</v>
      </c>
      <c r="M28" s="51"/>
      <c r="N28" s="50" t="s">
        <v>581</v>
      </c>
      <c r="O28" s="50" t="s">
        <v>555</v>
      </c>
      <c r="P28" s="55" t="s">
        <v>628</v>
      </c>
      <c r="Q28" s="57">
        <v>84</v>
      </c>
      <c r="R28" s="58">
        <v>74</v>
      </c>
      <c r="S28" s="58">
        <f t="shared" si="1"/>
        <v>236.12</v>
      </c>
      <c r="T28" s="49"/>
      <c r="U28" s="49" t="s">
        <v>557</v>
      </c>
      <c r="V28" s="49" t="s">
        <v>558</v>
      </c>
      <c r="W28" s="57"/>
      <c r="X28" s="57">
        <v>0.5</v>
      </c>
      <c r="Y28" s="83">
        <f t="shared" si="2"/>
        <v>0</v>
      </c>
      <c r="Z28" s="57"/>
      <c r="AA28" s="84">
        <f t="shared" si="3"/>
        <v>0</v>
      </c>
      <c r="AB28" s="91"/>
      <c r="AC28" s="49"/>
      <c r="AD28" s="88"/>
      <c r="AE28" s="89"/>
      <c r="AF28" s="90"/>
    </row>
    <row r="29" s="37" customFormat="1" ht="60" customHeight="1" spans="2:32">
      <c r="B29" s="49" t="s">
        <v>439</v>
      </c>
      <c r="C29" s="51"/>
      <c r="D29" s="51" t="s">
        <v>440</v>
      </c>
      <c r="E29" s="51" t="s">
        <v>441</v>
      </c>
      <c r="F29" s="51" t="s">
        <v>442</v>
      </c>
      <c r="G29" s="51"/>
      <c r="H29" s="51" t="s">
        <v>441</v>
      </c>
      <c r="I29" s="51" t="s">
        <v>589</v>
      </c>
      <c r="J29" s="51" t="s">
        <v>438</v>
      </c>
      <c r="K29" s="50" t="s">
        <v>629</v>
      </c>
      <c r="L29" s="51">
        <v>1.8</v>
      </c>
      <c r="M29" s="51"/>
      <c r="N29" s="50" t="s">
        <v>581</v>
      </c>
      <c r="O29" s="50" t="s">
        <v>555</v>
      </c>
      <c r="P29" s="55" t="s">
        <v>630</v>
      </c>
      <c r="Q29" s="57">
        <v>78</v>
      </c>
      <c r="R29" s="58">
        <v>74</v>
      </c>
      <c r="S29" s="58">
        <f>R29+Q29*L29</f>
        <v>214.4</v>
      </c>
      <c r="T29" s="64"/>
      <c r="U29" s="49" t="s">
        <v>557</v>
      </c>
      <c r="V29" s="49" t="s">
        <v>558</v>
      </c>
      <c r="W29" s="57"/>
      <c r="X29" s="57">
        <v>0.5</v>
      </c>
      <c r="Y29" s="83">
        <f t="shared" si="2"/>
        <v>0</v>
      </c>
      <c r="Z29" s="57"/>
      <c r="AA29" s="84">
        <f t="shared" si="3"/>
        <v>0</v>
      </c>
      <c r="AB29" s="91"/>
      <c r="AC29" s="49"/>
      <c r="AD29" s="88"/>
      <c r="AE29" s="89"/>
      <c r="AF29" s="90"/>
    </row>
    <row r="30" s="37" customFormat="1" ht="60" customHeight="1" spans="2:32">
      <c r="B30" s="49" t="s">
        <v>39</v>
      </c>
      <c r="C30" s="51"/>
      <c r="D30" s="51" t="s">
        <v>444</v>
      </c>
      <c r="E30" s="51" t="s">
        <v>445</v>
      </c>
      <c r="F30" s="51" t="s">
        <v>631</v>
      </c>
      <c r="G30" s="51" t="s">
        <v>632</v>
      </c>
      <c r="H30" s="51" t="s">
        <v>445</v>
      </c>
      <c r="I30" s="51" t="s">
        <v>584</v>
      </c>
      <c r="J30" s="51" t="s">
        <v>438</v>
      </c>
      <c r="K30" s="50" t="s">
        <v>633</v>
      </c>
      <c r="L30" s="51">
        <v>1.54</v>
      </c>
      <c r="M30" s="51"/>
      <c r="N30" s="50" t="s">
        <v>581</v>
      </c>
      <c r="O30" s="50" t="s">
        <v>555</v>
      </c>
      <c r="P30" s="55" t="s">
        <v>634</v>
      </c>
      <c r="Q30" s="57">
        <v>90</v>
      </c>
      <c r="R30" s="58">
        <v>74</v>
      </c>
      <c r="S30" s="58">
        <f>R30+Q30*L30</f>
        <v>212.6</v>
      </c>
      <c r="T30" s="65"/>
      <c r="U30" s="49" t="s">
        <v>557</v>
      </c>
      <c r="V30" s="49" t="s">
        <v>558</v>
      </c>
      <c r="W30" s="57"/>
      <c r="X30" s="57">
        <v>0.5</v>
      </c>
      <c r="Y30" s="83">
        <f t="shared" si="2"/>
        <v>0</v>
      </c>
      <c r="Z30" s="57"/>
      <c r="AA30" s="84">
        <f t="shared" si="3"/>
        <v>0</v>
      </c>
      <c r="AB30" s="91"/>
      <c r="AC30" s="49"/>
      <c r="AD30" s="88"/>
      <c r="AE30" s="89"/>
      <c r="AF30" s="90"/>
    </row>
    <row r="31" s="37" customFormat="1" ht="60" customHeight="1" spans="2:32">
      <c r="B31" s="49" t="s">
        <v>139</v>
      </c>
      <c r="C31" s="51"/>
      <c r="D31" s="51" t="s">
        <v>434</v>
      </c>
      <c r="E31" s="51" t="s">
        <v>435</v>
      </c>
      <c r="F31" s="51" t="s">
        <v>631</v>
      </c>
      <c r="G31" s="51" t="s">
        <v>590</v>
      </c>
      <c r="H31" s="51" t="s">
        <v>436</v>
      </c>
      <c r="I31" s="51" t="s">
        <v>564</v>
      </c>
      <c r="J31" s="51" t="s">
        <v>438</v>
      </c>
      <c r="K31" s="50" t="s">
        <v>635</v>
      </c>
      <c r="L31" s="51">
        <v>1.8</v>
      </c>
      <c r="M31" s="51"/>
      <c r="N31" s="50" t="s">
        <v>581</v>
      </c>
      <c r="O31" s="50" t="s">
        <v>555</v>
      </c>
      <c r="P31" s="55" t="s">
        <v>634</v>
      </c>
      <c r="Q31" s="57">
        <v>90</v>
      </c>
      <c r="R31" s="58">
        <v>74</v>
      </c>
      <c r="S31" s="58">
        <f>R31+Q31*L31</f>
        <v>236</v>
      </c>
      <c r="T31" s="66"/>
      <c r="U31" s="49" t="s">
        <v>557</v>
      </c>
      <c r="V31" s="49" t="s">
        <v>558</v>
      </c>
      <c r="W31" s="57"/>
      <c r="X31" s="57">
        <v>0.5</v>
      </c>
      <c r="Y31" s="83">
        <f t="shared" si="2"/>
        <v>0</v>
      </c>
      <c r="Z31" s="57"/>
      <c r="AA31" s="84">
        <f t="shared" si="3"/>
        <v>0</v>
      </c>
      <c r="AB31" s="91"/>
      <c r="AC31" s="49"/>
      <c r="AD31" s="88"/>
      <c r="AE31" s="89"/>
      <c r="AF31" s="90"/>
    </row>
    <row r="32" s="37" customFormat="1" ht="60" customHeight="1" spans="2:32">
      <c r="B32" s="49" t="s">
        <v>155</v>
      </c>
      <c r="C32" s="51"/>
      <c r="D32" s="51" t="s">
        <v>506</v>
      </c>
      <c r="E32" s="51" t="s">
        <v>507</v>
      </c>
      <c r="F32" s="51" t="s">
        <v>442</v>
      </c>
      <c r="G32" s="51" t="s">
        <v>609</v>
      </c>
      <c r="H32" s="51" t="s">
        <v>507</v>
      </c>
      <c r="I32" s="51" t="s">
        <v>609</v>
      </c>
      <c r="J32" s="51" t="s">
        <v>438</v>
      </c>
      <c r="K32" s="50" t="s">
        <v>636</v>
      </c>
      <c r="L32" s="51">
        <v>2.56</v>
      </c>
      <c r="M32" s="51"/>
      <c r="N32" s="50" t="s">
        <v>581</v>
      </c>
      <c r="O32" s="50" t="s">
        <v>555</v>
      </c>
      <c r="P32" s="55" t="s">
        <v>630</v>
      </c>
      <c r="Q32" s="57">
        <v>78</v>
      </c>
      <c r="R32" s="58">
        <v>74</v>
      </c>
      <c r="S32" s="58">
        <f>R32+Q32*L32</f>
        <v>273.68</v>
      </c>
      <c r="T32" s="49"/>
      <c r="U32" s="49" t="s">
        <v>557</v>
      </c>
      <c r="V32" s="49" t="s">
        <v>558</v>
      </c>
      <c r="W32" s="57"/>
      <c r="X32" s="57">
        <v>0.5</v>
      </c>
      <c r="Y32" s="83">
        <f t="shared" si="2"/>
        <v>0</v>
      </c>
      <c r="Z32" s="57"/>
      <c r="AA32" s="84">
        <f t="shared" si="3"/>
        <v>0</v>
      </c>
      <c r="AB32" s="91"/>
      <c r="AC32" s="49"/>
      <c r="AD32" s="88"/>
      <c r="AE32" s="89"/>
      <c r="AF32" s="90"/>
    </row>
    <row r="33" s="37" customFormat="1" ht="60" customHeight="1" spans="2:32">
      <c r="B33" s="49" t="s">
        <v>611</v>
      </c>
      <c r="C33" s="51"/>
      <c r="D33" s="51" t="s">
        <v>637</v>
      </c>
      <c r="E33" s="51" t="s">
        <v>638</v>
      </c>
      <c r="F33" s="51" t="s">
        <v>639</v>
      </c>
      <c r="G33" s="51" t="s">
        <v>640</v>
      </c>
      <c r="H33" s="51"/>
      <c r="I33" s="51" t="s">
        <v>615</v>
      </c>
      <c r="J33" s="51" t="s">
        <v>450</v>
      </c>
      <c r="K33" s="50" t="s">
        <v>641</v>
      </c>
      <c r="L33" s="51">
        <v>2.36</v>
      </c>
      <c r="M33" s="51"/>
      <c r="N33" s="50" t="s">
        <v>581</v>
      </c>
      <c r="O33" s="50" t="s">
        <v>555</v>
      </c>
      <c r="P33" s="55" t="s">
        <v>642</v>
      </c>
      <c r="Q33" s="57">
        <v>66</v>
      </c>
      <c r="R33" s="58">
        <v>74</v>
      </c>
      <c r="S33" s="58">
        <f>R33+Q33*L33</f>
        <v>229.76</v>
      </c>
      <c r="T33" s="67"/>
      <c r="U33" s="49" t="s">
        <v>557</v>
      </c>
      <c r="V33" s="49" t="s">
        <v>558</v>
      </c>
      <c r="W33" s="57"/>
      <c r="X33" s="57">
        <v>0.5</v>
      </c>
      <c r="Y33" s="83">
        <f t="shared" si="2"/>
        <v>0</v>
      </c>
      <c r="Z33" s="57"/>
      <c r="AA33" s="84">
        <f t="shared" si="3"/>
        <v>0</v>
      </c>
      <c r="AB33" s="91"/>
      <c r="AC33" s="49"/>
      <c r="AD33" s="88"/>
      <c r="AE33" s="89"/>
      <c r="AF33" s="90"/>
    </row>
    <row r="34" s="37" customFormat="1" ht="60" customHeight="1" spans="2:32">
      <c r="B34" s="49" t="s">
        <v>618</v>
      </c>
      <c r="C34" s="51"/>
      <c r="D34" s="51" t="s">
        <v>643</v>
      </c>
      <c r="E34" s="51" t="s">
        <v>644</v>
      </c>
      <c r="F34" s="51" t="s">
        <v>639</v>
      </c>
      <c r="G34" s="51" t="s">
        <v>645</v>
      </c>
      <c r="H34" s="51"/>
      <c r="I34" s="51" t="s">
        <v>615</v>
      </c>
      <c r="J34" s="51" t="s">
        <v>450</v>
      </c>
      <c r="K34" s="50" t="s">
        <v>641</v>
      </c>
      <c r="L34" s="51">
        <v>2.36</v>
      </c>
      <c r="M34" s="51"/>
      <c r="N34" s="50" t="s">
        <v>581</v>
      </c>
      <c r="O34" s="50" t="s">
        <v>555</v>
      </c>
      <c r="P34" s="55" t="s">
        <v>642</v>
      </c>
      <c r="Q34" s="57">
        <v>66</v>
      </c>
      <c r="R34" s="58">
        <v>74</v>
      </c>
      <c r="S34" s="58">
        <f>R34+Q34*L34</f>
        <v>229.76</v>
      </c>
      <c r="T34" s="68"/>
      <c r="U34" s="49" t="s">
        <v>557</v>
      </c>
      <c r="V34" s="49" t="s">
        <v>558</v>
      </c>
      <c r="W34" s="57"/>
      <c r="X34" s="57">
        <v>0.5</v>
      </c>
      <c r="Y34" s="83">
        <f t="shared" si="2"/>
        <v>0</v>
      </c>
      <c r="Z34" s="57"/>
      <c r="AA34" s="84">
        <f t="shared" si="3"/>
        <v>0</v>
      </c>
      <c r="AB34" s="91"/>
      <c r="AC34" s="49"/>
      <c r="AD34" s="88"/>
      <c r="AE34" s="89"/>
      <c r="AF34" s="90"/>
    </row>
    <row r="35" s="37" customFormat="1" ht="60" customHeight="1" spans="2:32">
      <c r="B35" s="49" t="s">
        <v>646</v>
      </c>
      <c r="C35" s="51"/>
      <c r="D35" s="51" t="s">
        <v>647</v>
      </c>
      <c r="E35" s="51" t="s">
        <v>648</v>
      </c>
      <c r="F35" s="51" t="s">
        <v>639</v>
      </c>
      <c r="G35" s="51" t="s">
        <v>649</v>
      </c>
      <c r="H35" s="51"/>
      <c r="I35" s="51" t="s">
        <v>615</v>
      </c>
      <c r="J35" s="51" t="s">
        <v>450</v>
      </c>
      <c r="K35" s="50" t="s">
        <v>641</v>
      </c>
      <c r="L35" s="51">
        <v>2.36</v>
      </c>
      <c r="M35" s="51"/>
      <c r="N35" s="51" t="s">
        <v>581</v>
      </c>
      <c r="O35" s="50" t="s">
        <v>555</v>
      </c>
      <c r="P35" s="55" t="s">
        <v>642</v>
      </c>
      <c r="Q35" s="57">
        <v>66</v>
      </c>
      <c r="R35" s="58">
        <v>74</v>
      </c>
      <c r="S35" s="58">
        <f>R35+Q35*L35</f>
        <v>229.76</v>
      </c>
      <c r="T35" s="69"/>
      <c r="U35" s="49" t="s">
        <v>557</v>
      </c>
      <c r="V35" s="49" t="s">
        <v>558</v>
      </c>
      <c r="W35" s="57"/>
      <c r="X35" s="57">
        <v>0.5</v>
      </c>
      <c r="Y35" s="83">
        <f t="shared" si="2"/>
        <v>0</v>
      </c>
      <c r="Z35" s="57"/>
      <c r="AA35" s="84">
        <f t="shared" si="3"/>
        <v>0</v>
      </c>
      <c r="AB35" s="91"/>
      <c r="AC35" s="49"/>
      <c r="AD35" s="88"/>
      <c r="AE35" s="89"/>
      <c r="AF35" s="90"/>
    </row>
    <row r="36" s="37" customFormat="1" ht="60" customHeight="1" spans="2:32">
      <c r="B36" s="49" t="s">
        <v>621</v>
      </c>
      <c r="C36" s="51"/>
      <c r="D36" s="51" t="s">
        <v>650</v>
      </c>
      <c r="E36" s="51" t="s">
        <v>651</v>
      </c>
      <c r="F36" s="51" t="s">
        <v>639</v>
      </c>
      <c r="G36" s="51" t="s">
        <v>652</v>
      </c>
      <c r="H36" s="51"/>
      <c r="I36" s="51" t="s">
        <v>615</v>
      </c>
      <c r="J36" s="51" t="s">
        <v>450</v>
      </c>
      <c r="K36" s="50" t="s">
        <v>653</v>
      </c>
      <c r="L36" s="51">
        <v>2.07</v>
      </c>
      <c r="M36" s="51"/>
      <c r="N36" s="51" t="s">
        <v>581</v>
      </c>
      <c r="O36" s="50" t="s">
        <v>555</v>
      </c>
      <c r="P36" s="55" t="s">
        <v>642</v>
      </c>
      <c r="Q36" s="57">
        <v>66</v>
      </c>
      <c r="R36" s="58">
        <v>74</v>
      </c>
      <c r="S36" s="58">
        <f>R36+Q36*L36</f>
        <v>210.62</v>
      </c>
      <c r="T36" s="70"/>
      <c r="U36" s="49" t="s">
        <v>557</v>
      </c>
      <c r="V36" s="49" t="s">
        <v>558</v>
      </c>
      <c r="W36" s="57"/>
      <c r="X36" s="57">
        <v>0.5</v>
      </c>
      <c r="Y36" s="83">
        <f t="shared" si="2"/>
        <v>0</v>
      </c>
      <c r="Z36" s="57"/>
      <c r="AA36" s="84">
        <f t="shared" si="3"/>
        <v>0</v>
      </c>
      <c r="AB36" s="91"/>
      <c r="AC36" s="49"/>
      <c r="AD36" s="88"/>
      <c r="AE36" s="89"/>
      <c r="AF36" s="90"/>
    </row>
    <row r="37" s="37" customFormat="1" ht="60" customHeight="1" spans="2:32">
      <c r="B37" s="49" t="s">
        <v>654</v>
      </c>
      <c r="C37" s="51"/>
      <c r="D37" s="51" t="s">
        <v>655</v>
      </c>
      <c r="E37" s="51" t="s">
        <v>656</v>
      </c>
      <c r="F37" s="51" t="s">
        <v>639</v>
      </c>
      <c r="G37" s="51" t="s">
        <v>657</v>
      </c>
      <c r="H37" s="51"/>
      <c r="I37" s="51" t="s">
        <v>615</v>
      </c>
      <c r="J37" s="51" t="s">
        <v>450</v>
      </c>
      <c r="K37" s="50" t="s">
        <v>653</v>
      </c>
      <c r="L37" s="51">
        <v>2.07</v>
      </c>
      <c r="M37" s="51"/>
      <c r="N37" s="51" t="s">
        <v>581</v>
      </c>
      <c r="O37" s="50" t="s">
        <v>555</v>
      </c>
      <c r="P37" s="55" t="s">
        <v>642</v>
      </c>
      <c r="Q37" s="57">
        <v>66</v>
      </c>
      <c r="R37" s="58">
        <v>74</v>
      </c>
      <c r="S37" s="58">
        <f>R37+Q37*L37</f>
        <v>210.62</v>
      </c>
      <c r="T37" s="71"/>
      <c r="U37" s="49" t="s">
        <v>557</v>
      </c>
      <c r="V37" s="49" t="s">
        <v>558</v>
      </c>
      <c r="W37" s="57"/>
      <c r="X37" s="57">
        <v>0.5</v>
      </c>
      <c r="Y37" s="83">
        <f t="shared" si="2"/>
        <v>0</v>
      </c>
      <c r="Z37" s="57"/>
      <c r="AA37" s="84">
        <f t="shared" si="3"/>
        <v>0</v>
      </c>
      <c r="AB37" s="91"/>
      <c r="AC37" s="49"/>
      <c r="AD37" s="88"/>
      <c r="AE37" s="89"/>
      <c r="AF37" s="90"/>
    </row>
    <row r="38" s="37" customFormat="1" ht="60" customHeight="1" spans="2:32">
      <c r="B38" s="49" t="s">
        <v>658</v>
      </c>
      <c r="C38" s="51"/>
      <c r="D38" s="51" t="s">
        <v>659</v>
      </c>
      <c r="E38" s="51" t="s">
        <v>660</v>
      </c>
      <c r="F38" s="51" t="s">
        <v>661</v>
      </c>
      <c r="G38" s="51" t="s">
        <v>662</v>
      </c>
      <c r="H38" s="51"/>
      <c r="I38" s="51" t="s">
        <v>615</v>
      </c>
      <c r="J38" s="51" t="s">
        <v>450</v>
      </c>
      <c r="K38" s="50" t="s">
        <v>653</v>
      </c>
      <c r="L38" s="51">
        <v>2.07</v>
      </c>
      <c r="M38" s="51"/>
      <c r="N38" s="51" t="s">
        <v>581</v>
      </c>
      <c r="O38" s="50" t="s">
        <v>555</v>
      </c>
      <c r="P38" s="55" t="s">
        <v>642</v>
      </c>
      <c r="Q38" s="57">
        <v>66</v>
      </c>
      <c r="R38" s="58">
        <v>74</v>
      </c>
      <c r="S38" s="58">
        <f>R38+Q38*L38</f>
        <v>210.62</v>
      </c>
      <c r="T38" s="71"/>
      <c r="U38" s="49" t="s">
        <v>557</v>
      </c>
      <c r="V38" s="49" t="s">
        <v>558</v>
      </c>
      <c r="W38" s="57"/>
      <c r="X38" s="57">
        <v>0.5</v>
      </c>
      <c r="Y38" s="83">
        <f>W38/Q38*2*X38</f>
        <v>0</v>
      </c>
      <c r="Z38" s="57"/>
      <c r="AA38" s="84">
        <f>Y38-Z38</f>
        <v>0</v>
      </c>
      <c r="AB38" s="91"/>
      <c r="AC38" s="49"/>
      <c r="AD38" s="88"/>
      <c r="AE38" s="89"/>
      <c r="AF38" s="90"/>
    </row>
    <row r="39" s="37" customFormat="1" ht="60" customHeight="1" spans="2:32">
      <c r="B39" s="49" t="s">
        <v>611</v>
      </c>
      <c r="C39" s="51"/>
      <c r="D39" s="51" t="s">
        <v>663</v>
      </c>
      <c r="E39" s="51" t="s">
        <v>664</v>
      </c>
      <c r="F39" s="51" t="s">
        <v>661</v>
      </c>
      <c r="G39" s="51" t="s">
        <v>640</v>
      </c>
      <c r="H39" s="51"/>
      <c r="I39" s="51" t="s">
        <v>615</v>
      </c>
      <c r="J39" s="51" t="s">
        <v>450</v>
      </c>
      <c r="K39" s="50" t="s">
        <v>665</v>
      </c>
      <c r="L39" s="51">
        <v>2.12</v>
      </c>
      <c r="M39" s="51"/>
      <c r="N39" s="51" t="s">
        <v>581</v>
      </c>
      <c r="O39" s="50" t="s">
        <v>555</v>
      </c>
      <c r="P39" s="55" t="s">
        <v>666</v>
      </c>
      <c r="Q39" s="57">
        <v>102</v>
      </c>
      <c r="R39" s="58">
        <v>74</v>
      </c>
      <c r="S39" s="58">
        <f>R39+Q39*L39</f>
        <v>290.24</v>
      </c>
      <c r="T39" s="60"/>
      <c r="U39" s="49" t="s">
        <v>557</v>
      </c>
      <c r="V39" s="49" t="s">
        <v>558</v>
      </c>
      <c r="W39" s="57"/>
      <c r="X39" s="57">
        <v>0.5</v>
      </c>
      <c r="Y39" s="83">
        <f>W39/Q39*2*X39</f>
        <v>0</v>
      </c>
      <c r="Z39" s="57"/>
      <c r="AA39" s="84">
        <f>Y39-Z39</f>
        <v>0</v>
      </c>
      <c r="AB39" s="91"/>
      <c r="AC39" s="49"/>
      <c r="AD39" s="88"/>
      <c r="AE39" s="89"/>
      <c r="AF39" s="90"/>
    </row>
    <row r="40" s="37" customFormat="1" ht="60" customHeight="1" spans="2:32">
      <c r="B40" s="49" t="s">
        <v>646</v>
      </c>
      <c r="C40" s="51"/>
      <c r="D40" s="51" t="s">
        <v>667</v>
      </c>
      <c r="E40" s="51" t="s">
        <v>668</v>
      </c>
      <c r="F40" s="51" t="s">
        <v>661</v>
      </c>
      <c r="G40" s="51" t="s">
        <v>649</v>
      </c>
      <c r="H40" s="51"/>
      <c r="I40" s="51" t="s">
        <v>615</v>
      </c>
      <c r="J40" s="51" t="s">
        <v>450</v>
      </c>
      <c r="K40" s="50" t="s">
        <v>665</v>
      </c>
      <c r="L40" s="51">
        <v>2.12</v>
      </c>
      <c r="M40" s="51"/>
      <c r="N40" s="51" t="s">
        <v>581</v>
      </c>
      <c r="O40" s="50" t="s">
        <v>555</v>
      </c>
      <c r="P40" s="55" t="s">
        <v>666</v>
      </c>
      <c r="Q40" s="57">
        <v>102</v>
      </c>
      <c r="R40" s="58">
        <v>74</v>
      </c>
      <c r="S40" s="58">
        <f>R40+Q40*L40</f>
        <v>290.24</v>
      </c>
      <c r="T40" s="61"/>
      <c r="U40" s="49" t="s">
        <v>557</v>
      </c>
      <c r="V40" s="49" t="s">
        <v>558</v>
      </c>
      <c r="W40" s="57"/>
      <c r="X40" s="57">
        <v>0.5</v>
      </c>
      <c r="Y40" s="83">
        <f>W40/Q40*2*X40</f>
        <v>0</v>
      </c>
      <c r="Z40" s="57"/>
      <c r="AA40" s="84">
        <f>Y40-Z40</f>
        <v>0</v>
      </c>
      <c r="AB40" s="91"/>
      <c r="AC40" s="49"/>
      <c r="AD40" s="88"/>
      <c r="AE40" s="89"/>
      <c r="AF40" s="90"/>
    </row>
    <row r="41" s="37" customFormat="1" ht="60" customHeight="1" spans="2:32">
      <c r="B41" s="49" t="s">
        <v>61</v>
      </c>
      <c r="C41" s="51"/>
      <c r="D41" s="51" t="s">
        <v>669</v>
      </c>
      <c r="E41" s="51" t="s">
        <v>670</v>
      </c>
      <c r="F41" s="51" t="s">
        <v>461</v>
      </c>
      <c r="G41" s="51" t="s">
        <v>671</v>
      </c>
      <c r="H41" s="51" t="s">
        <v>670</v>
      </c>
      <c r="I41" s="51" t="s">
        <v>64</v>
      </c>
      <c r="J41" s="51" t="s">
        <v>450</v>
      </c>
      <c r="K41" s="50" t="s">
        <v>672</v>
      </c>
      <c r="L41" s="51">
        <v>2.49</v>
      </c>
      <c r="M41" s="51"/>
      <c r="N41" s="51" t="s">
        <v>581</v>
      </c>
      <c r="O41" s="50" t="s">
        <v>555</v>
      </c>
      <c r="P41" s="55" t="s">
        <v>628</v>
      </c>
      <c r="Q41" s="57">
        <v>84</v>
      </c>
      <c r="R41" s="58">
        <v>74</v>
      </c>
      <c r="S41" s="58">
        <f>R41+Q41*L41</f>
        <v>283.16</v>
      </c>
      <c r="T41" s="49"/>
      <c r="U41" s="49" t="s">
        <v>557</v>
      </c>
      <c r="V41" s="49" t="s">
        <v>558</v>
      </c>
      <c r="W41" s="57"/>
      <c r="X41" s="57">
        <v>0.5</v>
      </c>
      <c r="Y41" s="83">
        <f t="shared" si="2"/>
        <v>0</v>
      </c>
      <c r="Z41" s="57"/>
      <c r="AA41" s="84">
        <f>Y41-Z41</f>
        <v>0</v>
      </c>
      <c r="AB41" s="91"/>
      <c r="AC41" s="49"/>
      <c r="AD41" s="88"/>
      <c r="AE41" s="89"/>
      <c r="AF41" s="90"/>
    </row>
    <row r="42" s="37" customFormat="1" ht="60" customHeight="1" spans="2:32">
      <c r="B42" s="49" t="s">
        <v>28</v>
      </c>
      <c r="C42" s="51"/>
      <c r="D42" s="51" t="s">
        <v>452</v>
      </c>
      <c r="E42" s="51" t="s">
        <v>453</v>
      </c>
      <c r="F42" s="51" t="s">
        <v>673</v>
      </c>
      <c r="G42" s="51" t="s">
        <v>451</v>
      </c>
      <c r="H42" s="51" t="s">
        <v>453</v>
      </c>
      <c r="I42" s="51" t="s">
        <v>564</v>
      </c>
      <c r="J42" s="51" t="s">
        <v>450</v>
      </c>
      <c r="K42" s="50" t="s">
        <v>674</v>
      </c>
      <c r="L42" s="51">
        <v>3.86</v>
      </c>
      <c r="M42" s="51"/>
      <c r="N42" s="51" t="s">
        <v>581</v>
      </c>
      <c r="O42" s="50" t="s">
        <v>555</v>
      </c>
      <c r="P42" s="55" t="s">
        <v>675</v>
      </c>
      <c r="Q42" s="57">
        <v>48</v>
      </c>
      <c r="R42" s="58">
        <v>74</v>
      </c>
      <c r="S42" s="58">
        <f>R42+Q42*L42</f>
        <v>259.28</v>
      </c>
      <c r="T42" s="49"/>
      <c r="U42" s="49" t="s">
        <v>557</v>
      </c>
      <c r="V42" s="49" t="s">
        <v>558</v>
      </c>
      <c r="W42" s="57"/>
      <c r="X42" s="57">
        <v>0.5</v>
      </c>
      <c r="Y42" s="83">
        <f t="shared" si="2"/>
        <v>0</v>
      </c>
      <c r="Z42" s="57"/>
      <c r="AA42" s="84">
        <f>Y42-Z42</f>
        <v>0</v>
      </c>
      <c r="AB42" s="91"/>
      <c r="AC42" s="49"/>
      <c r="AD42" s="88"/>
      <c r="AE42" s="89"/>
      <c r="AF42" s="90"/>
    </row>
    <row r="43" s="37" customFormat="1" ht="60" customHeight="1" spans="2:32">
      <c r="B43" s="49" t="s">
        <v>439</v>
      </c>
      <c r="C43" s="51"/>
      <c r="D43" s="51" t="s">
        <v>446</v>
      </c>
      <c r="E43" s="51" t="s">
        <v>447</v>
      </c>
      <c r="F43" s="51" t="s">
        <v>448</v>
      </c>
      <c r="G43" s="51" t="s">
        <v>439</v>
      </c>
      <c r="H43" s="51" t="s">
        <v>447</v>
      </c>
      <c r="I43" s="51" t="s">
        <v>564</v>
      </c>
      <c r="J43" s="51" t="s">
        <v>450</v>
      </c>
      <c r="K43" s="50" t="s">
        <v>676</v>
      </c>
      <c r="L43" s="51">
        <v>2.89</v>
      </c>
      <c r="M43" s="51"/>
      <c r="N43" s="51" t="s">
        <v>581</v>
      </c>
      <c r="O43" s="50" t="s">
        <v>555</v>
      </c>
      <c r="P43" s="55" t="s">
        <v>677</v>
      </c>
      <c r="Q43" s="57">
        <v>72</v>
      </c>
      <c r="R43" s="58">
        <v>74</v>
      </c>
      <c r="S43" s="58">
        <f t="shared" ref="S43:S74" si="4">R43+Q43*L43</f>
        <v>282.08</v>
      </c>
      <c r="T43" s="71"/>
      <c r="U43" s="49" t="s">
        <v>557</v>
      </c>
      <c r="V43" s="49" t="s">
        <v>558</v>
      </c>
      <c r="W43" s="57"/>
      <c r="X43" s="57">
        <v>0.5</v>
      </c>
      <c r="Y43" s="83">
        <f t="shared" ref="Y43:Y74" si="5">W43/Q43*2*X43</f>
        <v>0</v>
      </c>
      <c r="Z43" s="57"/>
      <c r="AA43" s="84">
        <f t="shared" ref="AA43:AA69" si="6">Y43-Z43</f>
        <v>0</v>
      </c>
      <c r="AB43" s="91"/>
      <c r="AC43" s="49"/>
      <c r="AD43" s="88"/>
      <c r="AE43" s="89"/>
      <c r="AF43" s="90"/>
    </row>
    <row r="44" s="37" customFormat="1" ht="60" customHeight="1" spans="2:32">
      <c r="B44" s="49" t="s">
        <v>42</v>
      </c>
      <c r="C44" s="51"/>
      <c r="D44" s="51" t="s">
        <v>462</v>
      </c>
      <c r="E44" s="51" t="s">
        <v>463</v>
      </c>
      <c r="F44" s="51" t="s">
        <v>464</v>
      </c>
      <c r="G44" s="51" t="s">
        <v>465</v>
      </c>
      <c r="H44" s="51" t="s">
        <v>463</v>
      </c>
      <c r="I44" s="51" t="s">
        <v>564</v>
      </c>
      <c r="J44" s="51" t="s">
        <v>450</v>
      </c>
      <c r="K44" s="50" t="s">
        <v>678</v>
      </c>
      <c r="L44" s="51">
        <v>3.83</v>
      </c>
      <c r="M44" s="51"/>
      <c r="N44" s="51" t="s">
        <v>581</v>
      </c>
      <c r="O44" s="50" t="s">
        <v>555</v>
      </c>
      <c r="P44" s="55" t="s">
        <v>677</v>
      </c>
      <c r="Q44" s="57">
        <v>72</v>
      </c>
      <c r="R44" s="58">
        <v>74</v>
      </c>
      <c r="S44" s="58">
        <f>R44+Q44*L44</f>
        <v>349.76</v>
      </c>
      <c r="T44" s="71"/>
      <c r="U44" s="49" t="s">
        <v>557</v>
      </c>
      <c r="V44" s="49" t="s">
        <v>558</v>
      </c>
      <c r="W44" s="57"/>
      <c r="X44" s="57">
        <v>0.5</v>
      </c>
      <c r="Y44" s="83">
        <f>W44/Q44*2*X44</f>
        <v>0</v>
      </c>
      <c r="Z44" s="57"/>
      <c r="AA44" s="84">
        <f>Y44-Z44</f>
        <v>0</v>
      </c>
      <c r="AB44" s="91"/>
      <c r="AC44" s="49"/>
      <c r="AD44" s="88"/>
      <c r="AE44" s="89"/>
      <c r="AF44" s="90"/>
    </row>
    <row r="45" s="37" customFormat="1" ht="60" customHeight="1" spans="2:32">
      <c r="B45" s="49" t="s">
        <v>466</v>
      </c>
      <c r="C45" s="51"/>
      <c r="D45" s="51" t="s">
        <v>467</v>
      </c>
      <c r="E45" s="51" t="s">
        <v>468</v>
      </c>
      <c r="F45" s="51" t="s">
        <v>464</v>
      </c>
      <c r="G45" s="51" t="s">
        <v>466</v>
      </c>
      <c r="H45" s="51" t="s">
        <v>468</v>
      </c>
      <c r="I45" s="51" t="s">
        <v>564</v>
      </c>
      <c r="J45" s="51" t="s">
        <v>450</v>
      </c>
      <c r="K45" s="50" t="s">
        <v>679</v>
      </c>
      <c r="L45" s="51">
        <v>3.14</v>
      </c>
      <c r="M45" s="51"/>
      <c r="N45" s="51" t="s">
        <v>581</v>
      </c>
      <c r="O45" s="50" t="s">
        <v>555</v>
      </c>
      <c r="P45" s="55" t="s">
        <v>677</v>
      </c>
      <c r="Q45" s="57">
        <v>72</v>
      </c>
      <c r="R45" s="58">
        <v>74</v>
      </c>
      <c r="S45" s="58">
        <f>R45+Q45*L45</f>
        <v>300.08</v>
      </c>
      <c r="T45" s="72"/>
      <c r="U45" s="49" t="s">
        <v>557</v>
      </c>
      <c r="V45" s="49" t="s">
        <v>558</v>
      </c>
      <c r="W45" s="57"/>
      <c r="X45" s="57">
        <v>0.5</v>
      </c>
      <c r="Y45" s="83">
        <f>W45/Q45*2*X45</f>
        <v>0</v>
      </c>
      <c r="Z45" s="57"/>
      <c r="AA45" s="84">
        <f>Y45-Z45</f>
        <v>0</v>
      </c>
      <c r="AB45" s="91"/>
      <c r="AC45" s="49"/>
      <c r="AD45" s="88"/>
      <c r="AE45" s="89"/>
      <c r="AF45" s="90"/>
    </row>
    <row r="46" s="37" customFormat="1" ht="60" customHeight="1" spans="2:32">
      <c r="B46" s="49" t="s">
        <v>58</v>
      </c>
      <c r="C46" s="51"/>
      <c r="D46" s="51" t="s">
        <v>469</v>
      </c>
      <c r="E46" s="51" t="s">
        <v>470</v>
      </c>
      <c r="F46" s="51" t="s">
        <v>464</v>
      </c>
      <c r="G46" s="51" t="s">
        <v>58</v>
      </c>
      <c r="H46" s="51" t="s">
        <v>470</v>
      </c>
      <c r="I46" s="51" t="s">
        <v>564</v>
      </c>
      <c r="J46" s="51" t="s">
        <v>450</v>
      </c>
      <c r="K46" s="50" t="s">
        <v>680</v>
      </c>
      <c r="L46" s="51">
        <v>3.88</v>
      </c>
      <c r="M46" s="51"/>
      <c r="N46" s="51" t="s">
        <v>581</v>
      </c>
      <c r="O46" s="50" t="s">
        <v>555</v>
      </c>
      <c r="P46" s="55" t="s">
        <v>574</v>
      </c>
      <c r="Q46" s="57">
        <v>28</v>
      </c>
      <c r="R46" s="58">
        <v>74</v>
      </c>
      <c r="S46" s="58">
        <f>R46+Q46*L46</f>
        <v>182.64</v>
      </c>
      <c r="T46" s="49"/>
      <c r="U46" s="49" t="s">
        <v>557</v>
      </c>
      <c r="V46" s="49" t="s">
        <v>558</v>
      </c>
      <c r="W46" s="57"/>
      <c r="X46" s="57">
        <v>0.5</v>
      </c>
      <c r="Y46" s="83">
        <f>W46/Q46*2*X46</f>
        <v>0</v>
      </c>
      <c r="Z46" s="57"/>
      <c r="AA46" s="84">
        <f>Y46-Z46</f>
        <v>0</v>
      </c>
      <c r="AB46" s="91"/>
      <c r="AC46" s="49"/>
      <c r="AD46" s="88"/>
      <c r="AE46" s="89"/>
      <c r="AF46" s="90"/>
    </row>
    <row r="47" s="37" customFormat="1" ht="60" customHeight="1" spans="2:32">
      <c r="B47" s="49" t="s">
        <v>139</v>
      </c>
      <c r="C47" s="51"/>
      <c r="D47" s="51" t="s">
        <v>454</v>
      </c>
      <c r="E47" s="51" t="s">
        <v>455</v>
      </c>
      <c r="F47" s="51" t="s">
        <v>673</v>
      </c>
      <c r="G47" s="51" t="s">
        <v>590</v>
      </c>
      <c r="H47" s="51" t="s">
        <v>456</v>
      </c>
      <c r="I47" s="51" t="s">
        <v>564</v>
      </c>
      <c r="J47" s="51" t="s">
        <v>450</v>
      </c>
      <c r="K47" s="50" t="s">
        <v>681</v>
      </c>
      <c r="L47" s="51">
        <v>3.16</v>
      </c>
      <c r="M47" s="51"/>
      <c r="N47" s="51" t="s">
        <v>581</v>
      </c>
      <c r="O47" s="50" t="s">
        <v>555</v>
      </c>
      <c r="P47" s="55" t="s">
        <v>617</v>
      </c>
      <c r="Q47" s="57">
        <v>96</v>
      </c>
      <c r="R47" s="58">
        <v>74</v>
      </c>
      <c r="S47" s="58">
        <f>R47+Q47*L47</f>
        <v>377.36</v>
      </c>
      <c r="T47" s="49"/>
      <c r="U47" s="49" t="s">
        <v>557</v>
      </c>
      <c r="V47" s="49" t="s">
        <v>558</v>
      </c>
      <c r="W47" s="57"/>
      <c r="X47" s="57">
        <v>0.5</v>
      </c>
      <c r="Y47" s="83">
        <f>W47/Q47*2*X47</f>
        <v>0</v>
      </c>
      <c r="Z47" s="57"/>
      <c r="AA47" s="84">
        <f>Y47-Z47</f>
        <v>0</v>
      </c>
      <c r="AB47" s="91"/>
      <c r="AC47" s="49"/>
      <c r="AD47" s="88"/>
      <c r="AE47" s="89"/>
      <c r="AF47" s="90"/>
    </row>
    <row r="48" s="37" customFormat="1" ht="60" customHeight="1" spans="2:32">
      <c r="B48" s="49" t="s">
        <v>155</v>
      </c>
      <c r="C48" s="51"/>
      <c r="D48" s="51" t="s">
        <v>508</v>
      </c>
      <c r="E48" s="51" t="s">
        <v>509</v>
      </c>
      <c r="F48" s="51" t="s">
        <v>461</v>
      </c>
      <c r="G48" s="51">
        <v>3.1</v>
      </c>
      <c r="H48" s="51" t="s">
        <v>509</v>
      </c>
      <c r="I48" s="51" t="s">
        <v>609</v>
      </c>
      <c r="J48" s="51" t="s">
        <v>450</v>
      </c>
      <c r="K48" s="50" t="s">
        <v>682</v>
      </c>
      <c r="L48" s="51">
        <v>3.83</v>
      </c>
      <c r="M48" s="51"/>
      <c r="N48" s="51" t="s">
        <v>581</v>
      </c>
      <c r="O48" s="50" t="s">
        <v>555</v>
      </c>
      <c r="P48" s="55" t="s">
        <v>677</v>
      </c>
      <c r="Q48" s="57">
        <v>72</v>
      </c>
      <c r="R48" s="58">
        <v>74</v>
      </c>
      <c r="S48" s="58">
        <f>R48+Q48*L48</f>
        <v>349.76</v>
      </c>
      <c r="T48" s="70"/>
      <c r="U48" s="49" t="s">
        <v>557</v>
      </c>
      <c r="V48" s="49" t="s">
        <v>558</v>
      </c>
      <c r="W48" s="57"/>
      <c r="X48" s="57">
        <v>0.5</v>
      </c>
      <c r="Y48" s="83">
        <f>W48/Q48*2*X48</f>
        <v>0</v>
      </c>
      <c r="Z48" s="57"/>
      <c r="AA48" s="84">
        <f>Y48-Z48</f>
        <v>0</v>
      </c>
      <c r="AB48" s="91"/>
      <c r="AC48" s="49"/>
      <c r="AD48" s="88"/>
      <c r="AE48" s="89"/>
      <c r="AF48" s="90"/>
    </row>
    <row r="49" s="37" customFormat="1" ht="60" customHeight="1" spans="2:32">
      <c r="B49" s="49" t="s">
        <v>515</v>
      </c>
      <c r="C49" s="51"/>
      <c r="D49" s="51" t="s">
        <v>513</v>
      </c>
      <c r="E49" s="51" t="s">
        <v>514</v>
      </c>
      <c r="F49" s="51" t="s">
        <v>461</v>
      </c>
      <c r="G49" s="51" t="s">
        <v>515</v>
      </c>
      <c r="H49" s="51" t="s">
        <v>514</v>
      </c>
      <c r="I49" s="51" t="s">
        <v>606</v>
      </c>
      <c r="J49" s="51" t="s">
        <v>450</v>
      </c>
      <c r="K49" s="50" t="s">
        <v>682</v>
      </c>
      <c r="L49" s="51">
        <v>3.83</v>
      </c>
      <c r="M49" s="51"/>
      <c r="N49" s="51" t="s">
        <v>581</v>
      </c>
      <c r="O49" s="50" t="s">
        <v>555</v>
      </c>
      <c r="P49" s="55" t="s">
        <v>677</v>
      </c>
      <c r="Q49" s="57">
        <v>72</v>
      </c>
      <c r="R49" s="58">
        <v>74</v>
      </c>
      <c r="S49" s="58">
        <f>R49+Q49*L49</f>
        <v>349.76</v>
      </c>
      <c r="T49" s="71"/>
      <c r="U49" s="49" t="s">
        <v>557</v>
      </c>
      <c r="V49" s="49" t="s">
        <v>558</v>
      </c>
      <c r="W49" s="57"/>
      <c r="X49" s="57">
        <v>0.5</v>
      </c>
      <c r="Y49" s="83">
        <f>W49/Q49*2*X49</f>
        <v>0</v>
      </c>
      <c r="Z49" s="57"/>
      <c r="AA49" s="84">
        <f>Y49-Z49</f>
        <v>0</v>
      </c>
      <c r="AB49" s="91"/>
      <c r="AC49" s="49"/>
      <c r="AD49" s="88"/>
      <c r="AE49" s="89"/>
      <c r="AF49" s="90"/>
    </row>
    <row r="50" s="37" customFormat="1" ht="60" customHeight="1" spans="2:32">
      <c r="B50" s="49" t="s">
        <v>42</v>
      </c>
      <c r="C50" s="51"/>
      <c r="D50" s="51" t="s">
        <v>516</v>
      </c>
      <c r="E50" s="51" t="s">
        <v>517</v>
      </c>
      <c r="F50" s="51" t="s">
        <v>461</v>
      </c>
      <c r="G50" s="51" t="s">
        <v>42</v>
      </c>
      <c r="H50" s="51" t="s">
        <v>517</v>
      </c>
      <c r="I50" s="51" t="s">
        <v>609</v>
      </c>
      <c r="J50" s="51" t="s">
        <v>450</v>
      </c>
      <c r="K50" s="50" t="s">
        <v>682</v>
      </c>
      <c r="L50" s="51">
        <v>4.16</v>
      </c>
      <c r="M50" s="51"/>
      <c r="N50" s="51" t="s">
        <v>581</v>
      </c>
      <c r="O50" s="50" t="s">
        <v>555</v>
      </c>
      <c r="P50" s="55" t="s">
        <v>677</v>
      </c>
      <c r="Q50" s="57">
        <v>72</v>
      </c>
      <c r="R50" s="58">
        <v>74</v>
      </c>
      <c r="S50" s="58">
        <f>R50+Q50*L50</f>
        <v>373.52</v>
      </c>
      <c r="T50" s="72"/>
      <c r="U50" s="49" t="s">
        <v>557</v>
      </c>
      <c r="V50" s="49" t="s">
        <v>558</v>
      </c>
      <c r="W50" s="57"/>
      <c r="X50" s="57">
        <v>0.5</v>
      </c>
      <c r="Y50" s="83">
        <f>W50/Q50*2*X50</f>
        <v>0</v>
      </c>
      <c r="Z50" s="57"/>
      <c r="AA50" s="84">
        <f>Y50-Z50</f>
        <v>0</v>
      </c>
      <c r="AB50" s="91"/>
      <c r="AC50" s="49"/>
      <c r="AD50" s="88"/>
      <c r="AE50" s="89"/>
      <c r="AF50" s="90"/>
    </row>
    <row r="51" s="37" customFormat="1" ht="60" customHeight="1" spans="2:32">
      <c r="B51" s="49" t="s">
        <v>683</v>
      </c>
      <c r="C51" s="51"/>
      <c r="D51" s="51" t="s">
        <v>510</v>
      </c>
      <c r="E51" s="51" t="s">
        <v>511</v>
      </c>
      <c r="F51" s="51" t="s">
        <v>461</v>
      </c>
      <c r="G51" s="51" t="s">
        <v>512</v>
      </c>
      <c r="H51" s="51" t="s">
        <v>511</v>
      </c>
      <c r="I51" s="51" t="s">
        <v>609</v>
      </c>
      <c r="J51" s="51" t="s">
        <v>450</v>
      </c>
      <c r="K51" s="50" t="s">
        <v>684</v>
      </c>
      <c r="L51" s="51">
        <v>3.7</v>
      </c>
      <c r="M51" s="51"/>
      <c r="N51" s="51" t="s">
        <v>581</v>
      </c>
      <c r="O51" s="50" t="s">
        <v>555</v>
      </c>
      <c r="P51" s="55" t="s">
        <v>677</v>
      </c>
      <c r="Q51" s="57">
        <v>72</v>
      </c>
      <c r="R51" s="58">
        <v>74</v>
      </c>
      <c r="S51" s="58">
        <f>R51+Q51*L51</f>
        <v>340.4</v>
      </c>
      <c r="T51" s="49"/>
      <c r="U51" s="49" t="s">
        <v>557</v>
      </c>
      <c r="V51" s="49" t="s">
        <v>558</v>
      </c>
      <c r="W51" s="57"/>
      <c r="X51" s="57">
        <v>0.5</v>
      </c>
      <c r="Y51" s="83">
        <f>W51/Q51*2*X51</f>
        <v>0</v>
      </c>
      <c r="Z51" s="57"/>
      <c r="AA51" s="84">
        <f>Y51-Z51</f>
        <v>0</v>
      </c>
      <c r="AB51" s="91"/>
      <c r="AC51" s="49"/>
      <c r="AD51" s="88"/>
      <c r="AE51" s="89"/>
      <c r="AF51" s="90"/>
    </row>
    <row r="52" s="37" customFormat="1" ht="60" customHeight="1" spans="2:32">
      <c r="B52" s="49" t="s">
        <v>349</v>
      </c>
      <c r="C52" s="51"/>
      <c r="D52" s="51" t="s">
        <v>367</v>
      </c>
      <c r="E52" s="51" t="s">
        <v>368</v>
      </c>
      <c r="F52" s="51" t="s">
        <v>685</v>
      </c>
      <c r="G52" s="51" t="s">
        <v>349</v>
      </c>
      <c r="H52" s="51" t="s">
        <v>368</v>
      </c>
      <c r="I52" s="51" t="s">
        <v>568</v>
      </c>
      <c r="J52" s="51" t="s">
        <v>286</v>
      </c>
      <c r="K52" s="50" t="s">
        <v>686</v>
      </c>
      <c r="L52" s="51">
        <v>4.16</v>
      </c>
      <c r="M52" s="51"/>
      <c r="N52" s="51" t="s">
        <v>581</v>
      </c>
      <c r="O52" s="50" t="s">
        <v>555</v>
      </c>
      <c r="P52" s="55" t="s">
        <v>586</v>
      </c>
      <c r="Q52" s="57">
        <v>42</v>
      </c>
      <c r="R52" s="58">
        <v>74</v>
      </c>
      <c r="S52" s="58">
        <f>R52+Q52*L52</f>
        <v>248.72</v>
      </c>
      <c r="T52" s="70"/>
      <c r="U52" s="49" t="s">
        <v>557</v>
      </c>
      <c r="V52" s="49" t="s">
        <v>558</v>
      </c>
      <c r="W52" s="57"/>
      <c r="X52" s="57">
        <v>0.5</v>
      </c>
      <c r="Y52" s="83">
        <f>W52/Q52*2*X52</f>
        <v>0</v>
      </c>
      <c r="Z52" s="57"/>
      <c r="AA52" s="84">
        <f>Y52-Z52</f>
        <v>0</v>
      </c>
      <c r="AB52" s="91"/>
      <c r="AC52" s="49"/>
      <c r="AD52" s="88"/>
      <c r="AE52" s="89"/>
      <c r="AF52" s="90"/>
    </row>
    <row r="53" s="37" customFormat="1" ht="60" customHeight="1" spans="2:32">
      <c r="B53" s="49" t="s">
        <v>349</v>
      </c>
      <c r="C53" s="51"/>
      <c r="D53" s="51" t="s">
        <v>398</v>
      </c>
      <c r="E53" s="51" t="s">
        <v>399</v>
      </c>
      <c r="F53" s="51" t="s">
        <v>400</v>
      </c>
      <c r="G53" s="51" t="s">
        <v>360</v>
      </c>
      <c r="H53" s="51" t="s">
        <v>399</v>
      </c>
      <c r="I53" s="51" t="s">
        <v>568</v>
      </c>
      <c r="J53" s="51" t="s">
        <v>286</v>
      </c>
      <c r="K53" s="50" t="s">
        <v>686</v>
      </c>
      <c r="L53" s="51">
        <v>4.16</v>
      </c>
      <c r="M53" s="51"/>
      <c r="N53" s="51" t="s">
        <v>581</v>
      </c>
      <c r="O53" s="50" t="s">
        <v>555</v>
      </c>
      <c r="P53" s="55" t="s">
        <v>586</v>
      </c>
      <c r="Q53" s="57">
        <v>42</v>
      </c>
      <c r="R53" s="58">
        <v>74</v>
      </c>
      <c r="S53" s="58">
        <f>R53+Q53*L53</f>
        <v>248.72</v>
      </c>
      <c r="T53" s="71"/>
      <c r="U53" s="49" t="s">
        <v>557</v>
      </c>
      <c r="V53" s="49" t="s">
        <v>558</v>
      </c>
      <c r="W53" s="57"/>
      <c r="X53" s="57">
        <v>0.5</v>
      </c>
      <c r="Y53" s="83">
        <f>W53/Q53*2*X53</f>
        <v>0</v>
      </c>
      <c r="Z53" s="57"/>
      <c r="AA53" s="84">
        <f>Y53-Z53</f>
        <v>0</v>
      </c>
      <c r="AB53" s="91"/>
      <c r="AC53" s="49"/>
      <c r="AD53" s="88"/>
      <c r="AE53" s="89"/>
      <c r="AF53" s="90"/>
    </row>
    <row r="54" s="37" customFormat="1" ht="60" customHeight="1" spans="2:32">
      <c r="B54" s="49" t="s">
        <v>349</v>
      </c>
      <c r="C54" s="51"/>
      <c r="D54" s="51" t="s">
        <v>371</v>
      </c>
      <c r="E54" s="51" t="s">
        <v>372</v>
      </c>
      <c r="F54" s="51" t="s">
        <v>687</v>
      </c>
      <c r="G54" s="51" t="s">
        <v>349</v>
      </c>
      <c r="H54" s="51" t="s">
        <v>372</v>
      </c>
      <c r="I54" s="51" t="s">
        <v>568</v>
      </c>
      <c r="J54" s="51" t="s">
        <v>286</v>
      </c>
      <c r="K54" s="50" t="s">
        <v>686</v>
      </c>
      <c r="L54" s="51">
        <v>2.04</v>
      </c>
      <c r="M54" s="51"/>
      <c r="N54" s="51" t="s">
        <v>581</v>
      </c>
      <c r="O54" s="50" t="s">
        <v>555</v>
      </c>
      <c r="P54" s="55" t="s">
        <v>586</v>
      </c>
      <c r="Q54" s="57">
        <v>42</v>
      </c>
      <c r="R54" s="58">
        <v>74</v>
      </c>
      <c r="S54" s="58">
        <f>R54+Q54*L54</f>
        <v>159.68</v>
      </c>
      <c r="T54" s="72"/>
      <c r="U54" s="49" t="s">
        <v>557</v>
      </c>
      <c r="V54" s="49" t="s">
        <v>558</v>
      </c>
      <c r="W54" s="57"/>
      <c r="X54" s="57">
        <v>0.5</v>
      </c>
      <c r="Y54" s="83">
        <f>W54/Q54*2*X54</f>
        <v>0</v>
      </c>
      <c r="Z54" s="57"/>
      <c r="AA54" s="84">
        <f>Y54-Z54</f>
        <v>0</v>
      </c>
      <c r="AB54" s="91"/>
      <c r="AC54" s="49"/>
      <c r="AD54" s="88"/>
      <c r="AE54" s="89"/>
      <c r="AF54" s="90"/>
    </row>
    <row r="55" s="37" customFormat="1" ht="60" customHeight="1" spans="2:32">
      <c r="B55" s="49" t="s">
        <v>349</v>
      </c>
      <c r="C55" s="51"/>
      <c r="D55" s="51" t="s">
        <v>394</v>
      </c>
      <c r="E55" s="51" t="s">
        <v>395</v>
      </c>
      <c r="F55" s="51" t="s">
        <v>688</v>
      </c>
      <c r="G55" s="51" t="s">
        <v>349</v>
      </c>
      <c r="H55" s="51" t="s">
        <v>395</v>
      </c>
      <c r="I55" s="51" t="s">
        <v>568</v>
      </c>
      <c r="J55" s="51" t="s">
        <v>286</v>
      </c>
      <c r="K55" s="50" t="s">
        <v>689</v>
      </c>
      <c r="L55" s="51">
        <v>3.48</v>
      </c>
      <c r="M55" s="51"/>
      <c r="N55" s="51" t="s">
        <v>581</v>
      </c>
      <c r="O55" s="50" t="s">
        <v>555</v>
      </c>
      <c r="P55" s="55" t="s">
        <v>675</v>
      </c>
      <c r="Q55" s="57">
        <v>48</v>
      </c>
      <c r="R55" s="58">
        <v>74</v>
      </c>
      <c r="S55" s="58">
        <f>R55+Q55*L55</f>
        <v>241.04</v>
      </c>
      <c r="T55" s="49"/>
      <c r="U55" s="49" t="s">
        <v>557</v>
      </c>
      <c r="V55" s="49" t="s">
        <v>558</v>
      </c>
      <c r="W55" s="57"/>
      <c r="X55" s="57">
        <v>0.5</v>
      </c>
      <c r="Y55" s="83">
        <f>W55/Q55*2*X55</f>
        <v>0</v>
      </c>
      <c r="Z55" s="57"/>
      <c r="AA55" s="84">
        <f>Y55-Z55</f>
        <v>0</v>
      </c>
      <c r="AB55" s="91"/>
      <c r="AC55" s="49"/>
      <c r="AD55" s="88"/>
      <c r="AE55" s="89"/>
      <c r="AF55" s="90"/>
    </row>
    <row r="56" s="37" customFormat="1" ht="60" customHeight="1" spans="2:32">
      <c r="B56" s="49" t="s">
        <v>349</v>
      </c>
      <c r="C56" s="51"/>
      <c r="D56" s="51" t="s">
        <v>391</v>
      </c>
      <c r="E56" s="51" t="s">
        <v>392</v>
      </c>
      <c r="F56" s="51" t="s">
        <v>690</v>
      </c>
      <c r="G56" s="51" t="s">
        <v>349</v>
      </c>
      <c r="H56" s="51" t="s">
        <v>392</v>
      </c>
      <c r="I56" s="51" t="s">
        <v>568</v>
      </c>
      <c r="J56" s="51" t="s">
        <v>237</v>
      </c>
      <c r="K56" s="50" t="s">
        <v>691</v>
      </c>
      <c r="L56" s="51">
        <v>5.61</v>
      </c>
      <c r="M56" s="51"/>
      <c r="N56" s="51" t="s">
        <v>581</v>
      </c>
      <c r="O56" s="50" t="s">
        <v>555</v>
      </c>
      <c r="P56" s="55" t="s">
        <v>692</v>
      </c>
      <c r="Q56" s="57">
        <v>24</v>
      </c>
      <c r="R56" s="58">
        <v>74</v>
      </c>
      <c r="S56" s="58">
        <f t="shared" si="4"/>
        <v>208.64</v>
      </c>
      <c r="T56" s="49"/>
      <c r="U56" s="49" t="s">
        <v>557</v>
      </c>
      <c r="V56" s="49" t="s">
        <v>558</v>
      </c>
      <c r="W56" s="57"/>
      <c r="X56" s="57">
        <v>0.5</v>
      </c>
      <c r="Y56" s="83">
        <f t="shared" si="5"/>
        <v>0</v>
      </c>
      <c r="Z56" s="57"/>
      <c r="AA56" s="84">
        <f t="shared" si="6"/>
        <v>0</v>
      </c>
      <c r="AB56" s="91"/>
      <c r="AC56" s="49"/>
      <c r="AD56" s="88"/>
      <c r="AE56" s="89"/>
      <c r="AF56" s="90"/>
    </row>
    <row r="57" s="37" customFormat="1" ht="60" customHeight="1" spans="2:32">
      <c r="B57" s="49" t="s">
        <v>611</v>
      </c>
      <c r="C57" s="51"/>
      <c r="D57" s="51" t="s">
        <v>693</v>
      </c>
      <c r="E57" s="51" t="s">
        <v>694</v>
      </c>
      <c r="F57" s="51" t="s">
        <v>582</v>
      </c>
      <c r="G57" s="51" t="s">
        <v>695</v>
      </c>
      <c r="H57" s="51"/>
      <c r="I57" s="51" t="s">
        <v>615</v>
      </c>
      <c r="J57" s="51" t="s">
        <v>237</v>
      </c>
      <c r="K57" s="50" t="s">
        <v>696</v>
      </c>
      <c r="L57" s="51">
        <v>3.5</v>
      </c>
      <c r="M57" s="51"/>
      <c r="N57" s="51" t="s">
        <v>581</v>
      </c>
      <c r="O57" s="50" t="s">
        <v>555</v>
      </c>
      <c r="P57" s="55" t="s">
        <v>675</v>
      </c>
      <c r="Q57" s="57">
        <v>48</v>
      </c>
      <c r="R57" s="58">
        <v>74</v>
      </c>
      <c r="S57" s="58">
        <f t="shared" si="4"/>
        <v>242</v>
      </c>
      <c r="T57" s="60"/>
      <c r="U57" s="49" t="s">
        <v>557</v>
      </c>
      <c r="V57" s="49" t="s">
        <v>558</v>
      </c>
      <c r="W57" s="57"/>
      <c r="X57" s="57">
        <v>0.5</v>
      </c>
      <c r="Y57" s="83">
        <f t="shared" si="5"/>
        <v>0</v>
      </c>
      <c r="Z57" s="57"/>
      <c r="AA57" s="84">
        <f t="shared" si="6"/>
        <v>0</v>
      </c>
      <c r="AB57" s="91"/>
      <c r="AC57" s="49"/>
      <c r="AD57" s="88"/>
      <c r="AE57" s="89"/>
      <c r="AF57" s="90"/>
    </row>
    <row r="58" s="37" customFormat="1" ht="60" customHeight="1" spans="2:32">
      <c r="B58" s="49" t="s">
        <v>611</v>
      </c>
      <c r="C58" s="51"/>
      <c r="D58" s="51" t="s">
        <v>697</v>
      </c>
      <c r="E58" s="51" t="s">
        <v>698</v>
      </c>
      <c r="F58" s="51" t="s">
        <v>269</v>
      </c>
      <c r="G58" s="51" t="s">
        <v>699</v>
      </c>
      <c r="H58" s="51"/>
      <c r="I58" s="51" t="s">
        <v>615</v>
      </c>
      <c r="J58" s="51" t="s">
        <v>237</v>
      </c>
      <c r="K58" s="50" t="s">
        <v>696</v>
      </c>
      <c r="L58" s="51">
        <v>3.5</v>
      </c>
      <c r="M58" s="51"/>
      <c r="N58" s="51" t="s">
        <v>581</v>
      </c>
      <c r="O58" s="50" t="s">
        <v>555</v>
      </c>
      <c r="P58" s="55" t="s">
        <v>675</v>
      </c>
      <c r="Q58" s="57">
        <v>48</v>
      </c>
      <c r="R58" s="58">
        <v>74</v>
      </c>
      <c r="S58" s="58">
        <f t="shared" si="4"/>
        <v>242</v>
      </c>
      <c r="T58" s="62"/>
      <c r="U58" s="49" t="s">
        <v>557</v>
      </c>
      <c r="V58" s="49" t="s">
        <v>558</v>
      </c>
      <c r="W58" s="57"/>
      <c r="X58" s="57">
        <v>0.5</v>
      </c>
      <c r="Y58" s="83">
        <f t="shared" si="5"/>
        <v>0</v>
      </c>
      <c r="Z58" s="57"/>
      <c r="AA58" s="84">
        <f t="shared" si="6"/>
        <v>0</v>
      </c>
      <c r="AB58" s="91"/>
      <c r="AC58" s="49"/>
      <c r="AD58" s="88"/>
      <c r="AE58" s="89"/>
      <c r="AF58" s="90"/>
    </row>
    <row r="59" s="37" customFormat="1" ht="60" customHeight="1" spans="2:32">
      <c r="B59" s="49" t="s">
        <v>611</v>
      </c>
      <c r="C59" s="51"/>
      <c r="D59" s="51" t="s">
        <v>700</v>
      </c>
      <c r="E59" s="51" t="s">
        <v>701</v>
      </c>
      <c r="F59" s="51" t="s">
        <v>582</v>
      </c>
      <c r="G59" s="51" t="s">
        <v>702</v>
      </c>
      <c r="H59" s="51"/>
      <c r="I59" s="51" t="s">
        <v>615</v>
      </c>
      <c r="J59" s="51" t="s">
        <v>237</v>
      </c>
      <c r="K59" s="50" t="s">
        <v>696</v>
      </c>
      <c r="L59" s="51">
        <v>3.5</v>
      </c>
      <c r="M59" s="51"/>
      <c r="N59" s="51" t="s">
        <v>581</v>
      </c>
      <c r="O59" s="50" t="s">
        <v>555</v>
      </c>
      <c r="P59" s="55" t="s">
        <v>675</v>
      </c>
      <c r="Q59" s="57">
        <v>48</v>
      </c>
      <c r="R59" s="58">
        <v>74</v>
      </c>
      <c r="S59" s="58">
        <f t="shared" si="4"/>
        <v>242</v>
      </c>
      <c r="T59" s="62"/>
      <c r="U59" s="49" t="s">
        <v>557</v>
      </c>
      <c r="V59" s="49" t="s">
        <v>558</v>
      </c>
      <c r="W59" s="57"/>
      <c r="X59" s="57">
        <v>0.5</v>
      </c>
      <c r="Y59" s="83">
        <f t="shared" si="5"/>
        <v>0</v>
      </c>
      <c r="Z59" s="57"/>
      <c r="AA59" s="84">
        <f t="shared" si="6"/>
        <v>0</v>
      </c>
      <c r="AB59" s="91"/>
      <c r="AC59" s="49"/>
      <c r="AD59" s="88"/>
      <c r="AE59" s="89"/>
      <c r="AF59" s="90"/>
    </row>
    <row r="60" s="37" customFormat="1" ht="60" customHeight="1" spans="2:32">
      <c r="B60" s="49" t="s">
        <v>621</v>
      </c>
      <c r="C60" s="51"/>
      <c r="D60" s="51" t="s">
        <v>703</v>
      </c>
      <c r="E60" s="51" t="s">
        <v>704</v>
      </c>
      <c r="F60" s="51" t="s">
        <v>582</v>
      </c>
      <c r="G60" s="51" t="s">
        <v>705</v>
      </c>
      <c r="H60" s="51"/>
      <c r="I60" s="51" t="s">
        <v>615</v>
      </c>
      <c r="J60" s="51" t="s">
        <v>237</v>
      </c>
      <c r="K60" s="50" t="s">
        <v>696</v>
      </c>
      <c r="L60" s="51">
        <v>3.7</v>
      </c>
      <c r="M60" s="51"/>
      <c r="N60" s="51" t="s">
        <v>581</v>
      </c>
      <c r="O60" s="50" t="s">
        <v>555</v>
      </c>
      <c r="P60" s="55" t="s">
        <v>675</v>
      </c>
      <c r="Q60" s="57">
        <v>48</v>
      </c>
      <c r="R60" s="58">
        <v>74</v>
      </c>
      <c r="S60" s="58">
        <f t="shared" si="4"/>
        <v>251.6</v>
      </c>
      <c r="T60" s="61"/>
      <c r="U60" s="49" t="s">
        <v>557</v>
      </c>
      <c r="V60" s="49" t="s">
        <v>558</v>
      </c>
      <c r="W60" s="57"/>
      <c r="X60" s="57">
        <v>0.5</v>
      </c>
      <c r="Y60" s="83">
        <f t="shared" si="5"/>
        <v>0</v>
      </c>
      <c r="Z60" s="57"/>
      <c r="AA60" s="84">
        <f t="shared" si="6"/>
        <v>0</v>
      </c>
      <c r="AB60" s="91"/>
      <c r="AC60" s="49"/>
      <c r="AD60" s="88"/>
      <c r="AE60" s="89"/>
      <c r="AF60" s="90"/>
    </row>
    <row r="61" s="37" customFormat="1" ht="60" customHeight="1" spans="2:32">
      <c r="B61" s="49" t="s">
        <v>618</v>
      </c>
      <c r="C61" s="51"/>
      <c r="D61" s="51" t="s">
        <v>706</v>
      </c>
      <c r="E61" s="51" t="s">
        <v>707</v>
      </c>
      <c r="F61" s="51" t="s">
        <v>708</v>
      </c>
      <c r="G61" s="51" t="s">
        <v>709</v>
      </c>
      <c r="H61" s="51"/>
      <c r="I61" s="51" t="s">
        <v>615</v>
      </c>
      <c r="J61" s="51" t="s">
        <v>237</v>
      </c>
      <c r="K61" s="50" t="s">
        <v>710</v>
      </c>
      <c r="L61" s="51">
        <v>3.39</v>
      </c>
      <c r="M61" s="51"/>
      <c r="N61" s="51" t="s">
        <v>581</v>
      </c>
      <c r="O61" s="50" t="s">
        <v>555</v>
      </c>
      <c r="P61" s="55" t="s">
        <v>711</v>
      </c>
      <c r="Q61" s="57">
        <v>60</v>
      </c>
      <c r="R61" s="58">
        <v>74</v>
      </c>
      <c r="S61" s="58">
        <f t="shared" si="4"/>
        <v>277.4</v>
      </c>
      <c r="T61" s="60"/>
      <c r="U61" s="49" t="s">
        <v>557</v>
      </c>
      <c r="V61" s="49" t="s">
        <v>558</v>
      </c>
      <c r="W61" s="57"/>
      <c r="X61" s="57">
        <v>0.5</v>
      </c>
      <c r="Y61" s="83">
        <f t="shared" si="5"/>
        <v>0</v>
      </c>
      <c r="Z61" s="57"/>
      <c r="AA61" s="84">
        <f t="shared" si="6"/>
        <v>0</v>
      </c>
      <c r="AB61" s="91"/>
      <c r="AC61" s="49"/>
      <c r="AD61" s="88"/>
      <c r="AE61" s="89"/>
      <c r="AF61" s="90"/>
    </row>
    <row r="62" s="37" customFormat="1" ht="60" customHeight="1" spans="2:32">
      <c r="B62" s="49" t="s">
        <v>618</v>
      </c>
      <c r="C62" s="51"/>
      <c r="D62" s="51" t="s">
        <v>712</v>
      </c>
      <c r="E62" s="51" t="s">
        <v>713</v>
      </c>
      <c r="F62" s="51" t="s">
        <v>582</v>
      </c>
      <c r="G62" s="51" t="s">
        <v>618</v>
      </c>
      <c r="H62" s="51"/>
      <c r="I62" s="51" t="s">
        <v>615</v>
      </c>
      <c r="J62" s="51" t="s">
        <v>237</v>
      </c>
      <c r="K62" s="50" t="s">
        <v>710</v>
      </c>
      <c r="L62" s="51">
        <v>3.39</v>
      </c>
      <c r="M62" s="51"/>
      <c r="N62" s="51" t="s">
        <v>581</v>
      </c>
      <c r="O62" s="50" t="s">
        <v>555</v>
      </c>
      <c r="P62" s="55" t="s">
        <v>711</v>
      </c>
      <c r="Q62" s="57">
        <v>60</v>
      </c>
      <c r="R62" s="58">
        <v>74</v>
      </c>
      <c r="S62" s="58">
        <f t="shared" si="4"/>
        <v>277.4</v>
      </c>
      <c r="T62" s="62"/>
      <c r="U62" s="49" t="s">
        <v>557</v>
      </c>
      <c r="V62" s="49" t="s">
        <v>558</v>
      </c>
      <c r="W62" s="57"/>
      <c r="X62" s="57">
        <v>0.5</v>
      </c>
      <c r="Y62" s="83">
        <f t="shared" si="5"/>
        <v>0</v>
      </c>
      <c r="Z62" s="57"/>
      <c r="AA62" s="84">
        <f t="shared" si="6"/>
        <v>0</v>
      </c>
      <c r="AB62" s="91"/>
      <c r="AC62" s="49"/>
      <c r="AD62" s="88"/>
      <c r="AE62" s="89"/>
      <c r="AF62" s="90"/>
    </row>
    <row r="63" s="37" customFormat="1" ht="60" customHeight="1" spans="2:32">
      <c r="B63" s="49" t="s">
        <v>646</v>
      </c>
      <c r="C63" s="51"/>
      <c r="D63" s="51" t="s">
        <v>714</v>
      </c>
      <c r="E63" s="51" t="s">
        <v>715</v>
      </c>
      <c r="F63" s="51" t="s">
        <v>582</v>
      </c>
      <c r="G63" s="51" t="s">
        <v>716</v>
      </c>
      <c r="H63" s="51" t="s">
        <v>717</v>
      </c>
      <c r="I63" s="51" t="s">
        <v>615</v>
      </c>
      <c r="J63" s="51" t="s">
        <v>237</v>
      </c>
      <c r="K63" s="50" t="s">
        <v>710</v>
      </c>
      <c r="L63" s="51">
        <v>3.39</v>
      </c>
      <c r="M63" s="51"/>
      <c r="N63" s="51" t="s">
        <v>581</v>
      </c>
      <c r="O63" s="50" t="s">
        <v>555</v>
      </c>
      <c r="P63" s="55" t="s">
        <v>711</v>
      </c>
      <c r="Q63" s="57">
        <v>60</v>
      </c>
      <c r="R63" s="58">
        <v>74</v>
      </c>
      <c r="S63" s="58">
        <f t="shared" si="4"/>
        <v>277.4</v>
      </c>
      <c r="T63" s="62"/>
      <c r="U63" s="49" t="s">
        <v>557</v>
      </c>
      <c r="V63" s="49" t="s">
        <v>558</v>
      </c>
      <c r="W63" s="57"/>
      <c r="X63" s="57">
        <v>0.5</v>
      </c>
      <c r="Y63" s="83">
        <f t="shared" si="5"/>
        <v>0</v>
      </c>
      <c r="Z63" s="57"/>
      <c r="AA63" s="84">
        <f t="shared" si="6"/>
        <v>0</v>
      </c>
      <c r="AB63" s="91"/>
      <c r="AC63" s="49"/>
      <c r="AD63" s="88"/>
      <c r="AE63" s="89"/>
      <c r="AF63" s="90"/>
    </row>
    <row r="64" s="37" customFormat="1" ht="60" customHeight="1" spans="2:32">
      <c r="B64" s="49" t="s">
        <v>646</v>
      </c>
      <c r="C64" s="51"/>
      <c r="D64" s="51" t="s">
        <v>718</v>
      </c>
      <c r="E64" s="51" t="s">
        <v>719</v>
      </c>
      <c r="F64" s="51" t="s">
        <v>708</v>
      </c>
      <c r="G64" s="51" t="s">
        <v>646</v>
      </c>
      <c r="H64" s="51"/>
      <c r="I64" s="51" t="s">
        <v>615</v>
      </c>
      <c r="J64" s="51" t="s">
        <v>237</v>
      </c>
      <c r="K64" s="50" t="s">
        <v>710</v>
      </c>
      <c r="L64" s="51">
        <v>3.39</v>
      </c>
      <c r="M64" s="51"/>
      <c r="N64" s="51" t="s">
        <v>581</v>
      </c>
      <c r="O64" s="50" t="s">
        <v>555</v>
      </c>
      <c r="P64" s="55" t="s">
        <v>711</v>
      </c>
      <c r="Q64" s="57">
        <v>60</v>
      </c>
      <c r="R64" s="58">
        <v>74</v>
      </c>
      <c r="S64" s="58">
        <f t="shared" si="4"/>
        <v>277.4</v>
      </c>
      <c r="T64" s="61"/>
      <c r="U64" s="49" t="s">
        <v>557</v>
      </c>
      <c r="V64" s="49" t="s">
        <v>558</v>
      </c>
      <c r="W64" s="57"/>
      <c r="X64" s="57">
        <v>0.5</v>
      </c>
      <c r="Y64" s="83">
        <f t="shared" si="5"/>
        <v>0</v>
      </c>
      <c r="Z64" s="57"/>
      <c r="AA64" s="84">
        <f t="shared" si="6"/>
        <v>0</v>
      </c>
      <c r="AB64" s="91"/>
      <c r="AC64" s="49"/>
      <c r="AD64" s="88"/>
      <c r="AE64" s="89"/>
      <c r="AF64" s="90"/>
    </row>
    <row r="65" s="37" customFormat="1" ht="60" customHeight="1" spans="2:32">
      <c r="B65" s="49" t="s">
        <v>39</v>
      </c>
      <c r="C65" s="51"/>
      <c r="D65" s="51" t="s">
        <v>720</v>
      </c>
      <c r="E65" s="51" t="s">
        <v>721</v>
      </c>
      <c r="F65" s="51" t="s">
        <v>722</v>
      </c>
      <c r="G65" s="51" t="s">
        <v>723</v>
      </c>
      <c r="H65" s="51" t="s">
        <v>721</v>
      </c>
      <c r="I65" s="51" t="s">
        <v>564</v>
      </c>
      <c r="J65" s="51" t="s">
        <v>237</v>
      </c>
      <c r="K65" s="50" t="s">
        <v>724</v>
      </c>
      <c r="L65" s="51">
        <v>1.92</v>
      </c>
      <c r="M65" s="51"/>
      <c r="N65" s="51" t="s">
        <v>581</v>
      </c>
      <c r="O65" s="50" t="s">
        <v>555</v>
      </c>
      <c r="P65" s="55" t="s">
        <v>675</v>
      </c>
      <c r="Q65" s="57">
        <v>48</v>
      </c>
      <c r="R65" s="58">
        <v>74</v>
      </c>
      <c r="S65" s="58">
        <f t="shared" si="4"/>
        <v>166.16</v>
      </c>
      <c r="T65" s="49"/>
      <c r="U65" s="49" t="s">
        <v>557</v>
      </c>
      <c r="V65" s="49" t="s">
        <v>558</v>
      </c>
      <c r="W65" s="57"/>
      <c r="X65" s="57">
        <v>0.5</v>
      </c>
      <c r="Y65" s="83">
        <f t="shared" si="5"/>
        <v>0</v>
      </c>
      <c r="Z65" s="57"/>
      <c r="AA65" s="84">
        <f t="shared" si="6"/>
        <v>0</v>
      </c>
      <c r="AB65" s="91"/>
      <c r="AC65" s="49"/>
      <c r="AD65" s="88"/>
      <c r="AE65" s="89"/>
      <c r="AF65" s="90"/>
    </row>
    <row r="66" s="37" customFormat="1" ht="60" customHeight="1" spans="2:32">
      <c r="B66" s="49" t="s">
        <v>349</v>
      </c>
      <c r="C66" s="51"/>
      <c r="D66" s="51" t="s">
        <v>267</v>
      </c>
      <c r="E66" s="51" t="s">
        <v>268</v>
      </c>
      <c r="F66" s="51" t="s">
        <v>582</v>
      </c>
      <c r="G66" s="51" t="s">
        <v>255</v>
      </c>
      <c r="H66" s="51" t="s">
        <v>268</v>
      </c>
      <c r="I66" s="51" t="s">
        <v>568</v>
      </c>
      <c r="J66" s="51" t="s">
        <v>237</v>
      </c>
      <c r="K66" s="50" t="s">
        <v>725</v>
      </c>
      <c r="L66" s="51">
        <v>2.64</v>
      </c>
      <c r="M66" s="51"/>
      <c r="N66" s="51" t="s">
        <v>581</v>
      </c>
      <c r="O66" s="50" t="s">
        <v>555</v>
      </c>
      <c r="P66" s="55" t="s">
        <v>586</v>
      </c>
      <c r="Q66" s="57">
        <v>42</v>
      </c>
      <c r="R66" s="58">
        <v>74</v>
      </c>
      <c r="S66" s="58">
        <f t="shared" si="4"/>
        <v>184.88</v>
      </c>
      <c r="T66" s="70"/>
      <c r="U66" s="49" t="s">
        <v>557</v>
      </c>
      <c r="V66" s="49" t="s">
        <v>558</v>
      </c>
      <c r="W66" s="57"/>
      <c r="X66" s="57">
        <v>0.5</v>
      </c>
      <c r="Y66" s="83">
        <f t="shared" si="5"/>
        <v>0</v>
      </c>
      <c r="Z66" s="57"/>
      <c r="AA66" s="84">
        <f t="shared" si="6"/>
        <v>0</v>
      </c>
      <c r="AB66" s="91"/>
      <c r="AC66" s="49"/>
      <c r="AD66" s="88"/>
      <c r="AE66" s="89"/>
      <c r="AF66" s="90"/>
    </row>
    <row r="67" s="37" customFormat="1" ht="60" customHeight="1" spans="2:32">
      <c r="B67" s="49" t="s">
        <v>349</v>
      </c>
      <c r="C67" s="51"/>
      <c r="D67" s="51" t="s">
        <v>270</v>
      </c>
      <c r="E67" s="51" t="s">
        <v>271</v>
      </c>
      <c r="F67" s="51" t="s">
        <v>272</v>
      </c>
      <c r="G67" s="51" t="s">
        <v>255</v>
      </c>
      <c r="H67" s="51" t="s">
        <v>271</v>
      </c>
      <c r="I67" s="51" t="s">
        <v>568</v>
      </c>
      <c r="J67" s="51" t="s">
        <v>237</v>
      </c>
      <c r="K67" s="50" t="s">
        <v>725</v>
      </c>
      <c r="L67" s="51">
        <v>2.64</v>
      </c>
      <c r="M67" s="51"/>
      <c r="N67" s="51" t="s">
        <v>581</v>
      </c>
      <c r="O67" s="50" t="s">
        <v>555</v>
      </c>
      <c r="P67" s="55" t="s">
        <v>586</v>
      </c>
      <c r="Q67" s="57">
        <v>42</v>
      </c>
      <c r="R67" s="58">
        <v>74</v>
      </c>
      <c r="S67" s="58">
        <f t="shared" si="4"/>
        <v>184.88</v>
      </c>
      <c r="T67" s="72"/>
      <c r="U67" s="49" t="s">
        <v>557</v>
      </c>
      <c r="V67" s="49" t="s">
        <v>558</v>
      </c>
      <c r="W67" s="57"/>
      <c r="X67" s="57">
        <v>0.5</v>
      </c>
      <c r="Y67" s="83">
        <f t="shared" si="5"/>
        <v>0</v>
      </c>
      <c r="Z67" s="57"/>
      <c r="AA67" s="84">
        <f t="shared" si="6"/>
        <v>0</v>
      </c>
      <c r="AB67" s="91"/>
      <c r="AC67" s="49"/>
      <c r="AD67" s="88"/>
      <c r="AE67" s="89"/>
      <c r="AF67" s="90"/>
    </row>
    <row r="68" s="37" customFormat="1" ht="60" customHeight="1" spans="2:32">
      <c r="B68" s="49" t="s">
        <v>611</v>
      </c>
      <c r="C68" s="51"/>
      <c r="D68" s="51" t="s">
        <v>726</v>
      </c>
      <c r="E68" s="51" t="s">
        <v>727</v>
      </c>
      <c r="F68" s="51" t="s">
        <v>728</v>
      </c>
      <c r="G68" s="51"/>
      <c r="H68" s="51"/>
      <c r="I68" s="51" t="s">
        <v>615</v>
      </c>
      <c r="J68" s="51" t="s">
        <v>259</v>
      </c>
      <c r="K68" s="50" t="s">
        <v>729</v>
      </c>
      <c r="L68" s="51">
        <v>1.7</v>
      </c>
      <c r="M68" s="51"/>
      <c r="N68" s="51" t="s">
        <v>730</v>
      </c>
      <c r="O68" s="50" t="s">
        <v>555</v>
      </c>
      <c r="P68" s="55" t="s">
        <v>731</v>
      </c>
      <c r="Q68" s="57">
        <v>64</v>
      </c>
      <c r="R68" s="58">
        <v>78</v>
      </c>
      <c r="S68" s="58">
        <f>R68+Q68*L68</f>
        <v>186.8</v>
      </c>
      <c r="T68" s="49"/>
      <c r="U68" s="49" t="s">
        <v>557</v>
      </c>
      <c r="V68" s="49" t="s">
        <v>558</v>
      </c>
      <c r="W68" s="57"/>
      <c r="X68" s="57">
        <v>0.5</v>
      </c>
      <c r="Y68" s="83">
        <f>W68/Q68*2*X68</f>
        <v>0</v>
      </c>
      <c r="Z68" s="57"/>
      <c r="AA68" s="84">
        <f>Y68-Z68</f>
        <v>0</v>
      </c>
      <c r="AB68" s="91"/>
      <c r="AC68" s="49"/>
      <c r="AD68" s="88"/>
      <c r="AE68" s="89"/>
      <c r="AF68" s="90"/>
    </row>
    <row r="69" s="37" customFormat="1" ht="60" customHeight="1" spans="2:32">
      <c r="B69" s="49" t="s">
        <v>611</v>
      </c>
      <c r="C69" s="51"/>
      <c r="D69" s="51" t="s">
        <v>732</v>
      </c>
      <c r="E69" s="51" t="s">
        <v>733</v>
      </c>
      <c r="F69" s="51" t="s">
        <v>734</v>
      </c>
      <c r="G69" s="51"/>
      <c r="H69" s="51"/>
      <c r="I69" s="51" t="s">
        <v>615</v>
      </c>
      <c r="J69" s="51" t="s">
        <v>259</v>
      </c>
      <c r="K69" s="50" t="s">
        <v>735</v>
      </c>
      <c r="L69" s="51">
        <v>1.33</v>
      </c>
      <c r="M69" s="51"/>
      <c r="N69" s="51" t="s">
        <v>730</v>
      </c>
      <c r="O69" s="50" t="s">
        <v>555</v>
      </c>
      <c r="P69" s="55" t="s">
        <v>736</v>
      </c>
      <c r="Q69" s="57">
        <v>120</v>
      </c>
      <c r="R69" s="58">
        <v>78</v>
      </c>
      <c r="S69" s="58">
        <f>R69+Q69*L69</f>
        <v>237.6</v>
      </c>
      <c r="T69" s="70"/>
      <c r="U69" s="49" t="s">
        <v>557</v>
      </c>
      <c r="V69" s="49" t="s">
        <v>558</v>
      </c>
      <c r="W69" s="57"/>
      <c r="X69" s="57">
        <v>0.5</v>
      </c>
      <c r="Y69" s="83">
        <f>W69/Q69*2*X69</f>
        <v>0</v>
      </c>
      <c r="Z69" s="57"/>
      <c r="AA69" s="84">
        <f>Y69-Z69</f>
        <v>0</v>
      </c>
      <c r="AB69" s="91"/>
      <c r="AC69" s="49"/>
      <c r="AD69" s="88"/>
      <c r="AE69" s="89"/>
      <c r="AF69" s="90"/>
    </row>
    <row r="70" s="37" customFormat="1" ht="60" customHeight="1" spans="2:32">
      <c r="B70" s="49" t="s">
        <v>618</v>
      </c>
      <c r="C70" s="51"/>
      <c r="D70" s="51" t="s">
        <v>737</v>
      </c>
      <c r="E70" s="51" t="s">
        <v>738</v>
      </c>
      <c r="F70" s="51" t="s">
        <v>739</v>
      </c>
      <c r="G70" s="51" t="s">
        <v>618</v>
      </c>
      <c r="H70" s="51"/>
      <c r="I70" s="51" t="s">
        <v>615</v>
      </c>
      <c r="J70" s="51" t="s">
        <v>259</v>
      </c>
      <c r="K70" s="50" t="s">
        <v>735</v>
      </c>
      <c r="L70" s="51">
        <v>1.33</v>
      </c>
      <c r="M70" s="51"/>
      <c r="N70" s="51" t="s">
        <v>730</v>
      </c>
      <c r="O70" s="50" t="s">
        <v>555</v>
      </c>
      <c r="P70" s="55" t="s">
        <v>736</v>
      </c>
      <c r="Q70" s="57">
        <v>120</v>
      </c>
      <c r="R70" s="58">
        <v>78</v>
      </c>
      <c r="S70" s="58">
        <f>R70+Q70*L70</f>
        <v>237.6</v>
      </c>
      <c r="T70" s="72"/>
      <c r="U70" s="49" t="s">
        <v>557</v>
      </c>
      <c r="V70" s="49" t="s">
        <v>558</v>
      </c>
      <c r="W70" s="57"/>
      <c r="X70" s="57">
        <v>0.5</v>
      </c>
      <c r="Y70" s="83">
        <f>W70/Q70*2*X70</f>
        <v>0</v>
      </c>
      <c r="Z70" s="57"/>
      <c r="AA70" s="84">
        <f>Y70-Z70</f>
        <v>0</v>
      </c>
      <c r="AB70" s="91"/>
      <c r="AC70" s="49"/>
      <c r="AD70" s="88"/>
      <c r="AE70" s="89"/>
      <c r="AF70" s="90"/>
    </row>
    <row r="71" s="37" customFormat="1" ht="60" customHeight="1" spans="2:32">
      <c r="B71" s="49" t="s">
        <v>611</v>
      </c>
      <c r="C71" s="51"/>
      <c r="D71" s="51" t="s">
        <v>740</v>
      </c>
      <c r="E71" s="51" t="s">
        <v>741</v>
      </c>
      <c r="F71" s="51" t="s">
        <v>742</v>
      </c>
      <c r="G71" s="51"/>
      <c r="H71" s="51"/>
      <c r="I71" s="51" t="s">
        <v>615</v>
      </c>
      <c r="J71" s="51" t="s">
        <v>438</v>
      </c>
      <c r="K71" s="50" t="s">
        <v>743</v>
      </c>
      <c r="L71" s="51">
        <v>2.64</v>
      </c>
      <c r="M71" s="51"/>
      <c r="N71" s="51" t="s">
        <v>730</v>
      </c>
      <c r="O71" s="50" t="s">
        <v>555</v>
      </c>
      <c r="P71" s="55" t="s">
        <v>731</v>
      </c>
      <c r="Q71" s="57">
        <v>64</v>
      </c>
      <c r="R71" s="58">
        <v>78</v>
      </c>
      <c r="S71" s="58">
        <f>R71+Q71*L71</f>
        <v>246.96</v>
      </c>
      <c r="T71" s="70"/>
      <c r="U71" s="49" t="s">
        <v>557</v>
      </c>
      <c r="V71" s="49" t="s">
        <v>558</v>
      </c>
      <c r="W71" s="57"/>
      <c r="X71" s="57">
        <v>0.5</v>
      </c>
      <c r="Y71" s="83">
        <f>W71/Q71*2*X71</f>
        <v>0</v>
      </c>
      <c r="Z71" s="57"/>
      <c r="AA71" s="84">
        <f>Y71-Z71</f>
        <v>0</v>
      </c>
      <c r="AB71" s="91"/>
      <c r="AC71" s="49"/>
      <c r="AD71" s="88"/>
      <c r="AE71" s="89"/>
      <c r="AF71" s="90"/>
    </row>
    <row r="72" s="37" customFormat="1" ht="60" customHeight="1" spans="2:32">
      <c r="B72" s="49" t="s">
        <v>658</v>
      </c>
      <c r="C72" s="51"/>
      <c r="D72" s="51" t="s">
        <v>744</v>
      </c>
      <c r="E72" s="51" t="s">
        <v>745</v>
      </c>
      <c r="F72" s="51" t="s">
        <v>742</v>
      </c>
      <c r="G72" s="51" t="s">
        <v>746</v>
      </c>
      <c r="H72" s="51"/>
      <c r="I72" s="51" t="s">
        <v>615</v>
      </c>
      <c r="J72" s="51" t="s">
        <v>438</v>
      </c>
      <c r="K72" s="50" t="s">
        <v>743</v>
      </c>
      <c r="L72" s="51">
        <v>2.64</v>
      </c>
      <c r="M72" s="51"/>
      <c r="N72" s="51" t="s">
        <v>730</v>
      </c>
      <c r="O72" s="50" t="s">
        <v>555</v>
      </c>
      <c r="P72" s="55" t="s">
        <v>731</v>
      </c>
      <c r="Q72" s="57">
        <v>64</v>
      </c>
      <c r="R72" s="58">
        <v>78</v>
      </c>
      <c r="S72" s="58">
        <f>R72+Q72*L72</f>
        <v>246.96</v>
      </c>
      <c r="T72" s="72"/>
      <c r="U72" s="49" t="s">
        <v>557</v>
      </c>
      <c r="V72" s="49" t="s">
        <v>558</v>
      </c>
      <c r="W72" s="57"/>
      <c r="X72" s="57">
        <v>0.5</v>
      </c>
      <c r="Y72" s="83">
        <f>W72/Q72*2*X72</f>
        <v>0</v>
      </c>
      <c r="Z72" s="57"/>
      <c r="AA72" s="84">
        <f>Y72-Z72</f>
        <v>0</v>
      </c>
      <c r="AB72" s="91"/>
      <c r="AC72" s="49"/>
      <c r="AD72" s="88"/>
      <c r="AE72" s="89"/>
      <c r="AF72" s="90"/>
    </row>
    <row r="73" s="37" customFormat="1" ht="60" customHeight="1" spans="2:32">
      <c r="B73" s="49" t="s">
        <v>611</v>
      </c>
      <c r="C73" s="51"/>
      <c r="D73" s="51" t="s">
        <v>747</v>
      </c>
      <c r="E73" s="51" t="s">
        <v>748</v>
      </c>
      <c r="F73" s="51" t="s">
        <v>749</v>
      </c>
      <c r="G73" s="51"/>
      <c r="H73" s="51"/>
      <c r="I73" s="51" t="s">
        <v>615</v>
      </c>
      <c r="J73" s="51" t="s">
        <v>259</v>
      </c>
      <c r="K73" s="50" t="s">
        <v>750</v>
      </c>
      <c r="L73" s="51">
        <v>1.42</v>
      </c>
      <c r="M73" s="51"/>
      <c r="N73" s="51" t="s">
        <v>730</v>
      </c>
      <c r="O73" s="50" t="s">
        <v>555</v>
      </c>
      <c r="P73" s="55" t="s">
        <v>751</v>
      </c>
      <c r="Q73" s="57">
        <v>108</v>
      </c>
      <c r="R73" s="58">
        <v>78</v>
      </c>
      <c r="S73" s="58">
        <f>R73+Q73*L73</f>
        <v>231.36</v>
      </c>
      <c r="T73" s="49"/>
      <c r="U73" s="49" t="s">
        <v>557</v>
      </c>
      <c r="V73" s="49" t="s">
        <v>558</v>
      </c>
      <c r="W73" s="57"/>
      <c r="X73" s="57">
        <v>0.5</v>
      </c>
      <c r="Y73" s="83">
        <f>W73/Q73*2*X73</f>
        <v>0</v>
      </c>
      <c r="Z73" s="57"/>
      <c r="AA73" s="84">
        <f>Y73-Z73</f>
        <v>0</v>
      </c>
      <c r="AB73" s="91"/>
      <c r="AC73" s="49"/>
      <c r="AD73" s="88"/>
      <c r="AE73" s="89"/>
      <c r="AF73" s="90"/>
    </row>
    <row r="74" s="37" customFormat="1" ht="60" customHeight="1" spans="2:32">
      <c r="B74" s="49" t="s">
        <v>611</v>
      </c>
      <c r="C74" s="51"/>
      <c r="D74" s="51" t="s">
        <v>752</v>
      </c>
      <c r="E74" s="51" t="s">
        <v>753</v>
      </c>
      <c r="F74" s="51" t="s">
        <v>754</v>
      </c>
      <c r="G74" s="51"/>
      <c r="H74" s="51"/>
      <c r="I74" s="51" t="s">
        <v>615</v>
      </c>
      <c r="J74" s="51" t="s">
        <v>259</v>
      </c>
      <c r="K74" s="50" t="s">
        <v>755</v>
      </c>
      <c r="L74" s="51">
        <v>1.59</v>
      </c>
      <c r="M74" s="51"/>
      <c r="N74" s="51" t="s">
        <v>730</v>
      </c>
      <c r="O74" s="50" t="s">
        <v>555</v>
      </c>
      <c r="P74" s="55" t="s">
        <v>756</v>
      </c>
      <c r="Q74" s="57">
        <v>88</v>
      </c>
      <c r="R74" s="58">
        <v>78</v>
      </c>
      <c r="S74" s="58">
        <f>R74+Q74*L74</f>
        <v>217.92</v>
      </c>
      <c r="T74" s="49"/>
      <c r="U74" s="49" t="s">
        <v>557</v>
      </c>
      <c r="V74" s="49" t="s">
        <v>558</v>
      </c>
      <c r="W74" s="57"/>
      <c r="X74" s="57">
        <v>0.5</v>
      </c>
      <c r="Y74" s="83">
        <f>W74/Q74*2*X74</f>
        <v>0</v>
      </c>
      <c r="Z74" s="57"/>
      <c r="AA74" s="84">
        <f>Y74-Z74</f>
        <v>0</v>
      </c>
      <c r="AB74" s="91"/>
      <c r="AC74" s="49"/>
      <c r="AD74" s="88"/>
      <c r="AE74" s="89"/>
      <c r="AF74" s="90"/>
    </row>
    <row r="75" s="37" customFormat="1" ht="60" customHeight="1" spans="2:32">
      <c r="B75" s="49" t="s">
        <v>349</v>
      </c>
      <c r="C75" s="51"/>
      <c r="D75" s="51" t="s">
        <v>256</v>
      </c>
      <c r="E75" s="51" t="s">
        <v>257</v>
      </c>
      <c r="F75" s="51" t="s">
        <v>757</v>
      </c>
      <c r="G75" s="51" t="s">
        <v>255</v>
      </c>
      <c r="H75" s="51" t="s">
        <v>257</v>
      </c>
      <c r="I75" s="51" t="s">
        <v>568</v>
      </c>
      <c r="J75" s="51" t="s">
        <v>259</v>
      </c>
      <c r="K75" s="50" t="s">
        <v>758</v>
      </c>
      <c r="L75" s="51">
        <v>5.93</v>
      </c>
      <c r="M75" s="51"/>
      <c r="N75" s="51" t="s">
        <v>730</v>
      </c>
      <c r="O75" s="50" t="s">
        <v>555</v>
      </c>
      <c r="P75" s="55" t="s">
        <v>759</v>
      </c>
      <c r="Q75" s="57">
        <v>56</v>
      </c>
      <c r="R75" s="58">
        <v>78</v>
      </c>
      <c r="S75" s="58">
        <f>R75+Q75*L75</f>
        <v>410.08</v>
      </c>
      <c r="T75" s="49"/>
      <c r="U75" s="49" t="s">
        <v>557</v>
      </c>
      <c r="V75" s="49" t="s">
        <v>558</v>
      </c>
      <c r="W75" s="57"/>
      <c r="X75" s="57">
        <v>0.5</v>
      </c>
      <c r="Y75" s="83">
        <f>W75/Q75*2*X75</f>
        <v>0</v>
      </c>
      <c r="Z75" s="57"/>
      <c r="AA75" s="84">
        <f>Y75-Z75</f>
        <v>0</v>
      </c>
      <c r="AB75" s="91"/>
      <c r="AC75" s="49"/>
      <c r="AD75" s="88"/>
      <c r="AE75" s="89"/>
      <c r="AF75" s="90"/>
    </row>
    <row r="76" s="37" customFormat="1" ht="60" customHeight="1" spans="2:32">
      <c r="B76" s="49" t="s">
        <v>760</v>
      </c>
      <c r="C76" s="51"/>
      <c r="D76" s="51" t="s">
        <v>761</v>
      </c>
      <c r="E76" s="51" t="s">
        <v>762</v>
      </c>
      <c r="F76" s="51" t="s">
        <v>425</v>
      </c>
      <c r="G76" s="51" t="s">
        <v>86</v>
      </c>
      <c r="H76" s="51" t="s">
        <v>762</v>
      </c>
      <c r="I76" s="51" t="s">
        <v>576</v>
      </c>
      <c r="J76" s="51" t="s">
        <v>259</v>
      </c>
      <c r="K76" s="50" t="s">
        <v>763</v>
      </c>
      <c r="L76" s="51">
        <v>3.24</v>
      </c>
      <c r="M76" s="51"/>
      <c r="N76" s="51" t="s">
        <v>730</v>
      </c>
      <c r="O76" s="50" t="s">
        <v>555</v>
      </c>
      <c r="P76" s="55" t="s">
        <v>736</v>
      </c>
      <c r="Q76" s="57">
        <v>120</v>
      </c>
      <c r="R76" s="58">
        <v>78</v>
      </c>
      <c r="S76" s="58">
        <f>R76+Q76*L76</f>
        <v>466.8</v>
      </c>
      <c r="T76" s="49"/>
      <c r="U76" s="49" t="s">
        <v>557</v>
      </c>
      <c r="V76" s="49" t="s">
        <v>558</v>
      </c>
      <c r="W76" s="57"/>
      <c r="X76" s="57">
        <v>0.5</v>
      </c>
      <c r="Y76" s="83">
        <f>W76/Q76*2*X76</f>
        <v>0</v>
      </c>
      <c r="Z76" s="57"/>
      <c r="AA76" s="84">
        <f>Y76-Z76</f>
        <v>0</v>
      </c>
      <c r="AB76" s="91"/>
      <c r="AC76" s="49"/>
      <c r="AD76" s="88"/>
      <c r="AE76" s="89"/>
      <c r="AF76" s="90"/>
    </row>
    <row r="77" s="37" customFormat="1" ht="60" customHeight="1" spans="2:32">
      <c r="B77" s="49" t="s">
        <v>61</v>
      </c>
      <c r="C77" s="51"/>
      <c r="D77" s="51" t="s">
        <v>764</v>
      </c>
      <c r="E77" s="51" t="s">
        <v>765</v>
      </c>
      <c r="F77" s="51" t="s">
        <v>766</v>
      </c>
      <c r="G77" s="51" t="s">
        <v>64</v>
      </c>
      <c r="H77" s="51" t="s">
        <v>765</v>
      </c>
      <c r="I77" s="51" t="s">
        <v>64</v>
      </c>
      <c r="J77" s="51" t="s">
        <v>259</v>
      </c>
      <c r="K77" s="50" t="s">
        <v>767</v>
      </c>
      <c r="L77" s="51">
        <v>4.1</v>
      </c>
      <c r="M77" s="51"/>
      <c r="N77" s="51" t="s">
        <v>730</v>
      </c>
      <c r="O77" s="50" t="s">
        <v>555</v>
      </c>
      <c r="P77" s="55" t="s">
        <v>731</v>
      </c>
      <c r="Q77" s="57">
        <v>64</v>
      </c>
      <c r="R77" s="58">
        <v>78</v>
      </c>
      <c r="S77" s="58">
        <f>R77+Q77*L77</f>
        <v>340.4</v>
      </c>
      <c r="T77" s="49"/>
      <c r="U77" s="49" t="s">
        <v>557</v>
      </c>
      <c r="V77" s="49" t="s">
        <v>558</v>
      </c>
      <c r="W77" s="57"/>
      <c r="X77" s="57">
        <v>0.5</v>
      </c>
      <c r="Y77" s="83">
        <f>W77/Q77*2*X77</f>
        <v>0</v>
      </c>
      <c r="Z77" s="57"/>
      <c r="AA77" s="84">
        <f>Y77-Z77</f>
        <v>0</v>
      </c>
      <c r="AB77" s="91"/>
      <c r="AC77" s="49"/>
      <c r="AD77" s="88"/>
      <c r="AE77" s="89"/>
      <c r="AF77" s="90"/>
    </row>
    <row r="78" s="37" customFormat="1" ht="60" customHeight="1" spans="2:32">
      <c r="B78" s="49" t="s">
        <v>28</v>
      </c>
      <c r="C78" s="51"/>
      <c r="D78" s="51" t="s">
        <v>423</v>
      </c>
      <c r="E78" s="51" t="s">
        <v>424</v>
      </c>
      <c r="F78" s="51" t="s">
        <v>425</v>
      </c>
      <c r="G78" s="51" t="s">
        <v>426</v>
      </c>
      <c r="H78" s="51" t="s">
        <v>424</v>
      </c>
      <c r="I78" s="51" t="s">
        <v>564</v>
      </c>
      <c r="J78" s="51" t="s">
        <v>259</v>
      </c>
      <c r="K78" s="50" t="s">
        <v>768</v>
      </c>
      <c r="L78" s="51">
        <v>5.04</v>
      </c>
      <c r="M78" s="51"/>
      <c r="N78" s="51" t="s">
        <v>730</v>
      </c>
      <c r="O78" s="50" t="s">
        <v>555</v>
      </c>
      <c r="P78" s="55" t="s">
        <v>731</v>
      </c>
      <c r="Q78" s="57">
        <v>64</v>
      </c>
      <c r="R78" s="58">
        <v>78</v>
      </c>
      <c r="S78" s="58">
        <f>R78+Q78*L78</f>
        <v>400.56</v>
      </c>
      <c r="T78" s="70"/>
      <c r="U78" s="49" t="s">
        <v>557</v>
      </c>
      <c r="V78" s="49" t="s">
        <v>558</v>
      </c>
      <c r="W78" s="57"/>
      <c r="X78" s="57">
        <v>0.5</v>
      </c>
      <c r="Y78" s="83">
        <f>W78/Q78*2*X78</f>
        <v>0</v>
      </c>
      <c r="Z78" s="57"/>
      <c r="AA78" s="84">
        <f>Y78-Z78</f>
        <v>0</v>
      </c>
      <c r="AB78" s="91"/>
      <c r="AC78" s="49"/>
      <c r="AD78" s="88"/>
      <c r="AE78" s="89"/>
      <c r="AF78" s="90"/>
    </row>
    <row r="79" s="37" customFormat="1" ht="60" customHeight="1" spans="2:32">
      <c r="B79" s="49" t="s">
        <v>28</v>
      </c>
      <c r="C79" s="51"/>
      <c r="D79" s="51" t="s">
        <v>427</v>
      </c>
      <c r="E79" s="51" t="s">
        <v>428</v>
      </c>
      <c r="F79" s="51" t="s">
        <v>425</v>
      </c>
      <c r="G79" s="51" t="s">
        <v>429</v>
      </c>
      <c r="H79" s="51" t="s">
        <v>428</v>
      </c>
      <c r="I79" s="51" t="s">
        <v>564</v>
      </c>
      <c r="J79" s="51" t="s">
        <v>259</v>
      </c>
      <c r="K79" s="50" t="s">
        <v>768</v>
      </c>
      <c r="L79" s="51">
        <v>5.04</v>
      </c>
      <c r="M79" s="51"/>
      <c r="N79" s="51" t="s">
        <v>730</v>
      </c>
      <c r="O79" s="50" t="s">
        <v>555</v>
      </c>
      <c r="P79" s="55" t="s">
        <v>731</v>
      </c>
      <c r="Q79" s="57">
        <v>64</v>
      </c>
      <c r="R79" s="58">
        <v>78</v>
      </c>
      <c r="S79" s="58">
        <f>R79+Q79*L79</f>
        <v>400.56</v>
      </c>
      <c r="T79" s="72"/>
      <c r="U79" s="49" t="s">
        <v>557</v>
      </c>
      <c r="V79" s="49" t="s">
        <v>558</v>
      </c>
      <c r="W79" s="57"/>
      <c r="X79" s="57">
        <v>0.5</v>
      </c>
      <c r="Y79" s="83">
        <f>W79/Q79*2*X79</f>
        <v>0</v>
      </c>
      <c r="Z79" s="57"/>
      <c r="AA79" s="84">
        <f>Y79-Z79</f>
        <v>0</v>
      </c>
      <c r="AB79" s="91"/>
      <c r="AC79" s="49"/>
      <c r="AD79" s="88"/>
      <c r="AE79" s="89"/>
      <c r="AF79" s="90"/>
    </row>
    <row r="80" s="37" customFormat="1" ht="60" customHeight="1" spans="2:32">
      <c r="B80" s="49" t="s">
        <v>61</v>
      </c>
      <c r="C80" s="51"/>
      <c r="D80" s="51" t="s">
        <v>769</v>
      </c>
      <c r="E80" s="51" t="s">
        <v>62</v>
      </c>
      <c r="F80" s="51" t="s">
        <v>63</v>
      </c>
      <c r="G80" s="51" t="s">
        <v>64</v>
      </c>
      <c r="H80" s="51" t="s">
        <v>62</v>
      </c>
      <c r="I80" s="51" t="s">
        <v>64</v>
      </c>
      <c r="J80" s="51" t="s">
        <v>263</v>
      </c>
      <c r="K80" s="50" t="s">
        <v>770</v>
      </c>
      <c r="L80" s="51">
        <v>1.16</v>
      </c>
      <c r="M80" s="51"/>
      <c r="N80" s="51" t="s">
        <v>730</v>
      </c>
      <c r="O80" s="50" t="s">
        <v>555</v>
      </c>
      <c r="P80" s="55" t="s">
        <v>771</v>
      </c>
      <c r="Q80" s="57">
        <v>80</v>
      </c>
      <c r="R80" s="58">
        <v>78</v>
      </c>
      <c r="S80" s="58">
        <f>R80+Q80*L80</f>
        <v>170.8</v>
      </c>
      <c r="T80" s="49"/>
      <c r="U80" s="49" t="s">
        <v>557</v>
      </c>
      <c r="V80" s="49" t="s">
        <v>558</v>
      </c>
      <c r="W80" s="57"/>
      <c r="X80" s="57">
        <v>0.5</v>
      </c>
      <c r="Y80" s="83">
        <f>W80/Q80*2*X80</f>
        <v>0</v>
      </c>
      <c r="Z80" s="57"/>
      <c r="AA80" s="84">
        <f>Y80-Z80</f>
        <v>0</v>
      </c>
      <c r="AB80" s="91"/>
      <c r="AC80" s="49"/>
      <c r="AD80" s="88"/>
      <c r="AE80" s="89"/>
      <c r="AF80" s="90"/>
    </row>
    <row r="81" s="37" customFormat="1" ht="60" customHeight="1" spans="2:32">
      <c r="B81" s="49" t="s">
        <v>183</v>
      </c>
      <c r="C81" s="51"/>
      <c r="D81" s="51" t="s">
        <v>772</v>
      </c>
      <c r="E81" s="51" t="s">
        <v>238</v>
      </c>
      <c r="F81" s="51" t="s">
        <v>240</v>
      </c>
      <c r="G81" s="51" t="s">
        <v>183</v>
      </c>
      <c r="H81" s="51" t="s">
        <v>239</v>
      </c>
      <c r="I81" s="51" t="s">
        <v>552</v>
      </c>
      <c r="J81" s="51" t="s">
        <v>246</v>
      </c>
      <c r="K81" s="50" t="s">
        <v>773</v>
      </c>
      <c r="L81" s="51">
        <v>1.12</v>
      </c>
      <c r="M81" s="51"/>
      <c r="N81" s="51" t="s">
        <v>730</v>
      </c>
      <c r="O81" s="50" t="s">
        <v>555</v>
      </c>
      <c r="P81" s="55" t="s">
        <v>774</v>
      </c>
      <c r="Q81" s="57">
        <v>96</v>
      </c>
      <c r="R81" s="58">
        <v>78</v>
      </c>
      <c r="S81" s="58">
        <f>R81+Q81*L81</f>
        <v>185.52</v>
      </c>
      <c r="T81" s="70"/>
      <c r="U81" s="49" t="s">
        <v>557</v>
      </c>
      <c r="V81" s="49" t="s">
        <v>558</v>
      </c>
      <c r="W81" s="57"/>
      <c r="X81" s="57">
        <v>0.5</v>
      </c>
      <c r="Y81" s="83">
        <f>W81/Q81*2*X81</f>
        <v>0</v>
      </c>
      <c r="Z81" s="57"/>
      <c r="AA81" s="84">
        <f>Y81-Z81</f>
        <v>0</v>
      </c>
      <c r="AB81" s="91"/>
      <c r="AC81" s="49"/>
      <c r="AD81" s="88"/>
      <c r="AE81" s="89"/>
      <c r="AF81" s="90"/>
    </row>
    <row r="82" s="37" customFormat="1" ht="60" customHeight="1" spans="2:32">
      <c r="B82" s="49" t="s">
        <v>183</v>
      </c>
      <c r="C82" s="51"/>
      <c r="D82" s="51" t="s">
        <v>775</v>
      </c>
      <c r="E82" s="51" t="s">
        <v>243</v>
      </c>
      <c r="F82" s="51" t="s">
        <v>245</v>
      </c>
      <c r="G82" s="51" t="s">
        <v>236</v>
      </c>
      <c r="H82" s="51" t="s">
        <v>244</v>
      </c>
      <c r="I82" s="51" t="s">
        <v>552</v>
      </c>
      <c r="J82" s="51" t="s">
        <v>246</v>
      </c>
      <c r="K82" s="50" t="s">
        <v>773</v>
      </c>
      <c r="L82" s="51">
        <v>1.12</v>
      </c>
      <c r="M82" s="51"/>
      <c r="N82" s="51" t="s">
        <v>730</v>
      </c>
      <c r="O82" s="50" t="s">
        <v>555</v>
      </c>
      <c r="P82" s="55" t="s">
        <v>774</v>
      </c>
      <c r="Q82" s="57">
        <v>96</v>
      </c>
      <c r="R82" s="58">
        <v>78</v>
      </c>
      <c r="S82" s="58">
        <f>R82+Q82*L82</f>
        <v>185.52</v>
      </c>
      <c r="T82" s="72"/>
      <c r="U82" s="49" t="s">
        <v>557</v>
      </c>
      <c r="V82" s="49" t="s">
        <v>558</v>
      </c>
      <c r="W82" s="57"/>
      <c r="X82" s="57">
        <v>0.5</v>
      </c>
      <c r="Y82" s="83">
        <f>W82/Q82*2*X82</f>
        <v>0</v>
      </c>
      <c r="Z82" s="57"/>
      <c r="AA82" s="84">
        <f>Y82-Z82</f>
        <v>0</v>
      </c>
      <c r="AB82" s="91"/>
      <c r="AC82" s="49"/>
      <c r="AD82" s="88"/>
      <c r="AE82" s="89"/>
      <c r="AF82" s="90"/>
    </row>
    <row r="83" s="37" customFormat="1" ht="60" customHeight="1" spans="2:32">
      <c r="B83" s="49" t="s">
        <v>73</v>
      </c>
      <c r="C83" s="51"/>
      <c r="D83" s="51"/>
      <c r="E83" s="51" t="s">
        <v>74</v>
      </c>
      <c r="F83" s="51" t="s">
        <v>76</v>
      </c>
      <c r="G83" s="51" t="s">
        <v>77</v>
      </c>
      <c r="H83" s="51" t="s">
        <v>75</v>
      </c>
      <c r="I83" s="51" t="s">
        <v>576</v>
      </c>
      <c r="J83" s="51" t="s">
        <v>13</v>
      </c>
      <c r="K83" s="50" t="s">
        <v>776</v>
      </c>
      <c r="L83" s="51">
        <v>5.27</v>
      </c>
      <c r="M83" s="51"/>
      <c r="N83" s="51" t="s">
        <v>777</v>
      </c>
      <c r="O83" s="50" t="s">
        <v>778</v>
      </c>
      <c r="P83" s="55" t="s">
        <v>779</v>
      </c>
      <c r="Q83" s="57">
        <v>16</v>
      </c>
      <c r="R83" s="58">
        <v>74</v>
      </c>
      <c r="S83" s="58">
        <f t="shared" ref="S83:S102" si="7">R83+Q83*L83</f>
        <v>158.32</v>
      </c>
      <c r="T83" s="70"/>
      <c r="U83" s="49" t="s">
        <v>557</v>
      </c>
      <c r="V83" s="49" t="s">
        <v>558</v>
      </c>
      <c r="W83" s="57"/>
      <c r="X83" s="57">
        <v>0.5</v>
      </c>
      <c r="Y83" s="83">
        <f>W83/Q83*2*X83</f>
        <v>0</v>
      </c>
      <c r="Z83" s="57"/>
      <c r="AA83" s="84">
        <f>Y83-Z83</f>
        <v>0</v>
      </c>
      <c r="AB83" s="91"/>
      <c r="AC83" s="49"/>
      <c r="AD83" s="88"/>
      <c r="AE83" s="89"/>
      <c r="AF83" s="90"/>
    </row>
    <row r="84" s="37" customFormat="1" ht="60" customHeight="1" spans="2:32">
      <c r="B84" s="49" t="s">
        <v>91</v>
      </c>
      <c r="C84" s="51"/>
      <c r="D84" s="51"/>
      <c r="E84" s="51" t="s">
        <v>92</v>
      </c>
      <c r="F84" s="51" t="s">
        <v>76</v>
      </c>
      <c r="G84" s="51" t="s">
        <v>93</v>
      </c>
      <c r="H84" s="51" t="s">
        <v>92</v>
      </c>
      <c r="I84" s="51" t="s">
        <v>576</v>
      </c>
      <c r="J84" s="51" t="s">
        <v>13</v>
      </c>
      <c r="K84" s="50" t="s">
        <v>776</v>
      </c>
      <c r="L84" s="51">
        <v>5.5</v>
      </c>
      <c r="M84" s="51"/>
      <c r="N84" s="51" t="s">
        <v>777</v>
      </c>
      <c r="O84" s="50" t="s">
        <v>778</v>
      </c>
      <c r="P84" s="55" t="s">
        <v>779</v>
      </c>
      <c r="Q84" s="57">
        <v>16</v>
      </c>
      <c r="R84" s="58">
        <v>74</v>
      </c>
      <c r="S84" s="58">
        <f>R84+Q84*L84</f>
        <v>162</v>
      </c>
      <c r="T84" s="72"/>
      <c r="U84" s="49" t="s">
        <v>557</v>
      </c>
      <c r="V84" s="49" t="s">
        <v>558</v>
      </c>
      <c r="W84" s="57"/>
      <c r="X84" s="57">
        <v>0.5</v>
      </c>
      <c r="Y84" s="83">
        <f>W84/Q84*2*X84</f>
        <v>0</v>
      </c>
      <c r="Z84" s="57"/>
      <c r="AA84" s="84">
        <f>Y84-Z84</f>
        <v>0</v>
      </c>
      <c r="AB84" s="91"/>
      <c r="AC84" s="49"/>
      <c r="AD84" s="88"/>
      <c r="AE84" s="89"/>
      <c r="AF84" s="90"/>
    </row>
    <row r="85" s="37" customFormat="1" ht="60" customHeight="1" spans="2:32">
      <c r="B85" s="49" t="s">
        <v>12</v>
      </c>
      <c r="C85" s="51"/>
      <c r="D85" s="51" t="s">
        <v>780</v>
      </c>
      <c r="E85" s="51" t="s">
        <v>19</v>
      </c>
      <c r="F85" s="51" t="s">
        <v>20</v>
      </c>
      <c r="G85" s="51" t="s">
        <v>21</v>
      </c>
      <c r="H85" s="51" t="s">
        <v>19</v>
      </c>
      <c r="I85" s="51" t="s">
        <v>576</v>
      </c>
      <c r="J85" s="51" t="s">
        <v>13</v>
      </c>
      <c r="K85" s="50" t="s">
        <v>781</v>
      </c>
      <c r="L85" s="51">
        <v>5.93</v>
      </c>
      <c r="M85" s="51"/>
      <c r="N85" s="51" t="s">
        <v>777</v>
      </c>
      <c r="O85" s="50" t="s">
        <v>778</v>
      </c>
      <c r="P85" s="55" t="s">
        <v>779</v>
      </c>
      <c r="Q85" s="57">
        <v>16</v>
      </c>
      <c r="R85" s="58">
        <v>74</v>
      </c>
      <c r="S85" s="58">
        <f>R85+Q85*L85</f>
        <v>168.88</v>
      </c>
      <c r="T85" s="70"/>
      <c r="U85" s="49" t="s">
        <v>557</v>
      </c>
      <c r="V85" s="49" t="s">
        <v>558</v>
      </c>
      <c r="W85" s="57"/>
      <c r="X85" s="57">
        <v>0.5</v>
      </c>
      <c r="Y85" s="83">
        <f>W85/Q85*2*X85</f>
        <v>0</v>
      </c>
      <c r="Z85" s="57"/>
      <c r="AA85" s="84">
        <f>Y85-Z85</f>
        <v>0</v>
      </c>
      <c r="AB85" s="91"/>
      <c r="AC85" s="49"/>
      <c r="AD85" s="88"/>
      <c r="AE85" s="89"/>
      <c r="AF85" s="90"/>
    </row>
    <row r="86" s="37" customFormat="1" ht="60" customHeight="1" spans="2:32">
      <c r="B86" s="49" t="s">
        <v>12</v>
      </c>
      <c r="C86" s="51"/>
      <c r="D86" s="51" t="s">
        <v>782</v>
      </c>
      <c r="E86" s="51" t="s">
        <v>22</v>
      </c>
      <c r="F86" s="51" t="s">
        <v>20</v>
      </c>
      <c r="G86" s="51" t="s">
        <v>23</v>
      </c>
      <c r="H86" s="51" t="s">
        <v>22</v>
      </c>
      <c r="I86" s="51" t="s">
        <v>576</v>
      </c>
      <c r="J86" s="51" t="s">
        <v>13</v>
      </c>
      <c r="K86" s="50" t="s">
        <v>781</v>
      </c>
      <c r="L86" s="51">
        <v>5.93</v>
      </c>
      <c r="M86" s="51"/>
      <c r="N86" s="51" t="s">
        <v>777</v>
      </c>
      <c r="O86" s="50" t="s">
        <v>778</v>
      </c>
      <c r="P86" s="55" t="s">
        <v>779</v>
      </c>
      <c r="Q86" s="57">
        <v>16</v>
      </c>
      <c r="R86" s="58">
        <v>74</v>
      </c>
      <c r="S86" s="58">
        <f>R86+Q86*L86</f>
        <v>168.88</v>
      </c>
      <c r="T86" s="71"/>
      <c r="U86" s="49" t="s">
        <v>557</v>
      </c>
      <c r="V86" s="49" t="s">
        <v>558</v>
      </c>
      <c r="W86" s="57"/>
      <c r="X86" s="57">
        <v>0.5</v>
      </c>
      <c r="Y86" s="83">
        <f>W86/Q86*2*X86</f>
        <v>0</v>
      </c>
      <c r="Z86" s="57"/>
      <c r="AA86" s="84">
        <f>Y86-Z86</f>
        <v>0</v>
      </c>
      <c r="AB86" s="91"/>
      <c r="AC86" s="49"/>
      <c r="AD86" s="88"/>
      <c r="AE86" s="89"/>
      <c r="AF86" s="90"/>
    </row>
    <row r="87" s="37" customFormat="1" ht="60" customHeight="1" spans="2:32">
      <c r="B87" s="49" t="s">
        <v>12</v>
      </c>
      <c r="C87" s="51"/>
      <c r="D87" s="51" t="s">
        <v>783</v>
      </c>
      <c r="E87" s="51" t="s">
        <v>24</v>
      </c>
      <c r="F87" s="51" t="s">
        <v>20</v>
      </c>
      <c r="G87" s="51" t="s">
        <v>25</v>
      </c>
      <c r="H87" s="51" t="s">
        <v>24</v>
      </c>
      <c r="I87" s="51" t="s">
        <v>576</v>
      </c>
      <c r="J87" s="51" t="s">
        <v>13</v>
      </c>
      <c r="K87" s="50" t="s">
        <v>781</v>
      </c>
      <c r="L87" s="51">
        <v>5.93</v>
      </c>
      <c r="M87" s="51"/>
      <c r="N87" s="51" t="s">
        <v>777</v>
      </c>
      <c r="O87" s="50" t="s">
        <v>778</v>
      </c>
      <c r="P87" s="55" t="s">
        <v>779</v>
      </c>
      <c r="Q87" s="57">
        <v>16</v>
      </c>
      <c r="R87" s="58">
        <v>74</v>
      </c>
      <c r="S87" s="58">
        <f>R87+Q87*L87</f>
        <v>168.88</v>
      </c>
      <c r="T87" s="71"/>
      <c r="U87" s="49" t="s">
        <v>557</v>
      </c>
      <c r="V87" s="49" t="s">
        <v>558</v>
      </c>
      <c r="W87" s="57"/>
      <c r="X87" s="57">
        <v>0.5</v>
      </c>
      <c r="Y87" s="83">
        <f>W87/Q87*2*X87</f>
        <v>0</v>
      </c>
      <c r="Z87" s="57"/>
      <c r="AA87" s="84">
        <f>Y87-Z87</f>
        <v>0</v>
      </c>
      <c r="AB87" s="91"/>
      <c r="AC87" s="49"/>
      <c r="AD87" s="88"/>
      <c r="AE87" s="89"/>
      <c r="AF87" s="90"/>
    </row>
    <row r="88" s="37" customFormat="1" ht="60" customHeight="1" spans="2:32">
      <c r="B88" s="49" t="s">
        <v>12</v>
      </c>
      <c r="C88" s="51"/>
      <c r="D88" s="51" t="s">
        <v>784</v>
      </c>
      <c r="E88" s="51" t="s">
        <v>26</v>
      </c>
      <c r="F88" s="51" t="s">
        <v>20</v>
      </c>
      <c r="G88" s="51" t="s">
        <v>27</v>
      </c>
      <c r="H88" s="51" t="s">
        <v>26</v>
      </c>
      <c r="I88" s="51" t="s">
        <v>576</v>
      </c>
      <c r="J88" s="51" t="s">
        <v>13</v>
      </c>
      <c r="K88" s="50" t="s">
        <v>781</v>
      </c>
      <c r="L88" s="51">
        <v>5.93</v>
      </c>
      <c r="M88" s="51"/>
      <c r="N88" s="51" t="s">
        <v>777</v>
      </c>
      <c r="O88" s="50" t="s">
        <v>778</v>
      </c>
      <c r="P88" s="55" t="s">
        <v>779</v>
      </c>
      <c r="Q88" s="57">
        <v>16</v>
      </c>
      <c r="R88" s="58">
        <v>74</v>
      </c>
      <c r="S88" s="58">
        <f>R88+Q88*L88</f>
        <v>168.88</v>
      </c>
      <c r="T88" s="72"/>
      <c r="U88" s="49" t="s">
        <v>557</v>
      </c>
      <c r="V88" s="49" t="s">
        <v>558</v>
      </c>
      <c r="W88" s="57"/>
      <c r="X88" s="57">
        <v>0.5</v>
      </c>
      <c r="Y88" s="83">
        <f>W88/Q88*2*X88</f>
        <v>0</v>
      </c>
      <c r="Z88" s="57"/>
      <c r="AA88" s="84">
        <f>Y88-Z88</f>
        <v>0</v>
      </c>
      <c r="AB88" s="91"/>
      <c r="AC88" s="49"/>
      <c r="AD88" s="88"/>
      <c r="AE88" s="89"/>
      <c r="AF88" s="90"/>
    </row>
    <row r="89" s="37" customFormat="1" ht="60" customHeight="1" spans="2:32">
      <c r="B89" s="49" t="s">
        <v>12</v>
      </c>
      <c r="C89" s="51"/>
      <c r="D89" s="51" t="s">
        <v>785</v>
      </c>
      <c r="E89" s="51" t="s">
        <v>10</v>
      </c>
      <c r="F89" s="51" t="s">
        <v>11</v>
      </c>
      <c r="G89" s="51" t="s">
        <v>12</v>
      </c>
      <c r="H89" s="51" t="s">
        <v>10</v>
      </c>
      <c r="I89" s="51" t="s">
        <v>576</v>
      </c>
      <c r="J89" s="51" t="s">
        <v>13</v>
      </c>
      <c r="K89" s="50" t="s">
        <v>786</v>
      </c>
      <c r="L89" s="51">
        <v>3.56</v>
      </c>
      <c r="M89" s="51"/>
      <c r="N89" s="51" t="s">
        <v>777</v>
      </c>
      <c r="O89" s="50" t="s">
        <v>778</v>
      </c>
      <c r="P89" s="55" t="s">
        <v>556</v>
      </c>
      <c r="Q89" s="57">
        <v>20</v>
      </c>
      <c r="R89" s="58">
        <v>74</v>
      </c>
      <c r="S89" s="58">
        <f>R89+Q89*L89</f>
        <v>145.2</v>
      </c>
      <c r="T89" s="49"/>
      <c r="U89" s="49" t="s">
        <v>557</v>
      </c>
      <c r="V89" s="49" t="s">
        <v>558</v>
      </c>
      <c r="W89" s="57"/>
      <c r="X89" s="57">
        <v>0.5</v>
      </c>
      <c r="Y89" s="83">
        <f>W89/Q89*2*X89</f>
        <v>0</v>
      </c>
      <c r="Z89" s="57"/>
      <c r="AA89" s="84">
        <f>Y89-Z89</f>
        <v>0</v>
      </c>
      <c r="AB89" s="91"/>
      <c r="AC89" s="49"/>
      <c r="AD89" s="88"/>
      <c r="AE89" s="89"/>
      <c r="AF89" s="90"/>
    </row>
    <row r="90" s="37" customFormat="1" ht="60" customHeight="1" spans="2:32">
      <c r="B90" s="49" t="s">
        <v>760</v>
      </c>
      <c r="C90" s="51"/>
      <c r="D90" s="51"/>
      <c r="E90" s="51" t="s">
        <v>89</v>
      </c>
      <c r="F90" s="51" t="s">
        <v>88</v>
      </c>
      <c r="G90" s="51" t="s">
        <v>90</v>
      </c>
      <c r="H90" s="51" t="s">
        <v>89</v>
      </c>
      <c r="I90" s="51" t="s">
        <v>576</v>
      </c>
      <c r="J90" s="51" t="s">
        <v>13</v>
      </c>
      <c r="K90" s="50" t="s">
        <v>787</v>
      </c>
      <c r="L90" s="51">
        <v>4.87</v>
      </c>
      <c r="M90" s="51"/>
      <c r="N90" s="51" t="s">
        <v>777</v>
      </c>
      <c r="O90" s="50" t="s">
        <v>778</v>
      </c>
      <c r="P90" s="55" t="s">
        <v>556</v>
      </c>
      <c r="Q90" s="57">
        <v>20</v>
      </c>
      <c r="R90" s="58">
        <v>74</v>
      </c>
      <c r="S90" s="58">
        <f>R90+Q90*L90</f>
        <v>171.4</v>
      </c>
      <c r="T90" s="70"/>
      <c r="U90" s="49" t="s">
        <v>557</v>
      </c>
      <c r="V90" s="49" t="s">
        <v>558</v>
      </c>
      <c r="W90" s="57"/>
      <c r="X90" s="57">
        <v>0.5</v>
      </c>
      <c r="Y90" s="83">
        <f>W90/Q90*2*X90</f>
        <v>0</v>
      </c>
      <c r="Z90" s="57"/>
      <c r="AA90" s="84">
        <f>Y90-Z90</f>
        <v>0</v>
      </c>
      <c r="AB90" s="91"/>
      <c r="AC90" s="49"/>
      <c r="AD90" s="88"/>
      <c r="AE90" s="89"/>
      <c r="AF90" s="90"/>
    </row>
    <row r="91" s="37" customFormat="1" ht="60" customHeight="1" spans="2:32">
      <c r="B91" s="49" t="s">
        <v>760</v>
      </c>
      <c r="C91" s="51"/>
      <c r="D91" s="51"/>
      <c r="E91" s="51" t="s">
        <v>87</v>
      </c>
      <c r="F91" s="51" t="s">
        <v>88</v>
      </c>
      <c r="G91" s="51" t="s">
        <v>788</v>
      </c>
      <c r="H91" s="51" t="s">
        <v>87</v>
      </c>
      <c r="I91" s="51" t="s">
        <v>576</v>
      </c>
      <c r="J91" s="51" t="s">
        <v>13</v>
      </c>
      <c r="K91" s="50" t="s">
        <v>787</v>
      </c>
      <c r="L91" s="51">
        <v>4.87</v>
      </c>
      <c r="M91" s="51"/>
      <c r="N91" s="51" t="s">
        <v>777</v>
      </c>
      <c r="O91" s="50" t="s">
        <v>778</v>
      </c>
      <c r="P91" s="55" t="s">
        <v>556</v>
      </c>
      <c r="Q91" s="57">
        <v>20</v>
      </c>
      <c r="R91" s="58">
        <v>74</v>
      </c>
      <c r="S91" s="58">
        <f>R91+Q91*L91</f>
        <v>171.4</v>
      </c>
      <c r="T91" s="72"/>
      <c r="U91" s="49" t="s">
        <v>557</v>
      </c>
      <c r="V91" s="49" t="s">
        <v>558</v>
      </c>
      <c r="W91" s="57"/>
      <c r="X91" s="57">
        <v>0.5</v>
      </c>
      <c r="Y91" s="83">
        <f>W91/Q91*2*X91</f>
        <v>0</v>
      </c>
      <c r="Z91" s="57"/>
      <c r="AA91" s="84">
        <f>Y91-Z91</f>
        <v>0</v>
      </c>
      <c r="AB91" s="91"/>
      <c r="AC91" s="49"/>
      <c r="AD91" s="88"/>
      <c r="AE91" s="89"/>
      <c r="AF91" s="90"/>
    </row>
    <row r="92" s="37" customFormat="1" ht="60" customHeight="1" spans="2:32">
      <c r="B92" s="49" t="s">
        <v>91</v>
      </c>
      <c r="C92" s="51"/>
      <c r="D92" s="51"/>
      <c r="E92" s="51" t="s">
        <v>100</v>
      </c>
      <c r="F92" s="51" t="s">
        <v>38</v>
      </c>
      <c r="G92" s="51" t="s">
        <v>101</v>
      </c>
      <c r="H92" s="51" t="s">
        <v>100</v>
      </c>
      <c r="I92" s="51" t="s">
        <v>576</v>
      </c>
      <c r="J92" s="51" t="s">
        <v>13</v>
      </c>
      <c r="K92" s="50" t="s">
        <v>789</v>
      </c>
      <c r="L92" s="51">
        <v>4.05</v>
      </c>
      <c r="M92" s="51"/>
      <c r="N92" s="51" t="s">
        <v>777</v>
      </c>
      <c r="O92" s="50" t="s">
        <v>778</v>
      </c>
      <c r="P92" s="55" t="s">
        <v>556</v>
      </c>
      <c r="Q92" s="57">
        <v>20</v>
      </c>
      <c r="R92" s="58">
        <v>74</v>
      </c>
      <c r="S92" s="58">
        <f t="shared" si="7"/>
        <v>155</v>
      </c>
      <c r="T92" s="49"/>
      <c r="U92" s="49" t="s">
        <v>557</v>
      </c>
      <c r="V92" s="49" t="s">
        <v>558</v>
      </c>
      <c r="W92" s="57"/>
      <c r="X92" s="57">
        <v>0.5</v>
      </c>
      <c r="Y92" s="83">
        <f>W92/Q92*2*X92</f>
        <v>0</v>
      </c>
      <c r="Z92" s="57"/>
      <c r="AA92" s="84">
        <f>Y92-Z92</f>
        <v>0</v>
      </c>
      <c r="AB92" s="91"/>
      <c r="AC92" s="49"/>
      <c r="AD92" s="88"/>
      <c r="AE92" s="89"/>
      <c r="AF92" s="90"/>
    </row>
    <row r="93" s="37" customFormat="1" ht="60" customHeight="1" spans="2:32">
      <c r="B93" s="49" t="s">
        <v>91</v>
      </c>
      <c r="C93" s="51"/>
      <c r="D93" s="51"/>
      <c r="E93" s="51" t="s">
        <v>104</v>
      </c>
      <c r="F93" s="51" t="s">
        <v>105</v>
      </c>
      <c r="G93" s="51" t="s">
        <v>106</v>
      </c>
      <c r="H93" s="51" t="s">
        <v>104</v>
      </c>
      <c r="I93" s="51" t="s">
        <v>576</v>
      </c>
      <c r="J93" s="51" t="s">
        <v>13</v>
      </c>
      <c r="K93" s="50" t="s">
        <v>790</v>
      </c>
      <c r="L93" s="51">
        <v>4.98</v>
      </c>
      <c r="M93" s="51"/>
      <c r="N93" s="51" t="s">
        <v>777</v>
      </c>
      <c r="O93" s="50" t="s">
        <v>778</v>
      </c>
      <c r="P93" s="55" t="s">
        <v>791</v>
      </c>
      <c r="Q93" s="57">
        <v>8</v>
      </c>
      <c r="R93" s="58">
        <v>74</v>
      </c>
      <c r="S93" s="58">
        <f t="shared" si="7"/>
        <v>113.84</v>
      </c>
      <c r="T93" s="49"/>
      <c r="U93" s="49" t="s">
        <v>557</v>
      </c>
      <c r="V93" s="49" t="s">
        <v>558</v>
      </c>
      <c r="W93" s="57"/>
      <c r="X93" s="57">
        <v>0.5</v>
      </c>
      <c r="Y93" s="83">
        <f>W93/Q93*2*X93</f>
        <v>0</v>
      </c>
      <c r="Z93" s="57"/>
      <c r="AA93" s="84">
        <f>Y93-Z93</f>
        <v>0</v>
      </c>
      <c r="AB93" s="91"/>
      <c r="AC93" s="49"/>
      <c r="AD93" s="88"/>
      <c r="AE93" s="89"/>
      <c r="AF93" s="90"/>
    </row>
    <row r="94" s="37" customFormat="1" ht="60" customHeight="1" spans="2:32">
      <c r="B94" s="49" t="s">
        <v>28</v>
      </c>
      <c r="C94" s="51"/>
      <c r="D94" s="51"/>
      <c r="E94" s="51" t="s">
        <v>37</v>
      </c>
      <c r="F94" s="51" t="s">
        <v>38</v>
      </c>
      <c r="G94" s="51" t="s">
        <v>28</v>
      </c>
      <c r="H94" s="51" t="s">
        <v>37</v>
      </c>
      <c r="I94" s="51" t="s">
        <v>564</v>
      </c>
      <c r="J94" s="51" t="s">
        <v>13</v>
      </c>
      <c r="K94" s="50" t="s">
        <v>792</v>
      </c>
      <c r="L94" s="51">
        <v>5.57</v>
      </c>
      <c r="M94" s="51"/>
      <c r="N94" s="51" t="s">
        <v>777</v>
      </c>
      <c r="O94" s="50" t="s">
        <v>778</v>
      </c>
      <c r="P94" s="55" t="s">
        <v>556</v>
      </c>
      <c r="Q94" s="57">
        <v>20</v>
      </c>
      <c r="R94" s="58">
        <v>74</v>
      </c>
      <c r="S94" s="58">
        <f t="shared" si="7"/>
        <v>185.4</v>
      </c>
      <c r="T94" s="70"/>
      <c r="U94" s="49" t="s">
        <v>557</v>
      </c>
      <c r="V94" s="49" t="s">
        <v>558</v>
      </c>
      <c r="W94" s="57"/>
      <c r="X94" s="57">
        <v>0.5</v>
      </c>
      <c r="Y94" s="83">
        <f>W94/Q94*2*X94</f>
        <v>0</v>
      </c>
      <c r="Z94" s="57"/>
      <c r="AA94" s="84">
        <f t="shared" ref="AA94:AA116" si="8">Y94-Z94</f>
        <v>0</v>
      </c>
      <c r="AB94" s="91"/>
      <c r="AC94" s="49"/>
      <c r="AD94" s="88"/>
      <c r="AE94" s="89"/>
      <c r="AF94" s="90"/>
    </row>
    <row r="95" s="37" customFormat="1" ht="60" customHeight="1" spans="2:32">
      <c r="B95" s="49" t="s">
        <v>28</v>
      </c>
      <c r="C95" s="51"/>
      <c r="D95" s="51"/>
      <c r="E95" s="51" t="s">
        <v>34</v>
      </c>
      <c r="F95" s="51" t="s">
        <v>35</v>
      </c>
      <c r="G95" s="51" t="s">
        <v>36</v>
      </c>
      <c r="H95" s="51" t="s">
        <v>34</v>
      </c>
      <c r="I95" s="51" t="s">
        <v>564</v>
      </c>
      <c r="J95" s="51" t="s">
        <v>13</v>
      </c>
      <c r="K95" s="50" t="s">
        <v>792</v>
      </c>
      <c r="L95" s="51">
        <v>5.57</v>
      </c>
      <c r="M95" s="51"/>
      <c r="N95" s="51" t="s">
        <v>777</v>
      </c>
      <c r="O95" s="50" t="s">
        <v>778</v>
      </c>
      <c r="P95" s="55" t="s">
        <v>556</v>
      </c>
      <c r="Q95" s="57">
        <v>20</v>
      </c>
      <c r="R95" s="58">
        <v>74</v>
      </c>
      <c r="S95" s="58">
        <f t="shared" si="7"/>
        <v>185.4</v>
      </c>
      <c r="T95" s="71"/>
      <c r="U95" s="49" t="s">
        <v>557</v>
      </c>
      <c r="V95" s="49" t="s">
        <v>558</v>
      </c>
      <c r="W95" s="57"/>
      <c r="X95" s="57">
        <v>0.5</v>
      </c>
      <c r="Y95" s="83">
        <f>W95/Q95*2*X95</f>
        <v>0</v>
      </c>
      <c r="Z95" s="57"/>
      <c r="AA95" s="84">
        <f t="shared" si="8"/>
        <v>0</v>
      </c>
      <c r="AB95" s="91"/>
      <c r="AC95" s="49"/>
      <c r="AD95" s="88"/>
      <c r="AE95" s="89"/>
      <c r="AF95" s="90"/>
    </row>
    <row r="96" s="37" customFormat="1" ht="60" customHeight="1" spans="2:32">
      <c r="B96" s="49" t="s">
        <v>28</v>
      </c>
      <c r="C96" s="51"/>
      <c r="D96" s="51"/>
      <c r="E96" s="51" t="s">
        <v>793</v>
      </c>
      <c r="F96" s="51" t="s">
        <v>794</v>
      </c>
      <c r="G96" s="51" t="s">
        <v>795</v>
      </c>
      <c r="H96" s="51"/>
      <c r="I96" s="51" t="s">
        <v>564</v>
      </c>
      <c r="J96" s="51" t="s">
        <v>13</v>
      </c>
      <c r="K96" s="50" t="s">
        <v>792</v>
      </c>
      <c r="L96" s="51">
        <v>5.57</v>
      </c>
      <c r="M96" s="51"/>
      <c r="N96" s="51" t="s">
        <v>777</v>
      </c>
      <c r="O96" s="50" t="s">
        <v>778</v>
      </c>
      <c r="P96" s="55" t="s">
        <v>556</v>
      </c>
      <c r="Q96" s="57">
        <v>20</v>
      </c>
      <c r="R96" s="58">
        <v>74</v>
      </c>
      <c r="S96" s="58">
        <f t="shared" si="7"/>
        <v>185.4</v>
      </c>
      <c r="T96" s="71"/>
      <c r="U96" s="49" t="s">
        <v>557</v>
      </c>
      <c r="V96" s="49" t="s">
        <v>558</v>
      </c>
      <c r="W96" s="57"/>
      <c r="X96" s="57">
        <v>0.5</v>
      </c>
      <c r="Y96" s="83">
        <f>W96/Q96*2*X96</f>
        <v>0</v>
      </c>
      <c r="Z96" s="57"/>
      <c r="AA96" s="84">
        <f t="shared" si="8"/>
        <v>0</v>
      </c>
      <c r="AB96" s="91"/>
      <c r="AC96" s="49"/>
      <c r="AD96" s="88"/>
      <c r="AE96" s="89"/>
      <c r="AF96" s="90"/>
    </row>
    <row r="97" s="37" customFormat="1" ht="60" customHeight="1" spans="2:32">
      <c r="B97" s="49" t="s">
        <v>28</v>
      </c>
      <c r="C97" s="51"/>
      <c r="D97" s="51" t="s">
        <v>796</v>
      </c>
      <c r="E97" s="51" t="s">
        <v>797</v>
      </c>
      <c r="F97" s="51" t="s">
        <v>35</v>
      </c>
      <c r="G97" s="51" t="s">
        <v>798</v>
      </c>
      <c r="H97" s="51"/>
      <c r="I97" s="51" t="s">
        <v>564</v>
      </c>
      <c r="J97" s="51" t="s">
        <v>13</v>
      </c>
      <c r="K97" s="50" t="s">
        <v>792</v>
      </c>
      <c r="L97" s="51">
        <v>5.57</v>
      </c>
      <c r="M97" s="51"/>
      <c r="N97" s="51" t="s">
        <v>777</v>
      </c>
      <c r="O97" s="50" t="s">
        <v>778</v>
      </c>
      <c r="P97" s="55" t="s">
        <v>556</v>
      </c>
      <c r="Q97" s="57">
        <v>20</v>
      </c>
      <c r="R97" s="58">
        <v>74</v>
      </c>
      <c r="S97" s="58">
        <f t="shared" si="7"/>
        <v>185.4</v>
      </c>
      <c r="T97" s="71"/>
      <c r="U97" s="49" t="s">
        <v>557</v>
      </c>
      <c r="V97" s="49" t="s">
        <v>558</v>
      </c>
      <c r="W97" s="57"/>
      <c r="X97" s="57">
        <v>0.5</v>
      </c>
      <c r="Y97" s="83">
        <f>W97/Q97*2*X97</f>
        <v>0</v>
      </c>
      <c r="Z97" s="57"/>
      <c r="AA97" s="84">
        <f t="shared" si="8"/>
        <v>0</v>
      </c>
      <c r="AB97" s="91"/>
      <c r="AC97" s="49"/>
      <c r="AD97" s="88"/>
      <c r="AE97" s="89"/>
      <c r="AF97" s="90"/>
    </row>
    <row r="98" s="37" customFormat="1" ht="60" customHeight="1" spans="2:32">
      <c r="B98" s="49" t="s">
        <v>50</v>
      </c>
      <c r="C98" s="51"/>
      <c r="D98" s="51" t="s">
        <v>799</v>
      </c>
      <c r="E98" s="51" t="s">
        <v>43</v>
      </c>
      <c r="F98" s="51" t="s">
        <v>35</v>
      </c>
      <c r="G98" s="51" t="s">
        <v>44</v>
      </c>
      <c r="H98" s="51" t="s">
        <v>43</v>
      </c>
      <c r="I98" s="51" t="s">
        <v>564</v>
      </c>
      <c r="J98" s="51" t="s">
        <v>13</v>
      </c>
      <c r="K98" s="50" t="s">
        <v>792</v>
      </c>
      <c r="L98" s="51">
        <v>5.57</v>
      </c>
      <c r="M98" s="51"/>
      <c r="N98" s="51" t="s">
        <v>777</v>
      </c>
      <c r="O98" s="50" t="s">
        <v>778</v>
      </c>
      <c r="P98" s="55" t="s">
        <v>556</v>
      </c>
      <c r="Q98" s="57">
        <v>20</v>
      </c>
      <c r="R98" s="58">
        <v>74</v>
      </c>
      <c r="S98" s="58">
        <f t="shared" si="7"/>
        <v>185.4</v>
      </c>
      <c r="T98" s="71"/>
      <c r="U98" s="49" t="s">
        <v>557</v>
      </c>
      <c r="V98" s="49" t="s">
        <v>558</v>
      </c>
      <c r="W98" s="57"/>
      <c r="X98" s="57">
        <v>0.5</v>
      </c>
      <c r="Y98" s="83">
        <f>W98/Q98*2*X98</f>
        <v>0</v>
      </c>
      <c r="Z98" s="57"/>
      <c r="AA98" s="84">
        <f t="shared" si="8"/>
        <v>0</v>
      </c>
      <c r="AB98" s="91"/>
      <c r="AC98" s="49"/>
      <c r="AD98" s="88"/>
      <c r="AE98" s="89"/>
      <c r="AF98" s="90"/>
    </row>
    <row r="99" s="37" customFormat="1" ht="60" customHeight="1" spans="2:32">
      <c r="B99" s="49" t="s">
        <v>50</v>
      </c>
      <c r="C99" s="51"/>
      <c r="D99" s="51" t="s">
        <v>800</v>
      </c>
      <c r="E99" s="51" t="s">
        <v>55</v>
      </c>
      <c r="F99" s="51" t="s">
        <v>56</v>
      </c>
      <c r="G99" s="51" t="s">
        <v>57</v>
      </c>
      <c r="H99" s="51" t="s">
        <v>55</v>
      </c>
      <c r="I99" s="51" t="s">
        <v>564</v>
      </c>
      <c r="J99" s="51" t="s">
        <v>13</v>
      </c>
      <c r="K99" s="50" t="s">
        <v>792</v>
      </c>
      <c r="L99" s="51">
        <v>5.57</v>
      </c>
      <c r="M99" s="51"/>
      <c r="N99" s="51" t="s">
        <v>777</v>
      </c>
      <c r="O99" s="50" t="s">
        <v>778</v>
      </c>
      <c r="P99" s="55" t="s">
        <v>556</v>
      </c>
      <c r="Q99" s="57">
        <v>20</v>
      </c>
      <c r="R99" s="58">
        <v>74</v>
      </c>
      <c r="S99" s="58">
        <f t="shared" si="7"/>
        <v>185.4</v>
      </c>
      <c r="T99" s="72"/>
      <c r="U99" s="49" t="s">
        <v>557</v>
      </c>
      <c r="V99" s="49" t="s">
        <v>558</v>
      </c>
      <c r="W99" s="57"/>
      <c r="X99" s="57">
        <v>0.5</v>
      </c>
      <c r="Y99" s="83">
        <f t="shared" ref="Y99:Y116" si="9">W99/Q99*2*X99</f>
        <v>0</v>
      </c>
      <c r="Z99" s="57"/>
      <c r="AA99" s="84">
        <f t="shared" si="8"/>
        <v>0</v>
      </c>
      <c r="AB99" s="91"/>
      <c r="AC99" s="49"/>
      <c r="AD99" s="88"/>
      <c r="AE99" s="89"/>
      <c r="AF99" s="90"/>
    </row>
    <row r="100" s="37" customFormat="1" ht="60" customHeight="1" spans="2:32">
      <c r="B100" s="49" t="s">
        <v>349</v>
      </c>
      <c r="C100" s="51" t="s">
        <v>350</v>
      </c>
      <c r="D100" s="51" t="s">
        <v>351</v>
      </c>
      <c r="E100" s="51" t="s">
        <v>352</v>
      </c>
      <c r="F100" s="51" t="s">
        <v>353</v>
      </c>
      <c r="G100" s="51" t="s">
        <v>349</v>
      </c>
      <c r="H100" s="51" t="s">
        <v>352</v>
      </c>
      <c r="I100" s="51" t="s">
        <v>568</v>
      </c>
      <c r="J100" s="51" t="s">
        <v>13</v>
      </c>
      <c r="K100" s="50" t="s">
        <v>801</v>
      </c>
      <c r="L100" s="51">
        <v>10.63</v>
      </c>
      <c r="M100" s="51"/>
      <c r="N100" s="51" t="s">
        <v>777</v>
      </c>
      <c r="O100" s="50" t="s">
        <v>778</v>
      </c>
      <c r="P100" s="55" t="s">
        <v>779</v>
      </c>
      <c r="Q100" s="57">
        <v>20</v>
      </c>
      <c r="R100" s="58">
        <v>74</v>
      </c>
      <c r="S100" s="58">
        <f t="shared" si="7"/>
        <v>286.6</v>
      </c>
      <c r="T100" s="70"/>
      <c r="U100" s="49" t="s">
        <v>557</v>
      </c>
      <c r="V100" s="49" t="s">
        <v>558</v>
      </c>
      <c r="W100" s="57"/>
      <c r="X100" s="57">
        <v>0.5</v>
      </c>
      <c r="Y100" s="83">
        <f t="shared" si="9"/>
        <v>0</v>
      </c>
      <c r="Z100" s="57"/>
      <c r="AA100" s="84">
        <f t="shared" si="8"/>
        <v>0</v>
      </c>
      <c r="AB100" s="91"/>
      <c r="AC100" s="49"/>
      <c r="AD100" s="88"/>
      <c r="AE100" s="89"/>
      <c r="AF100" s="90"/>
    </row>
    <row r="101" s="37" customFormat="1" ht="60" customHeight="1" spans="2:32">
      <c r="B101" s="49" t="s">
        <v>349</v>
      </c>
      <c r="C101" s="51" t="s">
        <v>802</v>
      </c>
      <c r="D101" s="51" t="s">
        <v>358</v>
      </c>
      <c r="E101" s="51" t="s">
        <v>359</v>
      </c>
      <c r="F101" s="51" t="s">
        <v>46</v>
      </c>
      <c r="G101" s="51" t="s">
        <v>803</v>
      </c>
      <c r="H101" s="51" t="s">
        <v>359</v>
      </c>
      <c r="I101" s="51" t="s">
        <v>568</v>
      </c>
      <c r="J101" s="51" t="s">
        <v>13</v>
      </c>
      <c r="K101" s="50" t="s">
        <v>801</v>
      </c>
      <c r="L101" s="51">
        <v>10.63</v>
      </c>
      <c r="M101" s="51"/>
      <c r="N101" s="51" t="s">
        <v>777</v>
      </c>
      <c r="O101" s="50" t="s">
        <v>778</v>
      </c>
      <c r="P101" s="55" t="s">
        <v>779</v>
      </c>
      <c r="Q101" s="57">
        <v>20</v>
      </c>
      <c r="R101" s="58">
        <v>74</v>
      </c>
      <c r="S101" s="58">
        <f t="shared" si="7"/>
        <v>286.6</v>
      </c>
      <c r="T101" s="71"/>
      <c r="U101" s="49" t="s">
        <v>557</v>
      </c>
      <c r="V101" s="49" t="s">
        <v>558</v>
      </c>
      <c r="W101" s="57"/>
      <c r="X101" s="57">
        <v>0.5</v>
      </c>
      <c r="Y101" s="83">
        <f t="shared" si="9"/>
        <v>0</v>
      </c>
      <c r="Z101" s="57"/>
      <c r="AA101" s="84">
        <f t="shared" si="8"/>
        <v>0</v>
      </c>
      <c r="AB101" s="91"/>
      <c r="AC101" s="49"/>
      <c r="AD101" s="88"/>
      <c r="AE101" s="89"/>
      <c r="AF101" s="90"/>
    </row>
    <row r="102" s="37" customFormat="1" ht="60" customHeight="1" spans="2:32">
      <c r="B102" s="49" t="s">
        <v>349</v>
      </c>
      <c r="C102" s="51" t="s">
        <v>354</v>
      </c>
      <c r="D102" s="51" t="s">
        <v>355</v>
      </c>
      <c r="E102" s="51" t="s">
        <v>356</v>
      </c>
      <c r="F102" s="51" t="s">
        <v>804</v>
      </c>
      <c r="G102" s="51" t="s">
        <v>349</v>
      </c>
      <c r="H102" s="51" t="s">
        <v>356</v>
      </c>
      <c r="I102" s="51" t="s">
        <v>568</v>
      </c>
      <c r="J102" s="51" t="s">
        <v>13</v>
      </c>
      <c r="K102" s="50" t="s">
        <v>801</v>
      </c>
      <c r="L102" s="51">
        <v>10.63</v>
      </c>
      <c r="M102" s="51"/>
      <c r="N102" s="51" t="s">
        <v>777</v>
      </c>
      <c r="O102" s="50" t="s">
        <v>778</v>
      </c>
      <c r="P102" s="55" t="s">
        <v>779</v>
      </c>
      <c r="Q102" s="57">
        <v>20</v>
      </c>
      <c r="R102" s="58">
        <v>74</v>
      </c>
      <c r="S102" s="58">
        <f t="shared" si="7"/>
        <v>286.6</v>
      </c>
      <c r="T102" s="72"/>
      <c r="U102" s="49" t="s">
        <v>557</v>
      </c>
      <c r="V102" s="49" t="s">
        <v>558</v>
      </c>
      <c r="W102" s="57"/>
      <c r="X102" s="57">
        <v>0.5</v>
      </c>
      <c r="Y102" s="83">
        <f t="shared" si="9"/>
        <v>0</v>
      </c>
      <c r="Z102" s="57"/>
      <c r="AA102" s="84">
        <f t="shared" si="8"/>
        <v>0</v>
      </c>
      <c r="AB102" s="91"/>
      <c r="AC102" s="49"/>
      <c r="AD102" s="88"/>
      <c r="AE102" s="89"/>
      <c r="AF102" s="90"/>
    </row>
    <row r="103" s="37" customFormat="1" ht="60" customHeight="1" spans="2:32">
      <c r="B103" s="49" t="s">
        <v>28</v>
      </c>
      <c r="C103" s="51"/>
      <c r="D103" s="51"/>
      <c r="E103" s="51" t="s">
        <v>132</v>
      </c>
      <c r="F103" s="51" t="s">
        <v>134</v>
      </c>
      <c r="G103" s="51" t="s">
        <v>28</v>
      </c>
      <c r="H103" s="51" t="s">
        <v>133</v>
      </c>
      <c r="I103" s="51" t="s">
        <v>564</v>
      </c>
      <c r="J103" s="51" t="s">
        <v>69</v>
      </c>
      <c r="K103" s="50" t="s">
        <v>805</v>
      </c>
      <c r="L103" s="51">
        <v>2.66</v>
      </c>
      <c r="M103" s="51"/>
      <c r="N103" s="51" t="s">
        <v>806</v>
      </c>
      <c r="O103" s="51"/>
      <c r="P103" s="55" t="s">
        <v>807</v>
      </c>
      <c r="Q103" s="57">
        <v>100</v>
      </c>
      <c r="R103" s="58"/>
      <c r="S103" s="58">
        <f t="shared" ref="S87:S116" si="10">R103+Q103*L103</f>
        <v>266</v>
      </c>
      <c r="T103" s="70"/>
      <c r="U103" s="49" t="s">
        <v>557</v>
      </c>
      <c r="V103" s="49" t="s">
        <v>558</v>
      </c>
      <c r="W103" s="57"/>
      <c r="X103" s="57">
        <v>0.5</v>
      </c>
      <c r="Y103" s="83">
        <f t="shared" si="9"/>
        <v>0</v>
      </c>
      <c r="Z103" s="57"/>
      <c r="AA103" s="84">
        <f t="shared" si="8"/>
        <v>0</v>
      </c>
      <c r="AB103" s="91"/>
      <c r="AC103" s="49"/>
      <c r="AD103" s="88"/>
      <c r="AE103" s="89"/>
      <c r="AF103" s="90"/>
    </row>
    <row r="104" s="37" customFormat="1" ht="60" customHeight="1" spans="2:32">
      <c r="B104" s="49" t="s">
        <v>28</v>
      </c>
      <c r="C104" s="51"/>
      <c r="D104" s="51"/>
      <c r="E104" s="51" t="s">
        <v>128</v>
      </c>
      <c r="F104" s="51" t="s">
        <v>130</v>
      </c>
      <c r="G104" s="51" t="s">
        <v>28</v>
      </c>
      <c r="H104" s="51" t="s">
        <v>129</v>
      </c>
      <c r="I104" s="51" t="s">
        <v>564</v>
      </c>
      <c r="J104" s="51" t="s">
        <v>69</v>
      </c>
      <c r="K104" s="50" t="s">
        <v>805</v>
      </c>
      <c r="L104" s="51">
        <v>2.66</v>
      </c>
      <c r="M104" s="51"/>
      <c r="N104" s="51" t="s">
        <v>806</v>
      </c>
      <c r="O104" s="51"/>
      <c r="P104" s="55" t="s">
        <v>808</v>
      </c>
      <c r="Q104" s="57">
        <v>100</v>
      </c>
      <c r="R104" s="58"/>
      <c r="S104" s="58">
        <f t="shared" si="10"/>
        <v>266</v>
      </c>
      <c r="T104" s="71"/>
      <c r="U104" s="49" t="s">
        <v>557</v>
      </c>
      <c r="V104" s="49" t="s">
        <v>558</v>
      </c>
      <c r="W104" s="57"/>
      <c r="X104" s="57">
        <v>0.5</v>
      </c>
      <c r="Y104" s="83">
        <f t="shared" si="9"/>
        <v>0</v>
      </c>
      <c r="Z104" s="57"/>
      <c r="AA104" s="84">
        <f t="shared" si="8"/>
        <v>0</v>
      </c>
      <c r="AB104" s="91"/>
      <c r="AC104" s="49"/>
      <c r="AD104" s="88"/>
      <c r="AE104" s="89"/>
      <c r="AF104" s="90"/>
    </row>
    <row r="105" s="37" customFormat="1" ht="60" customHeight="1" spans="2:32">
      <c r="B105" s="49" t="s">
        <v>28</v>
      </c>
      <c r="C105" s="51"/>
      <c r="D105" s="51"/>
      <c r="E105" s="51" t="s">
        <v>136</v>
      </c>
      <c r="F105" s="51" t="s">
        <v>137</v>
      </c>
      <c r="G105" s="51" t="s">
        <v>36</v>
      </c>
      <c r="H105" s="51" t="s">
        <v>136</v>
      </c>
      <c r="I105" s="51" t="s">
        <v>564</v>
      </c>
      <c r="J105" s="51" t="s">
        <v>69</v>
      </c>
      <c r="K105" s="50" t="s">
        <v>805</v>
      </c>
      <c r="L105" s="51">
        <v>2.66</v>
      </c>
      <c r="M105" s="51"/>
      <c r="N105" s="51" t="s">
        <v>806</v>
      </c>
      <c r="O105" s="51"/>
      <c r="P105" s="55" t="s">
        <v>808</v>
      </c>
      <c r="Q105" s="57">
        <v>100</v>
      </c>
      <c r="R105" s="58"/>
      <c r="S105" s="58">
        <f t="shared" si="10"/>
        <v>266</v>
      </c>
      <c r="T105" s="71"/>
      <c r="U105" s="49" t="s">
        <v>557</v>
      </c>
      <c r="V105" s="49" t="s">
        <v>558</v>
      </c>
      <c r="W105" s="57"/>
      <c r="X105" s="57">
        <v>0.5</v>
      </c>
      <c r="Y105" s="83">
        <f t="shared" si="9"/>
        <v>0</v>
      </c>
      <c r="Z105" s="57"/>
      <c r="AA105" s="84">
        <f t="shared" si="8"/>
        <v>0</v>
      </c>
      <c r="AB105" s="91"/>
      <c r="AC105" s="49"/>
      <c r="AD105" s="88"/>
      <c r="AE105" s="89"/>
      <c r="AF105" s="90"/>
    </row>
    <row r="106" s="37" customFormat="1" ht="60" customHeight="1" spans="2:32">
      <c r="B106" s="49" t="s">
        <v>50</v>
      </c>
      <c r="C106" s="51"/>
      <c r="D106" s="51"/>
      <c r="E106" s="51" t="s">
        <v>173</v>
      </c>
      <c r="F106" s="51" t="s">
        <v>163</v>
      </c>
      <c r="G106" s="51" t="s">
        <v>169</v>
      </c>
      <c r="H106" s="51" t="s">
        <v>173</v>
      </c>
      <c r="I106" s="51" t="s">
        <v>564</v>
      </c>
      <c r="J106" s="51" t="s">
        <v>69</v>
      </c>
      <c r="K106" s="50" t="s">
        <v>805</v>
      </c>
      <c r="L106" s="51">
        <v>2.66</v>
      </c>
      <c r="M106" s="51"/>
      <c r="N106" s="51" t="s">
        <v>806</v>
      </c>
      <c r="O106" s="51"/>
      <c r="P106" s="55" t="s">
        <v>808</v>
      </c>
      <c r="Q106" s="57">
        <v>100</v>
      </c>
      <c r="R106" s="58"/>
      <c r="S106" s="58">
        <f t="shared" si="10"/>
        <v>266</v>
      </c>
      <c r="T106" s="71"/>
      <c r="U106" s="49" t="s">
        <v>557</v>
      </c>
      <c r="V106" s="49" t="s">
        <v>558</v>
      </c>
      <c r="W106" s="57"/>
      <c r="X106" s="57">
        <v>0.5</v>
      </c>
      <c r="Y106" s="83">
        <f t="shared" si="9"/>
        <v>0</v>
      </c>
      <c r="Z106" s="57"/>
      <c r="AA106" s="84">
        <f t="shared" si="8"/>
        <v>0</v>
      </c>
      <c r="AB106" s="91"/>
      <c r="AC106" s="49"/>
      <c r="AD106" s="88"/>
      <c r="AE106" s="89"/>
      <c r="AF106" s="90"/>
    </row>
    <row r="107" s="37" customFormat="1" ht="60" customHeight="1" spans="2:32">
      <c r="B107" s="49" t="s">
        <v>139</v>
      </c>
      <c r="C107" s="51"/>
      <c r="D107" s="51"/>
      <c r="E107" s="51" t="s">
        <v>140</v>
      </c>
      <c r="F107" s="51" t="s">
        <v>142</v>
      </c>
      <c r="G107" s="51" t="s">
        <v>139</v>
      </c>
      <c r="H107" s="51" t="s">
        <v>141</v>
      </c>
      <c r="I107" s="51" t="s">
        <v>564</v>
      </c>
      <c r="J107" s="51" t="s">
        <v>69</v>
      </c>
      <c r="K107" s="50" t="s">
        <v>805</v>
      </c>
      <c r="L107" s="51">
        <v>2.66</v>
      </c>
      <c r="M107" s="51"/>
      <c r="N107" s="51" t="s">
        <v>806</v>
      </c>
      <c r="O107" s="51"/>
      <c r="P107" s="55" t="s">
        <v>808</v>
      </c>
      <c r="Q107" s="57">
        <v>100</v>
      </c>
      <c r="R107" s="58"/>
      <c r="S107" s="58">
        <f t="shared" si="10"/>
        <v>266</v>
      </c>
      <c r="T107" s="71"/>
      <c r="U107" s="49" t="s">
        <v>557</v>
      </c>
      <c r="V107" s="49" t="s">
        <v>558</v>
      </c>
      <c r="W107" s="57"/>
      <c r="X107" s="57">
        <v>0.5</v>
      </c>
      <c r="Y107" s="83">
        <f t="shared" si="9"/>
        <v>0</v>
      </c>
      <c r="Z107" s="57"/>
      <c r="AA107" s="84">
        <f t="shared" si="8"/>
        <v>0</v>
      </c>
      <c r="AB107" s="91"/>
      <c r="AC107" s="49"/>
      <c r="AD107" s="88"/>
      <c r="AE107" s="89"/>
      <c r="AF107" s="90"/>
    </row>
    <row r="108" s="37" customFormat="1" ht="60" customHeight="1" spans="2:32">
      <c r="B108" s="49" t="s">
        <v>139</v>
      </c>
      <c r="C108" s="51"/>
      <c r="D108" s="51"/>
      <c r="E108" s="51" t="s">
        <v>145</v>
      </c>
      <c r="F108" s="51" t="s">
        <v>134</v>
      </c>
      <c r="G108" s="51" t="s">
        <v>139</v>
      </c>
      <c r="H108" s="51"/>
      <c r="I108" s="51" t="s">
        <v>564</v>
      </c>
      <c r="J108" s="51" t="s">
        <v>69</v>
      </c>
      <c r="K108" s="50" t="s">
        <v>805</v>
      </c>
      <c r="L108" s="51">
        <v>2.66</v>
      </c>
      <c r="M108" s="51"/>
      <c r="N108" s="51" t="s">
        <v>806</v>
      </c>
      <c r="O108" s="51"/>
      <c r="P108" s="55" t="s">
        <v>808</v>
      </c>
      <c r="Q108" s="57">
        <v>100</v>
      </c>
      <c r="R108" s="58"/>
      <c r="S108" s="58">
        <f t="shared" si="10"/>
        <v>266</v>
      </c>
      <c r="T108" s="71"/>
      <c r="U108" s="49" t="s">
        <v>557</v>
      </c>
      <c r="V108" s="49" t="s">
        <v>558</v>
      </c>
      <c r="W108" s="57"/>
      <c r="X108" s="57">
        <v>0.5</v>
      </c>
      <c r="Y108" s="83">
        <f t="shared" si="9"/>
        <v>0</v>
      </c>
      <c r="Z108" s="57"/>
      <c r="AA108" s="84">
        <f t="shared" si="8"/>
        <v>0</v>
      </c>
      <c r="AB108" s="91"/>
      <c r="AC108" s="49"/>
      <c r="AD108" s="88"/>
      <c r="AE108" s="89"/>
      <c r="AF108" s="90"/>
    </row>
    <row r="109" s="37" customFormat="1" ht="60" customHeight="1" spans="2:32">
      <c r="B109" s="49" t="s">
        <v>42</v>
      </c>
      <c r="C109" s="51"/>
      <c r="D109" s="51"/>
      <c r="E109" s="51" t="s">
        <v>176</v>
      </c>
      <c r="F109" s="51" t="s">
        <v>130</v>
      </c>
      <c r="G109" s="51" t="s">
        <v>42</v>
      </c>
      <c r="H109" s="51" t="s">
        <v>176</v>
      </c>
      <c r="I109" s="51" t="s">
        <v>564</v>
      </c>
      <c r="J109" s="51" t="s">
        <v>69</v>
      </c>
      <c r="K109" s="50" t="s">
        <v>805</v>
      </c>
      <c r="L109" s="51">
        <v>2.66</v>
      </c>
      <c r="M109" s="51"/>
      <c r="N109" s="51" t="s">
        <v>806</v>
      </c>
      <c r="O109" s="51"/>
      <c r="P109" s="55" t="s">
        <v>808</v>
      </c>
      <c r="Q109" s="57">
        <v>100</v>
      </c>
      <c r="R109" s="58"/>
      <c r="S109" s="58">
        <f t="shared" si="10"/>
        <v>266</v>
      </c>
      <c r="T109" s="71"/>
      <c r="U109" s="49" t="s">
        <v>557</v>
      </c>
      <c r="V109" s="49" t="s">
        <v>558</v>
      </c>
      <c r="W109" s="57"/>
      <c r="X109" s="57">
        <v>0.5</v>
      </c>
      <c r="Y109" s="83">
        <f t="shared" si="9"/>
        <v>0</v>
      </c>
      <c r="Z109" s="57"/>
      <c r="AA109" s="84">
        <f t="shared" si="8"/>
        <v>0</v>
      </c>
      <c r="AB109" s="91"/>
      <c r="AC109" s="49"/>
      <c r="AD109" s="88"/>
      <c r="AE109" s="89"/>
      <c r="AF109" s="90"/>
    </row>
    <row r="110" s="37" customFormat="1" ht="60" customHeight="1" spans="2:32">
      <c r="B110" s="49" t="s">
        <v>42</v>
      </c>
      <c r="C110" s="51"/>
      <c r="D110" s="51"/>
      <c r="E110" s="51" t="s">
        <v>180</v>
      </c>
      <c r="F110" s="51" t="s">
        <v>134</v>
      </c>
      <c r="G110" s="51" t="s">
        <v>181</v>
      </c>
      <c r="H110" s="51" t="s">
        <v>180</v>
      </c>
      <c r="I110" s="51" t="s">
        <v>564</v>
      </c>
      <c r="J110" s="51" t="s">
        <v>69</v>
      </c>
      <c r="K110" s="50" t="s">
        <v>805</v>
      </c>
      <c r="L110" s="51">
        <v>2.66</v>
      </c>
      <c r="M110" s="51"/>
      <c r="N110" s="51" t="s">
        <v>806</v>
      </c>
      <c r="O110" s="51"/>
      <c r="P110" s="55" t="s">
        <v>808</v>
      </c>
      <c r="Q110" s="57">
        <v>100</v>
      </c>
      <c r="R110" s="58"/>
      <c r="S110" s="58">
        <f t="shared" si="10"/>
        <v>266</v>
      </c>
      <c r="T110" s="71"/>
      <c r="U110" s="49" t="s">
        <v>557</v>
      </c>
      <c r="V110" s="49" t="s">
        <v>558</v>
      </c>
      <c r="W110" s="57"/>
      <c r="X110" s="57">
        <v>0.5</v>
      </c>
      <c r="Y110" s="83">
        <f t="shared" si="9"/>
        <v>0</v>
      </c>
      <c r="Z110" s="57"/>
      <c r="AA110" s="84">
        <f t="shared" si="8"/>
        <v>0</v>
      </c>
      <c r="AB110" s="91"/>
      <c r="AC110" s="49"/>
      <c r="AD110" s="88"/>
      <c r="AE110" s="89"/>
      <c r="AF110" s="90"/>
    </row>
    <row r="111" s="37" customFormat="1" ht="60" customHeight="1" spans="2:32">
      <c r="B111" s="49" t="s">
        <v>42</v>
      </c>
      <c r="C111" s="51"/>
      <c r="D111" s="51"/>
      <c r="E111" s="51" t="s">
        <v>178</v>
      </c>
      <c r="F111" s="51" t="s">
        <v>134</v>
      </c>
      <c r="G111" s="51" t="s">
        <v>174</v>
      </c>
      <c r="H111" s="51" t="s">
        <v>178</v>
      </c>
      <c r="I111" s="51" t="s">
        <v>564</v>
      </c>
      <c r="J111" s="51" t="s">
        <v>69</v>
      </c>
      <c r="K111" s="50" t="s">
        <v>805</v>
      </c>
      <c r="L111" s="51">
        <v>2.66</v>
      </c>
      <c r="M111" s="51"/>
      <c r="N111" s="51" t="s">
        <v>806</v>
      </c>
      <c r="O111" s="51"/>
      <c r="P111" s="55" t="s">
        <v>808</v>
      </c>
      <c r="Q111" s="57">
        <v>100</v>
      </c>
      <c r="R111" s="58"/>
      <c r="S111" s="58">
        <f t="shared" si="10"/>
        <v>266</v>
      </c>
      <c r="T111" s="72"/>
      <c r="U111" s="49" t="s">
        <v>557</v>
      </c>
      <c r="V111" s="49" t="s">
        <v>558</v>
      </c>
      <c r="W111" s="57"/>
      <c r="X111" s="57">
        <v>0.5</v>
      </c>
      <c r="Y111" s="83">
        <f t="shared" si="9"/>
        <v>0</v>
      </c>
      <c r="Z111" s="57"/>
      <c r="AA111" s="84">
        <f t="shared" si="8"/>
        <v>0</v>
      </c>
      <c r="AB111" s="91"/>
      <c r="AC111" s="49"/>
      <c r="AD111" s="88"/>
      <c r="AE111" s="89"/>
      <c r="AF111" s="90"/>
    </row>
    <row r="112" s="37" customFormat="1" ht="60" customHeight="1" spans="2:32">
      <c r="B112" s="49" t="s">
        <v>760</v>
      </c>
      <c r="C112" s="51"/>
      <c r="D112" s="51" t="s">
        <v>809</v>
      </c>
      <c r="E112" s="51" t="s">
        <v>810</v>
      </c>
      <c r="F112" s="51" t="s">
        <v>811</v>
      </c>
      <c r="G112" s="51" t="s">
        <v>86</v>
      </c>
      <c r="H112" s="51" t="s">
        <v>810</v>
      </c>
      <c r="I112" s="51" t="s">
        <v>576</v>
      </c>
      <c r="J112" s="51" t="s">
        <v>812</v>
      </c>
      <c r="K112" s="50" t="s">
        <v>813</v>
      </c>
      <c r="L112" s="51">
        <v>4.44</v>
      </c>
      <c r="M112" s="51"/>
      <c r="N112" s="51" t="s">
        <v>814</v>
      </c>
      <c r="O112" s="51"/>
      <c r="P112" s="51"/>
      <c r="Q112" s="57"/>
      <c r="R112" s="58"/>
      <c r="S112" s="58">
        <f t="shared" si="10"/>
        <v>0</v>
      </c>
      <c r="T112" s="49"/>
      <c r="U112" s="49" t="s">
        <v>557</v>
      </c>
      <c r="V112" s="49" t="s">
        <v>558</v>
      </c>
      <c r="W112" s="57"/>
      <c r="X112" s="57">
        <v>0.5</v>
      </c>
      <c r="Y112" s="83" t="e">
        <f t="shared" si="9"/>
        <v>#DIV/0!</v>
      </c>
      <c r="Z112" s="57"/>
      <c r="AA112" s="84" t="e">
        <f t="shared" si="8"/>
        <v>#DIV/0!</v>
      </c>
      <c r="AB112" s="91"/>
      <c r="AC112" s="49"/>
      <c r="AD112" s="88"/>
      <c r="AE112" s="89"/>
      <c r="AF112" s="90"/>
    </row>
    <row r="113" s="37" customFormat="1" ht="60" customHeight="1" spans="2:32">
      <c r="B113" s="49" t="s">
        <v>12</v>
      </c>
      <c r="C113" s="51"/>
      <c r="D113" s="51" t="s">
        <v>815</v>
      </c>
      <c r="E113" s="51" t="s">
        <v>816</v>
      </c>
      <c r="F113" s="51" t="s">
        <v>811</v>
      </c>
      <c r="G113" s="51" t="s">
        <v>817</v>
      </c>
      <c r="H113" s="51" t="s">
        <v>816</v>
      </c>
      <c r="I113" s="51" t="s">
        <v>576</v>
      </c>
      <c r="J113" s="51" t="s">
        <v>812</v>
      </c>
      <c r="K113" s="50" t="s">
        <v>818</v>
      </c>
      <c r="L113" s="51">
        <v>4.51</v>
      </c>
      <c r="M113" s="51"/>
      <c r="N113" s="51" t="s">
        <v>814</v>
      </c>
      <c r="O113" s="51"/>
      <c r="P113" s="51"/>
      <c r="Q113" s="57"/>
      <c r="R113" s="58"/>
      <c r="S113" s="58">
        <f t="shared" si="10"/>
        <v>0</v>
      </c>
      <c r="T113" s="49"/>
      <c r="U113" s="49" t="s">
        <v>557</v>
      </c>
      <c r="V113" s="49" t="s">
        <v>558</v>
      </c>
      <c r="W113" s="57"/>
      <c r="X113" s="57">
        <v>0.5</v>
      </c>
      <c r="Y113" s="83" t="e">
        <f t="shared" si="9"/>
        <v>#DIV/0!</v>
      </c>
      <c r="Z113" s="57"/>
      <c r="AA113" s="84" t="e">
        <f t="shared" si="8"/>
        <v>#DIV/0!</v>
      </c>
      <c r="AB113" s="91"/>
      <c r="AC113" s="49"/>
      <c r="AD113" s="88"/>
      <c r="AE113" s="89"/>
      <c r="AF113" s="90"/>
    </row>
    <row r="114" s="37" customFormat="1" ht="60" customHeight="1" spans="2:32">
      <c r="B114" s="49" t="s">
        <v>12</v>
      </c>
      <c r="C114" s="51"/>
      <c r="D114" s="51" t="s">
        <v>819</v>
      </c>
      <c r="E114" s="51" t="s">
        <v>820</v>
      </c>
      <c r="F114" s="51" t="s">
        <v>821</v>
      </c>
      <c r="G114" s="51" t="s">
        <v>817</v>
      </c>
      <c r="H114" s="51" t="s">
        <v>820</v>
      </c>
      <c r="I114" s="51" t="s">
        <v>576</v>
      </c>
      <c r="J114" s="51" t="s">
        <v>812</v>
      </c>
      <c r="K114" s="50" t="s">
        <v>822</v>
      </c>
      <c r="L114" s="51">
        <v>5.07</v>
      </c>
      <c r="M114" s="51"/>
      <c r="N114" s="51" t="s">
        <v>814</v>
      </c>
      <c r="O114" s="51"/>
      <c r="P114" s="51"/>
      <c r="Q114" s="57"/>
      <c r="R114" s="58"/>
      <c r="S114" s="58">
        <f t="shared" si="10"/>
        <v>0</v>
      </c>
      <c r="T114" s="49"/>
      <c r="U114" s="49" t="s">
        <v>557</v>
      </c>
      <c r="V114" s="49" t="s">
        <v>558</v>
      </c>
      <c r="W114" s="57"/>
      <c r="X114" s="57">
        <v>0.5</v>
      </c>
      <c r="Y114" s="83" t="e">
        <f t="shared" si="9"/>
        <v>#DIV/0!</v>
      </c>
      <c r="Z114" s="57"/>
      <c r="AA114" s="84" t="e">
        <f t="shared" si="8"/>
        <v>#DIV/0!</v>
      </c>
      <c r="AB114" s="91"/>
      <c r="AC114" s="49"/>
      <c r="AD114" s="88"/>
      <c r="AE114" s="89"/>
      <c r="AF114" s="90"/>
    </row>
    <row r="115" s="37" customFormat="1" ht="60" customHeight="1" spans="2:32">
      <c r="B115" s="49" t="s">
        <v>349</v>
      </c>
      <c r="C115" s="51"/>
      <c r="D115" s="51" t="s">
        <v>401</v>
      </c>
      <c r="E115" s="51" t="s">
        <v>402</v>
      </c>
      <c r="F115" s="51" t="s">
        <v>823</v>
      </c>
      <c r="G115" s="51" t="s">
        <v>349</v>
      </c>
      <c r="H115" s="51" t="s">
        <v>403</v>
      </c>
      <c r="I115" s="51" t="s">
        <v>568</v>
      </c>
      <c r="J115" s="51" t="s">
        <v>824</v>
      </c>
      <c r="K115" s="50" t="s">
        <v>825</v>
      </c>
      <c r="L115" s="51">
        <v>3.97</v>
      </c>
      <c r="M115" s="51"/>
      <c r="N115" s="51" t="s">
        <v>814</v>
      </c>
      <c r="O115" s="51"/>
      <c r="P115" s="51"/>
      <c r="Q115" s="57"/>
      <c r="R115" s="58"/>
      <c r="S115" s="58">
        <f t="shared" si="10"/>
        <v>0</v>
      </c>
      <c r="T115" s="49"/>
      <c r="U115" s="49" t="s">
        <v>557</v>
      </c>
      <c r="V115" s="49" t="s">
        <v>558</v>
      </c>
      <c r="W115" s="57"/>
      <c r="X115" s="57">
        <v>0.5</v>
      </c>
      <c r="Y115" s="83" t="e">
        <f t="shared" si="9"/>
        <v>#DIV/0!</v>
      </c>
      <c r="Z115" s="57"/>
      <c r="AA115" s="84" t="e">
        <f t="shared" si="8"/>
        <v>#DIV/0!</v>
      </c>
      <c r="AB115" s="91"/>
      <c r="AC115" s="49"/>
      <c r="AD115" s="88"/>
      <c r="AE115" s="89"/>
      <c r="AF115" s="90"/>
    </row>
    <row r="116" s="37" customFormat="1" ht="60" customHeight="1" spans="2:32">
      <c r="B116" s="49" t="s">
        <v>349</v>
      </c>
      <c r="C116" s="51"/>
      <c r="D116" s="51" t="s">
        <v>405</v>
      </c>
      <c r="E116" s="51" t="s">
        <v>406</v>
      </c>
      <c r="F116" s="51" t="s">
        <v>826</v>
      </c>
      <c r="G116" s="51" t="s">
        <v>349</v>
      </c>
      <c r="H116" s="51" t="s">
        <v>407</v>
      </c>
      <c r="I116" s="51" t="s">
        <v>568</v>
      </c>
      <c r="J116" s="51" t="s">
        <v>824</v>
      </c>
      <c r="K116" s="50" t="s">
        <v>827</v>
      </c>
      <c r="L116" s="51">
        <v>3.29</v>
      </c>
      <c r="M116" s="51"/>
      <c r="N116" s="51" t="s">
        <v>814</v>
      </c>
      <c r="O116" s="51"/>
      <c r="P116" s="51"/>
      <c r="Q116" s="57"/>
      <c r="R116" s="58"/>
      <c r="S116" s="58">
        <f t="shared" si="10"/>
        <v>0</v>
      </c>
      <c r="T116" s="49"/>
      <c r="U116" s="49" t="s">
        <v>557</v>
      </c>
      <c r="V116" s="49" t="s">
        <v>558</v>
      </c>
      <c r="W116" s="57"/>
      <c r="X116" s="57">
        <v>0.5</v>
      </c>
      <c r="Y116" s="83" t="e">
        <f t="shared" si="9"/>
        <v>#DIV/0!</v>
      </c>
      <c r="Z116" s="57"/>
      <c r="AA116" s="84" t="e">
        <f t="shared" si="8"/>
        <v>#DIV/0!</v>
      </c>
      <c r="AB116" s="91"/>
      <c r="AC116" s="49"/>
      <c r="AD116" s="88"/>
      <c r="AE116" s="89"/>
      <c r="AF116" s="90"/>
    </row>
    <row r="117" s="37" customFormat="1" ht="60" customHeight="1" spans="2:32">
      <c r="B117" s="49" t="s">
        <v>349</v>
      </c>
      <c r="C117" s="51"/>
      <c r="D117" s="51" t="s">
        <v>380</v>
      </c>
      <c r="E117" s="51" t="s">
        <v>381</v>
      </c>
      <c r="F117" s="51" t="s">
        <v>828</v>
      </c>
      <c r="G117" s="51" t="s">
        <v>349</v>
      </c>
      <c r="H117" s="51" t="s">
        <v>381</v>
      </c>
      <c r="I117" s="51" t="s">
        <v>568</v>
      </c>
      <c r="J117" s="51" t="s">
        <v>292</v>
      </c>
      <c r="K117" s="50" t="s">
        <v>829</v>
      </c>
      <c r="L117" s="51">
        <v>5.45</v>
      </c>
      <c r="M117" s="51"/>
      <c r="N117" s="51" t="s">
        <v>814</v>
      </c>
      <c r="O117" s="50" t="s">
        <v>555</v>
      </c>
      <c r="P117" s="55"/>
      <c r="Q117" s="57"/>
      <c r="R117" s="58"/>
      <c r="S117" s="58">
        <f>R117+Q117*L117</f>
        <v>0</v>
      </c>
      <c r="T117" s="49"/>
      <c r="U117" s="49" t="s">
        <v>557</v>
      </c>
      <c r="V117" s="49" t="s">
        <v>558</v>
      </c>
      <c r="W117" s="57"/>
      <c r="X117" s="57">
        <v>0.5</v>
      </c>
      <c r="Y117" s="83" t="e">
        <f>W117/Q117*2*X117</f>
        <v>#DIV/0!</v>
      </c>
      <c r="Z117" s="57"/>
      <c r="AA117" s="84" t="e">
        <f>Y117-Z117</f>
        <v>#DIV/0!</v>
      </c>
      <c r="AB117" s="91"/>
      <c r="AC117" s="49"/>
      <c r="AD117" s="88"/>
      <c r="AE117" s="89"/>
      <c r="AF117" s="90"/>
    </row>
    <row r="118" s="37" customFormat="1" ht="60" customHeight="1" spans="2:32">
      <c r="B118" s="49" t="s">
        <v>349</v>
      </c>
      <c r="C118" s="51"/>
      <c r="D118" s="51" t="s">
        <v>383</v>
      </c>
      <c r="E118" s="51" t="s">
        <v>384</v>
      </c>
      <c r="F118" s="51" t="s">
        <v>830</v>
      </c>
      <c r="G118" s="51" t="s">
        <v>373</v>
      </c>
      <c r="H118" s="51" t="s">
        <v>384</v>
      </c>
      <c r="I118" s="51" t="s">
        <v>568</v>
      </c>
      <c r="J118" s="51" t="s">
        <v>292</v>
      </c>
      <c r="K118" s="50" t="s">
        <v>831</v>
      </c>
      <c r="L118" s="51">
        <v>4.82</v>
      </c>
      <c r="M118" s="51"/>
      <c r="N118" s="51" t="s">
        <v>814</v>
      </c>
      <c r="O118" s="50" t="s">
        <v>555</v>
      </c>
      <c r="P118" s="50"/>
      <c r="Q118" s="57"/>
      <c r="R118" s="58"/>
      <c r="S118" s="58">
        <f>R118+Q118*L118</f>
        <v>0</v>
      </c>
      <c r="T118" s="49"/>
      <c r="U118" s="49" t="s">
        <v>557</v>
      </c>
      <c r="V118" s="49" t="s">
        <v>558</v>
      </c>
      <c r="W118" s="57"/>
      <c r="X118" s="57">
        <v>0.5</v>
      </c>
      <c r="Y118" s="83" t="e">
        <f>W118/Q118*2*X118</f>
        <v>#DIV/0!</v>
      </c>
      <c r="Z118" s="57"/>
      <c r="AA118" s="84" t="e">
        <f>Y118-Z118</f>
        <v>#DIV/0!</v>
      </c>
      <c r="AB118" s="91"/>
      <c r="AC118" s="49"/>
      <c r="AD118" s="88"/>
      <c r="AE118" s="89"/>
      <c r="AF118" s="90"/>
    </row>
    <row r="119" s="37" customFormat="1" ht="60" customHeight="1" spans="2:32">
      <c r="B119" s="49" t="s">
        <v>50</v>
      </c>
      <c r="C119" s="51"/>
      <c r="D119" s="51" t="s">
        <v>832</v>
      </c>
      <c r="E119" s="51" t="s">
        <v>833</v>
      </c>
      <c r="F119" s="51" t="s">
        <v>295</v>
      </c>
      <c r="G119" s="51" t="s">
        <v>563</v>
      </c>
      <c r="H119" s="51" t="s">
        <v>833</v>
      </c>
      <c r="I119" s="51" t="s">
        <v>564</v>
      </c>
      <c r="J119" s="51" t="s">
        <v>834</v>
      </c>
      <c r="K119" s="50" t="s">
        <v>835</v>
      </c>
      <c r="L119" s="51">
        <v>4.75</v>
      </c>
      <c r="M119" s="51"/>
      <c r="N119" s="51" t="s">
        <v>814</v>
      </c>
      <c r="O119" s="50" t="s">
        <v>555</v>
      </c>
      <c r="P119" s="50"/>
      <c r="Q119" s="57"/>
      <c r="R119" s="58"/>
      <c r="S119" s="58">
        <f>R119+Q119*L119</f>
        <v>0</v>
      </c>
      <c r="T119" s="49"/>
      <c r="U119" s="49" t="s">
        <v>557</v>
      </c>
      <c r="V119" s="49" t="s">
        <v>558</v>
      </c>
      <c r="W119" s="57"/>
      <c r="X119" s="57">
        <v>0.5</v>
      </c>
      <c r="Y119" s="83" t="e">
        <f>W119/Q119*2*X119</f>
        <v>#DIV/0!</v>
      </c>
      <c r="Z119" s="57"/>
      <c r="AA119" s="84" t="e">
        <f>Y119-Z119</f>
        <v>#DIV/0!</v>
      </c>
      <c r="AB119" s="91"/>
      <c r="AC119" s="49"/>
      <c r="AD119" s="88"/>
      <c r="AE119" s="89"/>
      <c r="AF119" s="90"/>
    </row>
    <row r="120" s="37" customFormat="1" ht="60" customHeight="1" spans="2:32">
      <c r="B120" s="49" t="s">
        <v>50</v>
      </c>
      <c r="C120" s="51"/>
      <c r="D120" s="51" t="s">
        <v>836</v>
      </c>
      <c r="E120" s="51" t="s">
        <v>837</v>
      </c>
      <c r="F120" s="51" t="s">
        <v>838</v>
      </c>
      <c r="G120" s="51" t="s">
        <v>839</v>
      </c>
      <c r="H120" s="51" t="s">
        <v>837</v>
      </c>
      <c r="I120" s="51" t="s">
        <v>564</v>
      </c>
      <c r="J120" s="51" t="s">
        <v>834</v>
      </c>
      <c r="K120" s="50" t="s">
        <v>840</v>
      </c>
      <c r="L120" s="51">
        <v>7.89</v>
      </c>
      <c r="M120" s="51"/>
      <c r="N120" s="51" t="s">
        <v>814</v>
      </c>
      <c r="O120" s="50" t="s">
        <v>555</v>
      </c>
      <c r="P120" s="50"/>
      <c r="Q120" s="57"/>
      <c r="R120" s="58"/>
      <c r="S120" s="58">
        <f>R120+Q120*L120</f>
        <v>0</v>
      </c>
      <c r="T120" s="49"/>
      <c r="U120" s="49" t="s">
        <v>557</v>
      </c>
      <c r="V120" s="49" t="s">
        <v>558</v>
      </c>
      <c r="W120" s="57"/>
      <c r="X120" s="57">
        <v>0.5</v>
      </c>
      <c r="Y120" s="83" t="e">
        <f>W120/Q120*2*X120</f>
        <v>#DIV/0!</v>
      </c>
      <c r="Z120" s="57"/>
      <c r="AA120" s="84" t="e">
        <f>Y120-Z120</f>
        <v>#DIV/0!</v>
      </c>
      <c r="AB120" s="91"/>
      <c r="AC120" s="49"/>
      <c r="AD120" s="88"/>
      <c r="AE120" s="89"/>
      <c r="AF120" s="90"/>
    </row>
    <row r="121" s="37" customFormat="1" ht="60" customHeight="1" spans="2:32">
      <c r="B121" s="49" t="s">
        <v>50</v>
      </c>
      <c r="C121" s="51"/>
      <c r="D121" s="51" t="s">
        <v>841</v>
      </c>
      <c r="E121" s="51" t="s">
        <v>842</v>
      </c>
      <c r="F121" s="51" t="s">
        <v>838</v>
      </c>
      <c r="G121" s="51" t="s">
        <v>843</v>
      </c>
      <c r="H121" s="51" t="s">
        <v>842</v>
      </c>
      <c r="I121" s="51" t="s">
        <v>564</v>
      </c>
      <c r="J121" s="51" t="s">
        <v>834</v>
      </c>
      <c r="K121" s="50" t="s">
        <v>844</v>
      </c>
      <c r="L121" s="51">
        <v>7.2</v>
      </c>
      <c r="M121" s="51"/>
      <c r="N121" s="51" t="s">
        <v>814</v>
      </c>
      <c r="O121" s="50" t="s">
        <v>555</v>
      </c>
      <c r="P121" s="50"/>
      <c r="Q121" s="57"/>
      <c r="R121" s="58"/>
      <c r="S121" s="58">
        <f>R121+Q121*L121</f>
        <v>0</v>
      </c>
      <c r="T121" s="49"/>
      <c r="U121" s="49" t="s">
        <v>557</v>
      </c>
      <c r="V121" s="49" t="s">
        <v>558</v>
      </c>
      <c r="W121" s="57"/>
      <c r="X121" s="57">
        <v>0.5</v>
      </c>
      <c r="Y121" s="83" t="e">
        <f>W121/Q121*2*X121</f>
        <v>#DIV/0!</v>
      </c>
      <c r="Z121" s="57"/>
      <c r="AA121" s="84" t="e">
        <f>Y121-Z121</f>
        <v>#DIV/0!</v>
      </c>
      <c r="AB121" s="91"/>
      <c r="AC121" s="49"/>
      <c r="AD121" s="88"/>
      <c r="AE121" s="89"/>
      <c r="AF121" s="90"/>
    </row>
    <row r="122" s="37" customFormat="1" ht="60" customHeight="1" spans="2:32">
      <c r="B122" s="49" t="s">
        <v>50</v>
      </c>
      <c r="C122" s="51"/>
      <c r="D122" s="51" t="s">
        <v>845</v>
      </c>
      <c r="E122" s="51" t="s">
        <v>846</v>
      </c>
      <c r="F122" s="51" t="s">
        <v>295</v>
      </c>
      <c r="G122" s="51" t="s">
        <v>847</v>
      </c>
      <c r="H122" s="51" t="s">
        <v>846</v>
      </c>
      <c r="I122" s="51" t="s">
        <v>564</v>
      </c>
      <c r="J122" s="51" t="s">
        <v>834</v>
      </c>
      <c r="K122" s="50" t="s">
        <v>848</v>
      </c>
      <c r="L122" s="51">
        <v>6.83</v>
      </c>
      <c r="M122" s="51"/>
      <c r="N122" s="51" t="s">
        <v>814</v>
      </c>
      <c r="O122" s="50" t="s">
        <v>555</v>
      </c>
      <c r="P122" s="50"/>
      <c r="Q122" s="57"/>
      <c r="R122" s="58"/>
      <c r="S122" s="58">
        <f>R122+Q122*L122</f>
        <v>0</v>
      </c>
      <c r="T122" s="49"/>
      <c r="U122" s="49" t="s">
        <v>557</v>
      </c>
      <c r="V122" s="49" t="s">
        <v>558</v>
      </c>
      <c r="W122" s="57"/>
      <c r="X122" s="57">
        <v>0.5</v>
      </c>
      <c r="Y122" s="83" t="e">
        <f>W122/Q122*2*X122</f>
        <v>#DIV/0!</v>
      </c>
      <c r="Z122" s="57"/>
      <c r="AA122" s="84" t="e">
        <f>Y122-Z122</f>
        <v>#DIV/0!</v>
      </c>
      <c r="AB122" s="91"/>
      <c r="AC122" s="49"/>
      <c r="AD122" s="88"/>
      <c r="AE122" s="89"/>
      <c r="AF122" s="90"/>
    </row>
    <row r="123" s="37" customFormat="1" ht="60" customHeight="1" spans="2:32">
      <c r="B123" s="49" t="s">
        <v>50</v>
      </c>
      <c r="C123" s="51"/>
      <c r="D123" s="51" t="s">
        <v>849</v>
      </c>
      <c r="E123" s="51" t="s">
        <v>850</v>
      </c>
      <c r="F123" s="51" t="s">
        <v>295</v>
      </c>
      <c r="G123" s="51" t="s">
        <v>851</v>
      </c>
      <c r="H123" s="51"/>
      <c r="I123" s="51" t="s">
        <v>564</v>
      </c>
      <c r="J123" s="51" t="s">
        <v>834</v>
      </c>
      <c r="K123" s="50" t="s">
        <v>852</v>
      </c>
      <c r="L123" s="51">
        <v>6.87</v>
      </c>
      <c r="M123" s="51"/>
      <c r="N123" s="51" t="s">
        <v>814</v>
      </c>
      <c r="O123" s="50" t="s">
        <v>555</v>
      </c>
      <c r="P123" s="50"/>
      <c r="Q123" s="57"/>
      <c r="R123" s="58"/>
      <c r="S123" s="58">
        <f>R123+Q123*L123</f>
        <v>0</v>
      </c>
      <c r="T123" s="49"/>
      <c r="U123" s="49" t="s">
        <v>557</v>
      </c>
      <c r="V123" s="49" t="s">
        <v>558</v>
      </c>
      <c r="W123" s="57"/>
      <c r="X123" s="57">
        <v>0.5</v>
      </c>
      <c r="Y123" s="83" t="e">
        <f>W123/Q123*2*X123</f>
        <v>#DIV/0!</v>
      </c>
      <c r="Z123" s="57"/>
      <c r="AA123" s="84" t="e">
        <f>Y123-Z123</f>
        <v>#DIV/0!</v>
      </c>
      <c r="AB123" s="91"/>
      <c r="AC123" s="49"/>
      <c r="AD123" s="88"/>
      <c r="AE123" s="89"/>
      <c r="AF123" s="90"/>
    </row>
    <row r="124" s="37" customFormat="1" ht="60" customHeight="1" spans="2:32">
      <c r="B124" s="49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7"/>
      <c r="R124" s="58"/>
      <c r="S124" s="58"/>
      <c r="T124" s="49"/>
      <c r="U124" s="49"/>
      <c r="V124" s="49"/>
      <c r="W124" s="57"/>
      <c r="X124" s="57">
        <v>0.5</v>
      </c>
      <c r="Y124" s="83" t="e">
        <f>W124/Q124*2*X124</f>
        <v>#DIV/0!</v>
      </c>
      <c r="Z124" s="57"/>
      <c r="AA124" s="84" t="e">
        <f>Y124-Z124</f>
        <v>#DIV/0!</v>
      </c>
      <c r="AB124" s="91"/>
      <c r="AC124" s="49"/>
      <c r="AD124" s="88"/>
      <c r="AE124" s="89"/>
      <c r="AF124" s="90"/>
    </row>
    <row r="125" s="37" customFormat="1" ht="62" customHeight="1" spans="2:32">
      <c r="B125" s="94" t="s">
        <v>853</v>
      </c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60"/>
      <c r="W125" s="96">
        <f>SUM(W5:W26)</f>
        <v>0</v>
      </c>
      <c r="X125" s="60"/>
      <c r="Y125" s="97"/>
      <c r="Z125" s="60"/>
      <c r="AA125" s="98">
        <f>SUM(AA5:AA26)</f>
        <v>-14</v>
      </c>
      <c r="AB125" s="99"/>
      <c r="AC125" s="60"/>
      <c r="AD125" s="88"/>
      <c r="AE125" s="89"/>
      <c r="AF125" s="90"/>
    </row>
    <row r="126" s="36" customFormat="1" ht="73" customHeight="1" spans="2:32">
      <c r="B126" s="95" t="s">
        <v>854</v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100"/>
      <c r="AE126" s="101"/>
      <c r="AF126" s="102"/>
    </row>
  </sheetData>
  <autoFilter xmlns:etc="http://www.wps.cn/officeDocument/2017/etCustomData" ref="B4:AG126" etc:filterBottomFollowUsedRange="0">
    <extLst/>
  </autoFilter>
  <mergeCells count="42">
    <mergeCell ref="E3:M3"/>
    <mergeCell ref="O3:R3"/>
    <mergeCell ref="W3:AA3"/>
    <mergeCell ref="B125:U125"/>
    <mergeCell ref="B126:AC126"/>
    <mergeCell ref="B3:B4"/>
    <mergeCell ref="S3:S4"/>
    <mergeCell ref="T3:T4"/>
    <mergeCell ref="T5:T6"/>
    <mergeCell ref="T10:T11"/>
    <mergeCell ref="T13:T15"/>
    <mergeCell ref="T16:T17"/>
    <mergeCell ref="T18:T19"/>
    <mergeCell ref="T20:T21"/>
    <mergeCell ref="T22:T23"/>
    <mergeCell ref="T25:T27"/>
    <mergeCell ref="T30:T31"/>
    <mergeCell ref="T33:T35"/>
    <mergeCell ref="T36:T38"/>
    <mergeCell ref="T39:T40"/>
    <mergeCell ref="T43:T45"/>
    <mergeCell ref="T48:T50"/>
    <mergeCell ref="T52:T54"/>
    <mergeCell ref="T57:T60"/>
    <mergeCell ref="T61:T64"/>
    <mergeCell ref="T66:T67"/>
    <mergeCell ref="T69:T70"/>
    <mergeCell ref="T71:T72"/>
    <mergeCell ref="T78:T79"/>
    <mergeCell ref="T81:T82"/>
    <mergeCell ref="T83:T84"/>
    <mergeCell ref="T85:T88"/>
    <mergeCell ref="T90:T91"/>
    <mergeCell ref="T94:T99"/>
    <mergeCell ref="T100:T102"/>
    <mergeCell ref="T103:T111"/>
    <mergeCell ref="U3:U4"/>
    <mergeCell ref="V3:V4"/>
    <mergeCell ref="AB3:AB4"/>
    <mergeCell ref="AC3:AC4"/>
    <mergeCell ref="AD3:AF4"/>
    <mergeCell ref="B1:AC2"/>
  </mergeCells>
  <pageMargins left="0.75" right="0.75" top="1" bottom="1" header="0.5" footer="0.5"/>
  <pageSetup paperSize="9" scale="36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view="pageBreakPreview" zoomScaleNormal="100" workbookViewId="0">
      <selection activeCell="C5" sqref="C5"/>
    </sheetView>
  </sheetViews>
  <sheetFormatPr defaultColWidth="9" defaultRowHeight="14.25"/>
  <cols>
    <col min="1" max="1" width="1.775" style="1" customWidth="1"/>
    <col min="2" max="2" width="11" style="1" customWidth="1"/>
    <col min="3" max="11" width="14.625" style="1" customWidth="1"/>
    <col min="12" max="12" width="2.4" style="1" customWidth="1"/>
    <col min="13" max="13" width="9" style="3"/>
    <col min="14" max="259" width="9" style="1"/>
    <col min="260" max="260" width="21.6666666666667" style="1" customWidth="1"/>
    <col min="261" max="262" width="9.88333333333333" style="1" customWidth="1"/>
    <col min="263" max="263" width="7" style="1" customWidth="1"/>
    <col min="264" max="265" width="9" style="1"/>
    <col min="266" max="266" width="8.66666666666667" style="1" customWidth="1"/>
    <col min="267" max="267" width="9.33333333333333" style="1" customWidth="1"/>
    <col min="268" max="515" width="9" style="1"/>
    <col min="516" max="516" width="21.6666666666667" style="1" customWidth="1"/>
    <col min="517" max="518" width="9.88333333333333" style="1" customWidth="1"/>
    <col min="519" max="519" width="7" style="1" customWidth="1"/>
    <col min="520" max="521" width="9" style="1"/>
    <col min="522" max="522" width="8.66666666666667" style="1" customWidth="1"/>
    <col min="523" max="523" width="9.33333333333333" style="1" customWidth="1"/>
    <col min="524" max="771" width="9" style="1"/>
    <col min="772" max="772" width="21.6666666666667" style="1" customWidth="1"/>
    <col min="773" max="774" width="9.88333333333333" style="1" customWidth="1"/>
    <col min="775" max="775" width="7" style="1" customWidth="1"/>
    <col min="776" max="777" width="9" style="1"/>
    <col min="778" max="778" width="8.66666666666667" style="1" customWidth="1"/>
    <col min="779" max="779" width="9.33333333333333" style="1" customWidth="1"/>
    <col min="780" max="1027" width="9" style="1"/>
    <col min="1028" max="1028" width="21.6666666666667" style="1" customWidth="1"/>
    <col min="1029" max="1030" width="9.88333333333333" style="1" customWidth="1"/>
    <col min="1031" max="1031" width="7" style="1" customWidth="1"/>
    <col min="1032" max="1033" width="9" style="1"/>
    <col min="1034" max="1034" width="8.66666666666667" style="1" customWidth="1"/>
    <col min="1035" max="1035" width="9.33333333333333" style="1" customWidth="1"/>
    <col min="1036" max="1283" width="9" style="1"/>
    <col min="1284" max="1284" width="21.6666666666667" style="1" customWidth="1"/>
    <col min="1285" max="1286" width="9.88333333333333" style="1" customWidth="1"/>
    <col min="1287" max="1287" width="7" style="1" customWidth="1"/>
    <col min="1288" max="1289" width="9" style="1"/>
    <col min="1290" max="1290" width="8.66666666666667" style="1" customWidth="1"/>
    <col min="1291" max="1291" width="9.33333333333333" style="1" customWidth="1"/>
    <col min="1292" max="1539" width="9" style="1"/>
    <col min="1540" max="1540" width="21.6666666666667" style="1" customWidth="1"/>
    <col min="1541" max="1542" width="9.88333333333333" style="1" customWidth="1"/>
    <col min="1543" max="1543" width="7" style="1" customWidth="1"/>
    <col min="1544" max="1545" width="9" style="1"/>
    <col min="1546" max="1546" width="8.66666666666667" style="1" customWidth="1"/>
    <col min="1547" max="1547" width="9.33333333333333" style="1" customWidth="1"/>
    <col min="1548" max="1795" width="9" style="1"/>
    <col min="1796" max="1796" width="21.6666666666667" style="1" customWidth="1"/>
    <col min="1797" max="1798" width="9.88333333333333" style="1" customWidth="1"/>
    <col min="1799" max="1799" width="7" style="1" customWidth="1"/>
    <col min="1800" max="1801" width="9" style="1"/>
    <col min="1802" max="1802" width="8.66666666666667" style="1" customWidth="1"/>
    <col min="1803" max="1803" width="9.33333333333333" style="1" customWidth="1"/>
    <col min="1804" max="2051" width="9" style="1"/>
    <col min="2052" max="2052" width="21.6666666666667" style="1" customWidth="1"/>
    <col min="2053" max="2054" width="9.88333333333333" style="1" customWidth="1"/>
    <col min="2055" max="2055" width="7" style="1" customWidth="1"/>
    <col min="2056" max="2057" width="9" style="1"/>
    <col min="2058" max="2058" width="8.66666666666667" style="1" customWidth="1"/>
    <col min="2059" max="2059" width="9.33333333333333" style="1" customWidth="1"/>
    <col min="2060" max="2307" width="9" style="1"/>
    <col min="2308" max="2308" width="21.6666666666667" style="1" customWidth="1"/>
    <col min="2309" max="2310" width="9.88333333333333" style="1" customWidth="1"/>
    <col min="2311" max="2311" width="7" style="1" customWidth="1"/>
    <col min="2312" max="2313" width="9" style="1"/>
    <col min="2314" max="2314" width="8.66666666666667" style="1" customWidth="1"/>
    <col min="2315" max="2315" width="9.33333333333333" style="1" customWidth="1"/>
    <col min="2316" max="2563" width="9" style="1"/>
    <col min="2564" max="2564" width="21.6666666666667" style="1" customWidth="1"/>
    <col min="2565" max="2566" width="9.88333333333333" style="1" customWidth="1"/>
    <col min="2567" max="2567" width="7" style="1" customWidth="1"/>
    <col min="2568" max="2569" width="9" style="1"/>
    <col min="2570" max="2570" width="8.66666666666667" style="1" customWidth="1"/>
    <col min="2571" max="2571" width="9.33333333333333" style="1" customWidth="1"/>
    <col min="2572" max="2819" width="9" style="1"/>
    <col min="2820" max="2820" width="21.6666666666667" style="1" customWidth="1"/>
    <col min="2821" max="2822" width="9.88333333333333" style="1" customWidth="1"/>
    <col min="2823" max="2823" width="7" style="1" customWidth="1"/>
    <col min="2824" max="2825" width="9" style="1"/>
    <col min="2826" max="2826" width="8.66666666666667" style="1" customWidth="1"/>
    <col min="2827" max="2827" width="9.33333333333333" style="1" customWidth="1"/>
    <col min="2828" max="3075" width="9" style="1"/>
    <col min="3076" max="3076" width="21.6666666666667" style="1" customWidth="1"/>
    <col min="3077" max="3078" width="9.88333333333333" style="1" customWidth="1"/>
    <col min="3079" max="3079" width="7" style="1" customWidth="1"/>
    <col min="3080" max="3081" width="9" style="1"/>
    <col min="3082" max="3082" width="8.66666666666667" style="1" customWidth="1"/>
    <col min="3083" max="3083" width="9.33333333333333" style="1" customWidth="1"/>
    <col min="3084" max="3331" width="9" style="1"/>
    <col min="3332" max="3332" width="21.6666666666667" style="1" customWidth="1"/>
    <col min="3333" max="3334" width="9.88333333333333" style="1" customWidth="1"/>
    <col min="3335" max="3335" width="7" style="1" customWidth="1"/>
    <col min="3336" max="3337" width="9" style="1"/>
    <col min="3338" max="3338" width="8.66666666666667" style="1" customWidth="1"/>
    <col min="3339" max="3339" width="9.33333333333333" style="1" customWidth="1"/>
    <col min="3340" max="3587" width="9" style="1"/>
    <col min="3588" max="3588" width="21.6666666666667" style="1" customWidth="1"/>
    <col min="3589" max="3590" width="9.88333333333333" style="1" customWidth="1"/>
    <col min="3591" max="3591" width="7" style="1" customWidth="1"/>
    <col min="3592" max="3593" width="9" style="1"/>
    <col min="3594" max="3594" width="8.66666666666667" style="1" customWidth="1"/>
    <col min="3595" max="3595" width="9.33333333333333" style="1" customWidth="1"/>
    <col min="3596" max="3843" width="9" style="1"/>
    <col min="3844" max="3844" width="21.6666666666667" style="1" customWidth="1"/>
    <col min="3845" max="3846" width="9.88333333333333" style="1" customWidth="1"/>
    <col min="3847" max="3847" width="7" style="1" customWidth="1"/>
    <col min="3848" max="3849" width="9" style="1"/>
    <col min="3850" max="3850" width="8.66666666666667" style="1" customWidth="1"/>
    <col min="3851" max="3851" width="9.33333333333333" style="1" customWidth="1"/>
    <col min="3852" max="4099" width="9" style="1"/>
    <col min="4100" max="4100" width="21.6666666666667" style="1" customWidth="1"/>
    <col min="4101" max="4102" width="9.88333333333333" style="1" customWidth="1"/>
    <col min="4103" max="4103" width="7" style="1" customWidth="1"/>
    <col min="4104" max="4105" width="9" style="1"/>
    <col min="4106" max="4106" width="8.66666666666667" style="1" customWidth="1"/>
    <col min="4107" max="4107" width="9.33333333333333" style="1" customWidth="1"/>
    <col min="4108" max="4355" width="9" style="1"/>
    <col min="4356" max="4356" width="21.6666666666667" style="1" customWidth="1"/>
    <col min="4357" max="4358" width="9.88333333333333" style="1" customWidth="1"/>
    <col min="4359" max="4359" width="7" style="1" customWidth="1"/>
    <col min="4360" max="4361" width="9" style="1"/>
    <col min="4362" max="4362" width="8.66666666666667" style="1" customWidth="1"/>
    <col min="4363" max="4363" width="9.33333333333333" style="1" customWidth="1"/>
    <col min="4364" max="4611" width="9" style="1"/>
    <col min="4612" max="4612" width="21.6666666666667" style="1" customWidth="1"/>
    <col min="4613" max="4614" width="9.88333333333333" style="1" customWidth="1"/>
    <col min="4615" max="4615" width="7" style="1" customWidth="1"/>
    <col min="4616" max="4617" width="9" style="1"/>
    <col min="4618" max="4618" width="8.66666666666667" style="1" customWidth="1"/>
    <col min="4619" max="4619" width="9.33333333333333" style="1" customWidth="1"/>
    <col min="4620" max="4867" width="9" style="1"/>
    <col min="4868" max="4868" width="21.6666666666667" style="1" customWidth="1"/>
    <col min="4869" max="4870" width="9.88333333333333" style="1" customWidth="1"/>
    <col min="4871" max="4871" width="7" style="1" customWidth="1"/>
    <col min="4872" max="4873" width="9" style="1"/>
    <col min="4874" max="4874" width="8.66666666666667" style="1" customWidth="1"/>
    <col min="4875" max="4875" width="9.33333333333333" style="1" customWidth="1"/>
    <col min="4876" max="5123" width="9" style="1"/>
    <col min="5124" max="5124" width="21.6666666666667" style="1" customWidth="1"/>
    <col min="5125" max="5126" width="9.88333333333333" style="1" customWidth="1"/>
    <col min="5127" max="5127" width="7" style="1" customWidth="1"/>
    <col min="5128" max="5129" width="9" style="1"/>
    <col min="5130" max="5130" width="8.66666666666667" style="1" customWidth="1"/>
    <col min="5131" max="5131" width="9.33333333333333" style="1" customWidth="1"/>
    <col min="5132" max="5379" width="9" style="1"/>
    <col min="5380" max="5380" width="21.6666666666667" style="1" customWidth="1"/>
    <col min="5381" max="5382" width="9.88333333333333" style="1" customWidth="1"/>
    <col min="5383" max="5383" width="7" style="1" customWidth="1"/>
    <col min="5384" max="5385" width="9" style="1"/>
    <col min="5386" max="5386" width="8.66666666666667" style="1" customWidth="1"/>
    <col min="5387" max="5387" width="9.33333333333333" style="1" customWidth="1"/>
    <col min="5388" max="5635" width="9" style="1"/>
    <col min="5636" max="5636" width="21.6666666666667" style="1" customWidth="1"/>
    <col min="5637" max="5638" width="9.88333333333333" style="1" customWidth="1"/>
    <col min="5639" max="5639" width="7" style="1" customWidth="1"/>
    <col min="5640" max="5641" width="9" style="1"/>
    <col min="5642" max="5642" width="8.66666666666667" style="1" customWidth="1"/>
    <col min="5643" max="5643" width="9.33333333333333" style="1" customWidth="1"/>
    <col min="5644" max="5891" width="9" style="1"/>
    <col min="5892" max="5892" width="21.6666666666667" style="1" customWidth="1"/>
    <col min="5893" max="5894" width="9.88333333333333" style="1" customWidth="1"/>
    <col min="5895" max="5895" width="7" style="1" customWidth="1"/>
    <col min="5896" max="5897" width="9" style="1"/>
    <col min="5898" max="5898" width="8.66666666666667" style="1" customWidth="1"/>
    <col min="5899" max="5899" width="9.33333333333333" style="1" customWidth="1"/>
    <col min="5900" max="6147" width="9" style="1"/>
    <col min="6148" max="6148" width="21.6666666666667" style="1" customWidth="1"/>
    <col min="6149" max="6150" width="9.88333333333333" style="1" customWidth="1"/>
    <col min="6151" max="6151" width="7" style="1" customWidth="1"/>
    <col min="6152" max="6153" width="9" style="1"/>
    <col min="6154" max="6154" width="8.66666666666667" style="1" customWidth="1"/>
    <col min="6155" max="6155" width="9.33333333333333" style="1" customWidth="1"/>
    <col min="6156" max="6403" width="9" style="1"/>
    <col min="6404" max="6404" width="21.6666666666667" style="1" customWidth="1"/>
    <col min="6405" max="6406" width="9.88333333333333" style="1" customWidth="1"/>
    <col min="6407" max="6407" width="7" style="1" customWidth="1"/>
    <col min="6408" max="6409" width="9" style="1"/>
    <col min="6410" max="6410" width="8.66666666666667" style="1" customWidth="1"/>
    <col min="6411" max="6411" width="9.33333333333333" style="1" customWidth="1"/>
    <col min="6412" max="6659" width="9" style="1"/>
    <col min="6660" max="6660" width="21.6666666666667" style="1" customWidth="1"/>
    <col min="6661" max="6662" width="9.88333333333333" style="1" customWidth="1"/>
    <col min="6663" max="6663" width="7" style="1" customWidth="1"/>
    <col min="6664" max="6665" width="9" style="1"/>
    <col min="6666" max="6666" width="8.66666666666667" style="1" customWidth="1"/>
    <col min="6667" max="6667" width="9.33333333333333" style="1" customWidth="1"/>
    <col min="6668" max="6915" width="9" style="1"/>
    <col min="6916" max="6916" width="21.6666666666667" style="1" customWidth="1"/>
    <col min="6917" max="6918" width="9.88333333333333" style="1" customWidth="1"/>
    <col min="6919" max="6919" width="7" style="1" customWidth="1"/>
    <col min="6920" max="6921" width="9" style="1"/>
    <col min="6922" max="6922" width="8.66666666666667" style="1" customWidth="1"/>
    <col min="6923" max="6923" width="9.33333333333333" style="1" customWidth="1"/>
    <col min="6924" max="7171" width="9" style="1"/>
    <col min="7172" max="7172" width="21.6666666666667" style="1" customWidth="1"/>
    <col min="7173" max="7174" width="9.88333333333333" style="1" customWidth="1"/>
    <col min="7175" max="7175" width="7" style="1" customWidth="1"/>
    <col min="7176" max="7177" width="9" style="1"/>
    <col min="7178" max="7178" width="8.66666666666667" style="1" customWidth="1"/>
    <col min="7179" max="7179" width="9.33333333333333" style="1" customWidth="1"/>
    <col min="7180" max="7427" width="9" style="1"/>
    <col min="7428" max="7428" width="21.6666666666667" style="1" customWidth="1"/>
    <col min="7429" max="7430" width="9.88333333333333" style="1" customWidth="1"/>
    <col min="7431" max="7431" width="7" style="1" customWidth="1"/>
    <col min="7432" max="7433" width="9" style="1"/>
    <col min="7434" max="7434" width="8.66666666666667" style="1" customWidth="1"/>
    <col min="7435" max="7435" width="9.33333333333333" style="1" customWidth="1"/>
    <col min="7436" max="7683" width="9" style="1"/>
    <col min="7684" max="7684" width="21.6666666666667" style="1" customWidth="1"/>
    <col min="7685" max="7686" width="9.88333333333333" style="1" customWidth="1"/>
    <col min="7687" max="7687" width="7" style="1" customWidth="1"/>
    <col min="7688" max="7689" width="9" style="1"/>
    <col min="7690" max="7690" width="8.66666666666667" style="1" customWidth="1"/>
    <col min="7691" max="7691" width="9.33333333333333" style="1" customWidth="1"/>
    <col min="7692" max="7939" width="9" style="1"/>
    <col min="7940" max="7940" width="21.6666666666667" style="1" customWidth="1"/>
    <col min="7941" max="7942" width="9.88333333333333" style="1" customWidth="1"/>
    <col min="7943" max="7943" width="7" style="1" customWidth="1"/>
    <col min="7944" max="7945" width="9" style="1"/>
    <col min="7946" max="7946" width="8.66666666666667" style="1" customWidth="1"/>
    <col min="7947" max="7947" width="9.33333333333333" style="1" customWidth="1"/>
    <col min="7948" max="8195" width="9" style="1"/>
    <col min="8196" max="8196" width="21.6666666666667" style="1" customWidth="1"/>
    <col min="8197" max="8198" width="9.88333333333333" style="1" customWidth="1"/>
    <col min="8199" max="8199" width="7" style="1" customWidth="1"/>
    <col min="8200" max="8201" width="9" style="1"/>
    <col min="8202" max="8202" width="8.66666666666667" style="1" customWidth="1"/>
    <col min="8203" max="8203" width="9.33333333333333" style="1" customWidth="1"/>
    <col min="8204" max="8451" width="9" style="1"/>
    <col min="8452" max="8452" width="21.6666666666667" style="1" customWidth="1"/>
    <col min="8453" max="8454" width="9.88333333333333" style="1" customWidth="1"/>
    <col min="8455" max="8455" width="7" style="1" customWidth="1"/>
    <col min="8456" max="8457" width="9" style="1"/>
    <col min="8458" max="8458" width="8.66666666666667" style="1" customWidth="1"/>
    <col min="8459" max="8459" width="9.33333333333333" style="1" customWidth="1"/>
    <col min="8460" max="8707" width="9" style="1"/>
    <col min="8708" max="8708" width="21.6666666666667" style="1" customWidth="1"/>
    <col min="8709" max="8710" width="9.88333333333333" style="1" customWidth="1"/>
    <col min="8711" max="8711" width="7" style="1" customWidth="1"/>
    <col min="8712" max="8713" width="9" style="1"/>
    <col min="8714" max="8714" width="8.66666666666667" style="1" customWidth="1"/>
    <col min="8715" max="8715" width="9.33333333333333" style="1" customWidth="1"/>
    <col min="8716" max="8963" width="9" style="1"/>
    <col min="8964" max="8964" width="21.6666666666667" style="1" customWidth="1"/>
    <col min="8965" max="8966" width="9.88333333333333" style="1" customWidth="1"/>
    <col min="8967" max="8967" width="7" style="1" customWidth="1"/>
    <col min="8968" max="8969" width="9" style="1"/>
    <col min="8970" max="8970" width="8.66666666666667" style="1" customWidth="1"/>
    <col min="8971" max="8971" width="9.33333333333333" style="1" customWidth="1"/>
    <col min="8972" max="9219" width="9" style="1"/>
    <col min="9220" max="9220" width="21.6666666666667" style="1" customWidth="1"/>
    <col min="9221" max="9222" width="9.88333333333333" style="1" customWidth="1"/>
    <col min="9223" max="9223" width="7" style="1" customWidth="1"/>
    <col min="9224" max="9225" width="9" style="1"/>
    <col min="9226" max="9226" width="8.66666666666667" style="1" customWidth="1"/>
    <col min="9227" max="9227" width="9.33333333333333" style="1" customWidth="1"/>
    <col min="9228" max="9475" width="9" style="1"/>
    <col min="9476" max="9476" width="21.6666666666667" style="1" customWidth="1"/>
    <col min="9477" max="9478" width="9.88333333333333" style="1" customWidth="1"/>
    <col min="9479" max="9479" width="7" style="1" customWidth="1"/>
    <col min="9480" max="9481" width="9" style="1"/>
    <col min="9482" max="9482" width="8.66666666666667" style="1" customWidth="1"/>
    <col min="9483" max="9483" width="9.33333333333333" style="1" customWidth="1"/>
    <col min="9484" max="9731" width="9" style="1"/>
    <col min="9732" max="9732" width="21.6666666666667" style="1" customWidth="1"/>
    <col min="9733" max="9734" width="9.88333333333333" style="1" customWidth="1"/>
    <col min="9735" max="9735" width="7" style="1" customWidth="1"/>
    <col min="9736" max="9737" width="9" style="1"/>
    <col min="9738" max="9738" width="8.66666666666667" style="1" customWidth="1"/>
    <col min="9739" max="9739" width="9.33333333333333" style="1" customWidth="1"/>
    <col min="9740" max="9987" width="9" style="1"/>
    <col min="9988" max="9988" width="21.6666666666667" style="1" customWidth="1"/>
    <col min="9989" max="9990" width="9.88333333333333" style="1" customWidth="1"/>
    <col min="9991" max="9991" width="7" style="1" customWidth="1"/>
    <col min="9992" max="9993" width="9" style="1"/>
    <col min="9994" max="9994" width="8.66666666666667" style="1" customWidth="1"/>
    <col min="9995" max="9995" width="9.33333333333333" style="1" customWidth="1"/>
    <col min="9996" max="10243" width="9" style="1"/>
    <col min="10244" max="10244" width="21.6666666666667" style="1" customWidth="1"/>
    <col min="10245" max="10246" width="9.88333333333333" style="1" customWidth="1"/>
    <col min="10247" max="10247" width="7" style="1" customWidth="1"/>
    <col min="10248" max="10249" width="9" style="1"/>
    <col min="10250" max="10250" width="8.66666666666667" style="1" customWidth="1"/>
    <col min="10251" max="10251" width="9.33333333333333" style="1" customWidth="1"/>
    <col min="10252" max="10499" width="9" style="1"/>
    <col min="10500" max="10500" width="21.6666666666667" style="1" customWidth="1"/>
    <col min="10501" max="10502" width="9.88333333333333" style="1" customWidth="1"/>
    <col min="10503" max="10503" width="7" style="1" customWidth="1"/>
    <col min="10504" max="10505" width="9" style="1"/>
    <col min="10506" max="10506" width="8.66666666666667" style="1" customWidth="1"/>
    <col min="10507" max="10507" width="9.33333333333333" style="1" customWidth="1"/>
    <col min="10508" max="10755" width="9" style="1"/>
    <col min="10756" max="10756" width="21.6666666666667" style="1" customWidth="1"/>
    <col min="10757" max="10758" width="9.88333333333333" style="1" customWidth="1"/>
    <col min="10759" max="10759" width="7" style="1" customWidth="1"/>
    <col min="10760" max="10761" width="9" style="1"/>
    <col min="10762" max="10762" width="8.66666666666667" style="1" customWidth="1"/>
    <col min="10763" max="10763" width="9.33333333333333" style="1" customWidth="1"/>
    <col min="10764" max="11011" width="9" style="1"/>
    <col min="11012" max="11012" width="21.6666666666667" style="1" customWidth="1"/>
    <col min="11013" max="11014" width="9.88333333333333" style="1" customWidth="1"/>
    <col min="11015" max="11015" width="7" style="1" customWidth="1"/>
    <col min="11016" max="11017" width="9" style="1"/>
    <col min="11018" max="11018" width="8.66666666666667" style="1" customWidth="1"/>
    <col min="11019" max="11019" width="9.33333333333333" style="1" customWidth="1"/>
    <col min="11020" max="11267" width="9" style="1"/>
    <col min="11268" max="11268" width="21.6666666666667" style="1" customWidth="1"/>
    <col min="11269" max="11270" width="9.88333333333333" style="1" customWidth="1"/>
    <col min="11271" max="11271" width="7" style="1" customWidth="1"/>
    <col min="11272" max="11273" width="9" style="1"/>
    <col min="11274" max="11274" width="8.66666666666667" style="1" customWidth="1"/>
    <col min="11275" max="11275" width="9.33333333333333" style="1" customWidth="1"/>
    <col min="11276" max="11523" width="9" style="1"/>
    <col min="11524" max="11524" width="21.6666666666667" style="1" customWidth="1"/>
    <col min="11525" max="11526" width="9.88333333333333" style="1" customWidth="1"/>
    <col min="11527" max="11527" width="7" style="1" customWidth="1"/>
    <col min="11528" max="11529" width="9" style="1"/>
    <col min="11530" max="11530" width="8.66666666666667" style="1" customWidth="1"/>
    <col min="11531" max="11531" width="9.33333333333333" style="1" customWidth="1"/>
    <col min="11532" max="11779" width="9" style="1"/>
    <col min="11780" max="11780" width="21.6666666666667" style="1" customWidth="1"/>
    <col min="11781" max="11782" width="9.88333333333333" style="1" customWidth="1"/>
    <col min="11783" max="11783" width="7" style="1" customWidth="1"/>
    <col min="11784" max="11785" width="9" style="1"/>
    <col min="11786" max="11786" width="8.66666666666667" style="1" customWidth="1"/>
    <col min="11787" max="11787" width="9.33333333333333" style="1" customWidth="1"/>
    <col min="11788" max="12035" width="9" style="1"/>
    <col min="12036" max="12036" width="21.6666666666667" style="1" customWidth="1"/>
    <col min="12037" max="12038" width="9.88333333333333" style="1" customWidth="1"/>
    <col min="12039" max="12039" width="7" style="1" customWidth="1"/>
    <col min="12040" max="12041" width="9" style="1"/>
    <col min="12042" max="12042" width="8.66666666666667" style="1" customWidth="1"/>
    <col min="12043" max="12043" width="9.33333333333333" style="1" customWidth="1"/>
    <col min="12044" max="12291" width="9" style="1"/>
    <col min="12292" max="12292" width="21.6666666666667" style="1" customWidth="1"/>
    <col min="12293" max="12294" width="9.88333333333333" style="1" customWidth="1"/>
    <col min="12295" max="12295" width="7" style="1" customWidth="1"/>
    <col min="12296" max="12297" width="9" style="1"/>
    <col min="12298" max="12298" width="8.66666666666667" style="1" customWidth="1"/>
    <col min="12299" max="12299" width="9.33333333333333" style="1" customWidth="1"/>
    <col min="12300" max="12547" width="9" style="1"/>
    <col min="12548" max="12548" width="21.6666666666667" style="1" customWidth="1"/>
    <col min="12549" max="12550" width="9.88333333333333" style="1" customWidth="1"/>
    <col min="12551" max="12551" width="7" style="1" customWidth="1"/>
    <col min="12552" max="12553" width="9" style="1"/>
    <col min="12554" max="12554" width="8.66666666666667" style="1" customWidth="1"/>
    <col min="12555" max="12555" width="9.33333333333333" style="1" customWidth="1"/>
    <col min="12556" max="12803" width="9" style="1"/>
    <col min="12804" max="12804" width="21.6666666666667" style="1" customWidth="1"/>
    <col min="12805" max="12806" width="9.88333333333333" style="1" customWidth="1"/>
    <col min="12807" max="12807" width="7" style="1" customWidth="1"/>
    <col min="12808" max="12809" width="9" style="1"/>
    <col min="12810" max="12810" width="8.66666666666667" style="1" customWidth="1"/>
    <col min="12811" max="12811" width="9.33333333333333" style="1" customWidth="1"/>
    <col min="12812" max="13059" width="9" style="1"/>
    <col min="13060" max="13060" width="21.6666666666667" style="1" customWidth="1"/>
    <col min="13061" max="13062" width="9.88333333333333" style="1" customWidth="1"/>
    <col min="13063" max="13063" width="7" style="1" customWidth="1"/>
    <col min="13064" max="13065" width="9" style="1"/>
    <col min="13066" max="13066" width="8.66666666666667" style="1" customWidth="1"/>
    <col min="13067" max="13067" width="9.33333333333333" style="1" customWidth="1"/>
    <col min="13068" max="13315" width="9" style="1"/>
    <col min="13316" max="13316" width="21.6666666666667" style="1" customWidth="1"/>
    <col min="13317" max="13318" width="9.88333333333333" style="1" customWidth="1"/>
    <col min="13319" max="13319" width="7" style="1" customWidth="1"/>
    <col min="13320" max="13321" width="9" style="1"/>
    <col min="13322" max="13322" width="8.66666666666667" style="1" customWidth="1"/>
    <col min="13323" max="13323" width="9.33333333333333" style="1" customWidth="1"/>
    <col min="13324" max="13571" width="9" style="1"/>
    <col min="13572" max="13572" width="21.6666666666667" style="1" customWidth="1"/>
    <col min="13573" max="13574" width="9.88333333333333" style="1" customWidth="1"/>
    <col min="13575" max="13575" width="7" style="1" customWidth="1"/>
    <col min="13576" max="13577" width="9" style="1"/>
    <col min="13578" max="13578" width="8.66666666666667" style="1" customWidth="1"/>
    <col min="13579" max="13579" width="9.33333333333333" style="1" customWidth="1"/>
    <col min="13580" max="13827" width="9" style="1"/>
    <col min="13828" max="13828" width="21.6666666666667" style="1" customWidth="1"/>
    <col min="13829" max="13830" width="9.88333333333333" style="1" customWidth="1"/>
    <col min="13831" max="13831" width="7" style="1" customWidth="1"/>
    <col min="13832" max="13833" width="9" style="1"/>
    <col min="13834" max="13834" width="8.66666666666667" style="1" customWidth="1"/>
    <col min="13835" max="13835" width="9.33333333333333" style="1" customWidth="1"/>
    <col min="13836" max="14083" width="9" style="1"/>
    <col min="14084" max="14084" width="21.6666666666667" style="1" customWidth="1"/>
    <col min="14085" max="14086" width="9.88333333333333" style="1" customWidth="1"/>
    <col min="14087" max="14087" width="7" style="1" customWidth="1"/>
    <col min="14088" max="14089" width="9" style="1"/>
    <col min="14090" max="14090" width="8.66666666666667" style="1" customWidth="1"/>
    <col min="14091" max="14091" width="9.33333333333333" style="1" customWidth="1"/>
    <col min="14092" max="14339" width="9" style="1"/>
    <col min="14340" max="14340" width="21.6666666666667" style="1" customWidth="1"/>
    <col min="14341" max="14342" width="9.88333333333333" style="1" customWidth="1"/>
    <col min="14343" max="14343" width="7" style="1" customWidth="1"/>
    <col min="14344" max="14345" width="9" style="1"/>
    <col min="14346" max="14346" width="8.66666666666667" style="1" customWidth="1"/>
    <col min="14347" max="14347" width="9.33333333333333" style="1" customWidth="1"/>
    <col min="14348" max="14595" width="9" style="1"/>
    <col min="14596" max="14596" width="21.6666666666667" style="1" customWidth="1"/>
    <col min="14597" max="14598" width="9.88333333333333" style="1" customWidth="1"/>
    <col min="14599" max="14599" width="7" style="1" customWidth="1"/>
    <col min="14600" max="14601" width="9" style="1"/>
    <col min="14602" max="14602" width="8.66666666666667" style="1" customWidth="1"/>
    <col min="14603" max="14603" width="9.33333333333333" style="1" customWidth="1"/>
    <col min="14604" max="14851" width="9" style="1"/>
    <col min="14852" max="14852" width="21.6666666666667" style="1" customWidth="1"/>
    <col min="14853" max="14854" width="9.88333333333333" style="1" customWidth="1"/>
    <col min="14855" max="14855" width="7" style="1" customWidth="1"/>
    <col min="14856" max="14857" width="9" style="1"/>
    <col min="14858" max="14858" width="8.66666666666667" style="1" customWidth="1"/>
    <col min="14859" max="14859" width="9.33333333333333" style="1" customWidth="1"/>
    <col min="14860" max="15107" width="9" style="1"/>
    <col min="15108" max="15108" width="21.6666666666667" style="1" customWidth="1"/>
    <col min="15109" max="15110" width="9.88333333333333" style="1" customWidth="1"/>
    <col min="15111" max="15111" width="7" style="1" customWidth="1"/>
    <col min="15112" max="15113" width="9" style="1"/>
    <col min="15114" max="15114" width="8.66666666666667" style="1" customWidth="1"/>
    <col min="15115" max="15115" width="9.33333333333333" style="1" customWidth="1"/>
    <col min="15116" max="15363" width="9" style="1"/>
    <col min="15364" max="15364" width="21.6666666666667" style="1" customWidth="1"/>
    <col min="15365" max="15366" width="9.88333333333333" style="1" customWidth="1"/>
    <col min="15367" max="15367" width="7" style="1" customWidth="1"/>
    <col min="15368" max="15369" width="9" style="1"/>
    <col min="15370" max="15370" width="8.66666666666667" style="1" customWidth="1"/>
    <col min="15371" max="15371" width="9.33333333333333" style="1" customWidth="1"/>
    <col min="15372" max="15619" width="9" style="1"/>
    <col min="15620" max="15620" width="21.6666666666667" style="1" customWidth="1"/>
    <col min="15621" max="15622" width="9.88333333333333" style="1" customWidth="1"/>
    <col min="15623" max="15623" width="7" style="1" customWidth="1"/>
    <col min="15624" max="15625" width="9" style="1"/>
    <col min="15626" max="15626" width="8.66666666666667" style="1" customWidth="1"/>
    <col min="15627" max="15627" width="9.33333333333333" style="1" customWidth="1"/>
    <col min="15628" max="15875" width="9" style="1"/>
    <col min="15876" max="15876" width="21.6666666666667" style="1" customWidth="1"/>
    <col min="15877" max="15878" width="9.88333333333333" style="1" customWidth="1"/>
    <col min="15879" max="15879" width="7" style="1" customWidth="1"/>
    <col min="15880" max="15881" width="9" style="1"/>
    <col min="15882" max="15882" width="8.66666666666667" style="1" customWidth="1"/>
    <col min="15883" max="15883" width="9.33333333333333" style="1" customWidth="1"/>
    <col min="15884" max="16131" width="9" style="1"/>
    <col min="16132" max="16132" width="21.6666666666667" style="1" customWidth="1"/>
    <col min="16133" max="16134" width="9.88333333333333" style="1" customWidth="1"/>
    <col min="16135" max="16135" width="7" style="1" customWidth="1"/>
    <col min="16136" max="16137" width="9" style="1"/>
    <col min="16138" max="16138" width="8.66666666666667" style="1" customWidth="1"/>
    <col min="16139" max="16139" width="9.33333333333333" style="1" customWidth="1"/>
    <col min="16140" max="16384" width="9" style="1"/>
  </cols>
  <sheetData>
    <row r="1" ht="31.5" customHeight="1" spans="2:11">
      <c r="B1" s="10"/>
      <c r="C1" s="10"/>
      <c r="D1" s="11"/>
      <c r="E1" s="11"/>
      <c r="F1" s="11"/>
      <c r="G1" s="11"/>
      <c r="H1" s="12"/>
      <c r="I1" s="12"/>
      <c r="J1" s="12"/>
      <c r="K1" s="35"/>
    </row>
    <row r="2" ht="21" customHeight="1" spans="2:11">
      <c r="B2" s="13" t="s">
        <v>855</v>
      </c>
      <c r="C2" s="14"/>
      <c r="D2" s="14"/>
      <c r="E2" s="14"/>
      <c r="F2" s="14"/>
      <c r="G2" s="14"/>
      <c r="H2" s="14"/>
      <c r="I2" s="14"/>
      <c r="J2" s="14"/>
      <c r="K2" s="14"/>
    </row>
    <row r="3" ht="27" customHeight="1" spans="2:11">
      <c r="B3" s="4" t="s">
        <v>856</v>
      </c>
      <c r="C3" s="15" t="s">
        <v>235</v>
      </c>
      <c r="D3" s="15" t="s">
        <v>235</v>
      </c>
      <c r="E3" s="15"/>
      <c r="F3" s="15"/>
      <c r="G3" s="15"/>
      <c r="H3" s="15"/>
      <c r="I3" s="15"/>
      <c r="J3" s="15"/>
      <c r="K3" s="15"/>
    </row>
    <row r="4" ht="27" customHeight="1" spans="2:11">
      <c r="B4" s="4" t="s">
        <v>857</v>
      </c>
      <c r="C4" s="16">
        <v>2.6</v>
      </c>
      <c r="D4" s="16">
        <v>2.6</v>
      </c>
      <c r="E4" s="17"/>
      <c r="F4" s="17"/>
      <c r="G4" s="17"/>
      <c r="H4" s="17"/>
      <c r="I4" s="17"/>
      <c r="J4" s="17"/>
      <c r="K4" s="17"/>
    </row>
    <row r="5" ht="27" customHeight="1" spans="2:11">
      <c r="B5" s="4" t="s">
        <v>858</v>
      </c>
      <c r="C5" s="18" t="s">
        <v>553</v>
      </c>
      <c r="D5" s="18" t="s">
        <v>553</v>
      </c>
      <c r="E5" s="18"/>
      <c r="F5" s="18"/>
      <c r="G5" s="18"/>
      <c r="H5" s="18"/>
      <c r="I5" s="18"/>
      <c r="J5" s="18"/>
      <c r="K5" s="18"/>
    </row>
    <row r="6" ht="85" customHeight="1" spans="2:11">
      <c r="B6" s="4" t="s">
        <v>540</v>
      </c>
      <c r="C6" s="9"/>
      <c r="D6" s="9"/>
      <c r="E6" s="9"/>
      <c r="F6" s="9"/>
      <c r="G6" s="9"/>
      <c r="H6" s="9"/>
      <c r="I6" s="9"/>
      <c r="J6" s="9"/>
      <c r="K6" s="9"/>
    </row>
    <row r="7" ht="27" customHeight="1" spans="2:11">
      <c r="B7" s="4" t="s">
        <v>859</v>
      </c>
      <c r="C7" s="17">
        <f>C4*H16+H11</f>
        <v>122</v>
      </c>
      <c r="D7" s="17"/>
      <c r="E7" s="17"/>
      <c r="F7" s="17"/>
      <c r="G7" s="17"/>
      <c r="H7" s="17"/>
      <c r="I7" s="17"/>
      <c r="J7" s="17"/>
      <c r="K7" s="17"/>
    </row>
    <row r="8" ht="34" customHeight="1" spans="2:11">
      <c r="B8" s="19" t="s">
        <v>860</v>
      </c>
      <c r="C8" s="20" t="s">
        <v>861</v>
      </c>
      <c r="D8" s="21"/>
      <c r="E8" s="21"/>
      <c r="F8" s="21"/>
      <c r="G8" s="22" t="s">
        <v>861</v>
      </c>
      <c r="H8" s="22"/>
      <c r="I8" s="22"/>
      <c r="J8" s="22"/>
      <c r="K8" s="22"/>
    </row>
    <row r="9" ht="27" customHeight="1" spans="2:11">
      <c r="B9" s="19"/>
      <c r="C9" s="23"/>
      <c r="D9" s="23"/>
      <c r="E9" s="23"/>
      <c r="F9" s="23"/>
      <c r="G9" s="24" t="s">
        <v>862</v>
      </c>
      <c r="H9" s="23" t="s">
        <v>863</v>
      </c>
      <c r="I9" s="23" t="s">
        <v>864</v>
      </c>
      <c r="J9" s="23"/>
      <c r="K9" s="23" t="s">
        <v>865</v>
      </c>
    </row>
    <row r="10" ht="27" customHeight="1" spans="2:11">
      <c r="B10" s="19"/>
      <c r="C10" s="23"/>
      <c r="D10" s="23"/>
      <c r="E10" s="23"/>
      <c r="F10" s="23"/>
      <c r="G10" s="24"/>
      <c r="H10" s="25">
        <v>1360</v>
      </c>
      <c r="I10" s="25">
        <v>700</v>
      </c>
      <c r="J10" s="25"/>
      <c r="K10" s="25">
        <v>1300</v>
      </c>
    </row>
    <row r="11" ht="27" customHeight="1" spans="2:11">
      <c r="B11" s="19"/>
      <c r="C11" s="23"/>
      <c r="D11" s="23"/>
      <c r="E11" s="23"/>
      <c r="F11" s="23"/>
      <c r="G11" s="24" t="s">
        <v>866</v>
      </c>
      <c r="H11" s="26">
        <v>70</v>
      </c>
      <c r="I11" s="26"/>
      <c r="J11" s="26"/>
      <c r="K11" s="26"/>
    </row>
    <row r="12" ht="27" customHeight="1" spans="2:11">
      <c r="B12" s="19"/>
      <c r="C12" s="23"/>
      <c r="D12" s="23"/>
      <c r="E12" s="23"/>
      <c r="F12" s="23"/>
      <c r="G12" s="27" t="s">
        <v>867</v>
      </c>
      <c r="H12" s="28">
        <v>2</v>
      </c>
      <c r="I12" s="28"/>
      <c r="J12" s="28"/>
      <c r="K12" s="28"/>
    </row>
    <row r="13" ht="27" customHeight="1" spans="2:11">
      <c r="B13" s="19"/>
      <c r="C13" s="23"/>
      <c r="D13" s="23"/>
      <c r="E13" s="23"/>
      <c r="F13" s="23"/>
      <c r="G13" s="27" t="s">
        <v>868</v>
      </c>
      <c r="H13" s="29">
        <v>2</v>
      </c>
      <c r="I13" s="29"/>
      <c r="J13" s="29"/>
      <c r="K13" s="29"/>
    </row>
    <row r="14" ht="27" customHeight="1" spans="2:11">
      <c r="B14" s="19"/>
      <c r="C14" s="23"/>
      <c r="D14" s="23"/>
      <c r="E14" s="23"/>
      <c r="F14" s="23"/>
      <c r="G14" s="24" t="s">
        <v>869</v>
      </c>
      <c r="H14" s="28">
        <v>10</v>
      </c>
      <c r="I14" s="28"/>
      <c r="J14" s="28"/>
      <c r="K14" s="28"/>
    </row>
    <row r="15" ht="27" customHeight="1" spans="2:11">
      <c r="B15" s="19"/>
      <c r="C15" s="23"/>
      <c r="D15" s="23"/>
      <c r="E15" s="23"/>
      <c r="F15" s="23"/>
      <c r="G15" s="24" t="s">
        <v>870</v>
      </c>
      <c r="H15" s="30">
        <v>2</v>
      </c>
      <c r="I15" s="30"/>
      <c r="J15" s="30"/>
      <c r="K15" s="30"/>
    </row>
    <row r="16" ht="27" customHeight="1" spans="2:11">
      <c r="B16" s="19"/>
      <c r="C16" s="23"/>
      <c r="D16" s="23"/>
      <c r="E16" s="23"/>
      <c r="F16" s="23"/>
      <c r="G16" s="24" t="s">
        <v>871</v>
      </c>
      <c r="H16" s="31">
        <f>H14*H15</f>
        <v>20</v>
      </c>
      <c r="I16" s="31"/>
      <c r="J16" s="31"/>
      <c r="K16" s="31"/>
    </row>
    <row r="17" ht="27" customHeight="1" spans="2:11">
      <c r="B17" s="19"/>
      <c r="C17" s="23"/>
      <c r="D17" s="23"/>
      <c r="E17" s="23"/>
      <c r="F17" s="23"/>
      <c r="G17" s="24" t="s">
        <v>872</v>
      </c>
      <c r="H17" s="23" t="s">
        <v>873</v>
      </c>
      <c r="I17" s="23" t="s">
        <v>874</v>
      </c>
      <c r="J17" s="23" t="s">
        <v>875</v>
      </c>
      <c r="K17" s="23" t="s">
        <v>876</v>
      </c>
    </row>
    <row r="18" ht="27" customHeight="1" spans="2:11">
      <c r="B18" s="19"/>
      <c r="C18" s="23"/>
      <c r="D18" s="23"/>
      <c r="E18" s="23"/>
      <c r="F18" s="23"/>
      <c r="G18" s="32"/>
      <c r="H18" s="33"/>
      <c r="I18" s="33"/>
      <c r="J18" s="33"/>
      <c r="K18" s="33"/>
    </row>
    <row r="19" ht="44" customHeight="1" spans="2:11">
      <c r="B19" s="34" t="s">
        <v>877</v>
      </c>
      <c r="C19" s="34"/>
      <c r="D19" s="34"/>
      <c r="E19" s="34"/>
      <c r="F19" s="34"/>
      <c r="G19" s="34"/>
      <c r="H19" s="34"/>
      <c r="I19" s="34"/>
      <c r="J19" s="34"/>
      <c r="K19" s="34"/>
    </row>
    <row r="20" ht="23" customHeight="1"/>
  </sheetData>
  <mergeCells count="17">
    <mergeCell ref="B1:C1"/>
    <mergeCell ref="B2:K2"/>
    <mergeCell ref="C8:F8"/>
    <mergeCell ref="G8:K8"/>
    <mergeCell ref="I9:J9"/>
    <mergeCell ref="I10:J10"/>
    <mergeCell ref="H11:K11"/>
    <mergeCell ref="H12:K12"/>
    <mergeCell ref="H13:K13"/>
    <mergeCell ref="H14:K14"/>
    <mergeCell ref="H15:K15"/>
    <mergeCell ref="H16:K16"/>
    <mergeCell ref="B19:K19"/>
    <mergeCell ref="B8:B18"/>
    <mergeCell ref="G9:G10"/>
    <mergeCell ref="G17:G18"/>
    <mergeCell ref="C9:F18"/>
  </mergeCells>
  <dataValidations count="2">
    <dataValidation type="list" allowBlank="1" showInputMessage="1" showErrorMessage="1" sqref="H18:K18">
      <formula1>"√"</formula1>
    </dataValidation>
    <dataValidation type="list" allowBlank="1" showInputMessage="1" showErrorMessage="1" sqref="H19">
      <formula1>"塑料托盘,木托盘,其他装卸单元"</formula1>
    </dataValidation>
  </dataValidations>
  <printOptions horizontalCentered="1" verticalCentered="1"/>
  <pageMargins left="0.196850393700787" right="0.196850393700787" top="0.196850393700787" bottom="0.196850393700787" header="0.354330708661417" footer="0"/>
  <pageSetup paperSize="9" scale="69" orientation="portrait"/>
  <headerFooter alignWithMargins="0"/>
  <drawing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V43"/>
  <sheetViews>
    <sheetView view="pageBreakPreview" zoomScaleNormal="100" workbookViewId="0">
      <selection activeCell="F13" sqref="F13"/>
    </sheetView>
  </sheetViews>
  <sheetFormatPr defaultColWidth="9" defaultRowHeight="14.25"/>
  <cols>
    <col min="1" max="1" width="1.775" style="1" customWidth="1"/>
    <col min="2" max="2" width="11" style="1" customWidth="1"/>
    <col min="3" max="22" width="14.625" style="2" customWidth="1"/>
    <col min="23" max="23" width="2.4" style="1" customWidth="1"/>
    <col min="24" max="24" width="9" style="3"/>
    <col min="25" max="270" width="9" style="1"/>
    <col min="271" max="271" width="21.6666666666667" style="1" customWidth="1"/>
    <col min="272" max="273" width="9.88333333333333" style="1" customWidth="1"/>
    <col min="274" max="274" width="7" style="1" customWidth="1"/>
    <col min="275" max="276" width="9" style="1"/>
    <col min="277" max="277" width="8.66666666666667" style="1" customWidth="1"/>
    <col min="278" max="278" width="9.33333333333333" style="1" customWidth="1"/>
    <col min="279" max="526" width="9" style="1"/>
    <col min="527" max="527" width="21.6666666666667" style="1" customWidth="1"/>
    <col min="528" max="529" width="9.88333333333333" style="1" customWidth="1"/>
    <col min="530" max="530" width="7" style="1" customWidth="1"/>
    <col min="531" max="532" width="9" style="1"/>
    <col min="533" max="533" width="8.66666666666667" style="1" customWidth="1"/>
    <col min="534" max="534" width="9.33333333333333" style="1" customWidth="1"/>
    <col min="535" max="782" width="9" style="1"/>
    <col min="783" max="783" width="21.6666666666667" style="1" customWidth="1"/>
    <col min="784" max="785" width="9.88333333333333" style="1" customWidth="1"/>
    <col min="786" max="786" width="7" style="1" customWidth="1"/>
    <col min="787" max="788" width="9" style="1"/>
    <col min="789" max="789" width="8.66666666666667" style="1" customWidth="1"/>
    <col min="790" max="790" width="9.33333333333333" style="1" customWidth="1"/>
    <col min="791" max="1038" width="9" style="1"/>
    <col min="1039" max="1039" width="21.6666666666667" style="1" customWidth="1"/>
    <col min="1040" max="1041" width="9.88333333333333" style="1" customWidth="1"/>
    <col min="1042" max="1042" width="7" style="1" customWidth="1"/>
    <col min="1043" max="1044" width="9" style="1"/>
    <col min="1045" max="1045" width="8.66666666666667" style="1" customWidth="1"/>
    <col min="1046" max="1046" width="9.33333333333333" style="1" customWidth="1"/>
    <col min="1047" max="1294" width="9" style="1"/>
    <col min="1295" max="1295" width="21.6666666666667" style="1" customWidth="1"/>
    <col min="1296" max="1297" width="9.88333333333333" style="1" customWidth="1"/>
    <col min="1298" max="1298" width="7" style="1" customWidth="1"/>
    <col min="1299" max="1300" width="9" style="1"/>
    <col min="1301" max="1301" width="8.66666666666667" style="1" customWidth="1"/>
    <col min="1302" max="1302" width="9.33333333333333" style="1" customWidth="1"/>
    <col min="1303" max="1550" width="9" style="1"/>
    <col min="1551" max="1551" width="21.6666666666667" style="1" customWidth="1"/>
    <col min="1552" max="1553" width="9.88333333333333" style="1" customWidth="1"/>
    <col min="1554" max="1554" width="7" style="1" customWidth="1"/>
    <col min="1555" max="1556" width="9" style="1"/>
    <col min="1557" max="1557" width="8.66666666666667" style="1" customWidth="1"/>
    <col min="1558" max="1558" width="9.33333333333333" style="1" customWidth="1"/>
    <col min="1559" max="1806" width="9" style="1"/>
    <col min="1807" max="1807" width="21.6666666666667" style="1" customWidth="1"/>
    <col min="1808" max="1809" width="9.88333333333333" style="1" customWidth="1"/>
    <col min="1810" max="1810" width="7" style="1" customWidth="1"/>
    <col min="1811" max="1812" width="9" style="1"/>
    <col min="1813" max="1813" width="8.66666666666667" style="1" customWidth="1"/>
    <col min="1814" max="1814" width="9.33333333333333" style="1" customWidth="1"/>
    <col min="1815" max="2062" width="9" style="1"/>
    <col min="2063" max="2063" width="21.6666666666667" style="1" customWidth="1"/>
    <col min="2064" max="2065" width="9.88333333333333" style="1" customWidth="1"/>
    <col min="2066" max="2066" width="7" style="1" customWidth="1"/>
    <col min="2067" max="2068" width="9" style="1"/>
    <col min="2069" max="2069" width="8.66666666666667" style="1" customWidth="1"/>
    <col min="2070" max="2070" width="9.33333333333333" style="1" customWidth="1"/>
    <col min="2071" max="2318" width="9" style="1"/>
    <col min="2319" max="2319" width="21.6666666666667" style="1" customWidth="1"/>
    <col min="2320" max="2321" width="9.88333333333333" style="1" customWidth="1"/>
    <col min="2322" max="2322" width="7" style="1" customWidth="1"/>
    <col min="2323" max="2324" width="9" style="1"/>
    <col min="2325" max="2325" width="8.66666666666667" style="1" customWidth="1"/>
    <col min="2326" max="2326" width="9.33333333333333" style="1" customWidth="1"/>
    <col min="2327" max="2574" width="9" style="1"/>
    <col min="2575" max="2575" width="21.6666666666667" style="1" customWidth="1"/>
    <col min="2576" max="2577" width="9.88333333333333" style="1" customWidth="1"/>
    <col min="2578" max="2578" width="7" style="1" customWidth="1"/>
    <col min="2579" max="2580" width="9" style="1"/>
    <col min="2581" max="2581" width="8.66666666666667" style="1" customWidth="1"/>
    <col min="2582" max="2582" width="9.33333333333333" style="1" customWidth="1"/>
    <col min="2583" max="2830" width="9" style="1"/>
    <col min="2831" max="2831" width="21.6666666666667" style="1" customWidth="1"/>
    <col min="2832" max="2833" width="9.88333333333333" style="1" customWidth="1"/>
    <col min="2834" max="2834" width="7" style="1" customWidth="1"/>
    <col min="2835" max="2836" width="9" style="1"/>
    <col min="2837" max="2837" width="8.66666666666667" style="1" customWidth="1"/>
    <col min="2838" max="2838" width="9.33333333333333" style="1" customWidth="1"/>
    <col min="2839" max="3086" width="9" style="1"/>
    <col min="3087" max="3087" width="21.6666666666667" style="1" customWidth="1"/>
    <col min="3088" max="3089" width="9.88333333333333" style="1" customWidth="1"/>
    <col min="3090" max="3090" width="7" style="1" customWidth="1"/>
    <col min="3091" max="3092" width="9" style="1"/>
    <col min="3093" max="3093" width="8.66666666666667" style="1" customWidth="1"/>
    <col min="3094" max="3094" width="9.33333333333333" style="1" customWidth="1"/>
    <col min="3095" max="3342" width="9" style="1"/>
    <col min="3343" max="3343" width="21.6666666666667" style="1" customWidth="1"/>
    <col min="3344" max="3345" width="9.88333333333333" style="1" customWidth="1"/>
    <col min="3346" max="3346" width="7" style="1" customWidth="1"/>
    <col min="3347" max="3348" width="9" style="1"/>
    <col min="3349" max="3349" width="8.66666666666667" style="1" customWidth="1"/>
    <col min="3350" max="3350" width="9.33333333333333" style="1" customWidth="1"/>
    <col min="3351" max="3598" width="9" style="1"/>
    <col min="3599" max="3599" width="21.6666666666667" style="1" customWidth="1"/>
    <col min="3600" max="3601" width="9.88333333333333" style="1" customWidth="1"/>
    <col min="3602" max="3602" width="7" style="1" customWidth="1"/>
    <col min="3603" max="3604" width="9" style="1"/>
    <col min="3605" max="3605" width="8.66666666666667" style="1" customWidth="1"/>
    <col min="3606" max="3606" width="9.33333333333333" style="1" customWidth="1"/>
    <col min="3607" max="3854" width="9" style="1"/>
    <col min="3855" max="3855" width="21.6666666666667" style="1" customWidth="1"/>
    <col min="3856" max="3857" width="9.88333333333333" style="1" customWidth="1"/>
    <col min="3858" max="3858" width="7" style="1" customWidth="1"/>
    <col min="3859" max="3860" width="9" style="1"/>
    <col min="3861" max="3861" width="8.66666666666667" style="1" customWidth="1"/>
    <col min="3862" max="3862" width="9.33333333333333" style="1" customWidth="1"/>
    <col min="3863" max="4110" width="9" style="1"/>
    <col min="4111" max="4111" width="21.6666666666667" style="1" customWidth="1"/>
    <col min="4112" max="4113" width="9.88333333333333" style="1" customWidth="1"/>
    <col min="4114" max="4114" width="7" style="1" customWidth="1"/>
    <col min="4115" max="4116" width="9" style="1"/>
    <col min="4117" max="4117" width="8.66666666666667" style="1" customWidth="1"/>
    <col min="4118" max="4118" width="9.33333333333333" style="1" customWidth="1"/>
    <col min="4119" max="4366" width="9" style="1"/>
    <col min="4367" max="4367" width="21.6666666666667" style="1" customWidth="1"/>
    <col min="4368" max="4369" width="9.88333333333333" style="1" customWidth="1"/>
    <col min="4370" max="4370" width="7" style="1" customWidth="1"/>
    <col min="4371" max="4372" width="9" style="1"/>
    <col min="4373" max="4373" width="8.66666666666667" style="1" customWidth="1"/>
    <col min="4374" max="4374" width="9.33333333333333" style="1" customWidth="1"/>
    <col min="4375" max="4622" width="9" style="1"/>
    <col min="4623" max="4623" width="21.6666666666667" style="1" customWidth="1"/>
    <col min="4624" max="4625" width="9.88333333333333" style="1" customWidth="1"/>
    <col min="4626" max="4626" width="7" style="1" customWidth="1"/>
    <col min="4627" max="4628" width="9" style="1"/>
    <col min="4629" max="4629" width="8.66666666666667" style="1" customWidth="1"/>
    <col min="4630" max="4630" width="9.33333333333333" style="1" customWidth="1"/>
    <col min="4631" max="4878" width="9" style="1"/>
    <col min="4879" max="4879" width="21.6666666666667" style="1" customWidth="1"/>
    <col min="4880" max="4881" width="9.88333333333333" style="1" customWidth="1"/>
    <col min="4882" max="4882" width="7" style="1" customWidth="1"/>
    <col min="4883" max="4884" width="9" style="1"/>
    <col min="4885" max="4885" width="8.66666666666667" style="1" customWidth="1"/>
    <col min="4886" max="4886" width="9.33333333333333" style="1" customWidth="1"/>
    <col min="4887" max="5134" width="9" style="1"/>
    <col min="5135" max="5135" width="21.6666666666667" style="1" customWidth="1"/>
    <col min="5136" max="5137" width="9.88333333333333" style="1" customWidth="1"/>
    <col min="5138" max="5138" width="7" style="1" customWidth="1"/>
    <col min="5139" max="5140" width="9" style="1"/>
    <col min="5141" max="5141" width="8.66666666666667" style="1" customWidth="1"/>
    <col min="5142" max="5142" width="9.33333333333333" style="1" customWidth="1"/>
    <col min="5143" max="5390" width="9" style="1"/>
    <col min="5391" max="5391" width="21.6666666666667" style="1" customWidth="1"/>
    <col min="5392" max="5393" width="9.88333333333333" style="1" customWidth="1"/>
    <col min="5394" max="5394" width="7" style="1" customWidth="1"/>
    <col min="5395" max="5396" width="9" style="1"/>
    <col min="5397" max="5397" width="8.66666666666667" style="1" customWidth="1"/>
    <col min="5398" max="5398" width="9.33333333333333" style="1" customWidth="1"/>
    <col min="5399" max="5646" width="9" style="1"/>
    <col min="5647" max="5647" width="21.6666666666667" style="1" customWidth="1"/>
    <col min="5648" max="5649" width="9.88333333333333" style="1" customWidth="1"/>
    <col min="5650" max="5650" width="7" style="1" customWidth="1"/>
    <col min="5651" max="5652" width="9" style="1"/>
    <col min="5653" max="5653" width="8.66666666666667" style="1" customWidth="1"/>
    <col min="5654" max="5654" width="9.33333333333333" style="1" customWidth="1"/>
    <col min="5655" max="5902" width="9" style="1"/>
    <col min="5903" max="5903" width="21.6666666666667" style="1" customWidth="1"/>
    <col min="5904" max="5905" width="9.88333333333333" style="1" customWidth="1"/>
    <col min="5906" max="5906" width="7" style="1" customWidth="1"/>
    <col min="5907" max="5908" width="9" style="1"/>
    <col min="5909" max="5909" width="8.66666666666667" style="1" customWidth="1"/>
    <col min="5910" max="5910" width="9.33333333333333" style="1" customWidth="1"/>
    <col min="5911" max="6158" width="9" style="1"/>
    <col min="6159" max="6159" width="21.6666666666667" style="1" customWidth="1"/>
    <col min="6160" max="6161" width="9.88333333333333" style="1" customWidth="1"/>
    <col min="6162" max="6162" width="7" style="1" customWidth="1"/>
    <col min="6163" max="6164" width="9" style="1"/>
    <col min="6165" max="6165" width="8.66666666666667" style="1" customWidth="1"/>
    <col min="6166" max="6166" width="9.33333333333333" style="1" customWidth="1"/>
    <col min="6167" max="6414" width="9" style="1"/>
    <col min="6415" max="6415" width="21.6666666666667" style="1" customWidth="1"/>
    <col min="6416" max="6417" width="9.88333333333333" style="1" customWidth="1"/>
    <col min="6418" max="6418" width="7" style="1" customWidth="1"/>
    <col min="6419" max="6420" width="9" style="1"/>
    <col min="6421" max="6421" width="8.66666666666667" style="1" customWidth="1"/>
    <col min="6422" max="6422" width="9.33333333333333" style="1" customWidth="1"/>
    <col min="6423" max="6670" width="9" style="1"/>
    <col min="6671" max="6671" width="21.6666666666667" style="1" customWidth="1"/>
    <col min="6672" max="6673" width="9.88333333333333" style="1" customWidth="1"/>
    <col min="6674" max="6674" width="7" style="1" customWidth="1"/>
    <col min="6675" max="6676" width="9" style="1"/>
    <col min="6677" max="6677" width="8.66666666666667" style="1" customWidth="1"/>
    <col min="6678" max="6678" width="9.33333333333333" style="1" customWidth="1"/>
    <col min="6679" max="6926" width="9" style="1"/>
    <col min="6927" max="6927" width="21.6666666666667" style="1" customWidth="1"/>
    <col min="6928" max="6929" width="9.88333333333333" style="1" customWidth="1"/>
    <col min="6930" max="6930" width="7" style="1" customWidth="1"/>
    <col min="6931" max="6932" width="9" style="1"/>
    <col min="6933" max="6933" width="8.66666666666667" style="1" customWidth="1"/>
    <col min="6934" max="6934" width="9.33333333333333" style="1" customWidth="1"/>
    <col min="6935" max="7182" width="9" style="1"/>
    <col min="7183" max="7183" width="21.6666666666667" style="1" customWidth="1"/>
    <col min="7184" max="7185" width="9.88333333333333" style="1" customWidth="1"/>
    <col min="7186" max="7186" width="7" style="1" customWidth="1"/>
    <col min="7187" max="7188" width="9" style="1"/>
    <col min="7189" max="7189" width="8.66666666666667" style="1" customWidth="1"/>
    <col min="7190" max="7190" width="9.33333333333333" style="1" customWidth="1"/>
    <col min="7191" max="7438" width="9" style="1"/>
    <col min="7439" max="7439" width="21.6666666666667" style="1" customWidth="1"/>
    <col min="7440" max="7441" width="9.88333333333333" style="1" customWidth="1"/>
    <col min="7442" max="7442" width="7" style="1" customWidth="1"/>
    <col min="7443" max="7444" width="9" style="1"/>
    <col min="7445" max="7445" width="8.66666666666667" style="1" customWidth="1"/>
    <col min="7446" max="7446" width="9.33333333333333" style="1" customWidth="1"/>
    <col min="7447" max="7694" width="9" style="1"/>
    <col min="7695" max="7695" width="21.6666666666667" style="1" customWidth="1"/>
    <col min="7696" max="7697" width="9.88333333333333" style="1" customWidth="1"/>
    <col min="7698" max="7698" width="7" style="1" customWidth="1"/>
    <col min="7699" max="7700" width="9" style="1"/>
    <col min="7701" max="7701" width="8.66666666666667" style="1" customWidth="1"/>
    <col min="7702" max="7702" width="9.33333333333333" style="1" customWidth="1"/>
    <col min="7703" max="7950" width="9" style="1"/>
    <col min="7951" max="7951" width="21.6666666666667" style="1" customWidth="1"/>
    <col min="7952" max="7953" width="9.88333333333333" style="1" customWidth="1"/>
    <col min="7954" max="7954" width="7" style="1" customWidth="1"/>
    <col min="7955" max="7956" width="9" style="1"/>
    <col min="7957" max="7957" width="8.66666666666667" style="1" customWidth="1"/>
    <col min="7958" max="7958" width="9.33333333333333" style="1" customWidth="1"/>
    <col min="7959" max="8206" width="9" style="1"/>
    <col min="8207" max="8207" width="21.6666666666667" style="1" customWidth="1"/>
    <col min="8208" max="8209" width="9.88333333333333" style="1" customWidth="1"/>
    <col min="8210" max="8210" width="7" style="1" customWidth="1"/>
    <col min="8211" max="8212" width="9" style="1"/>
    <col min="8213" max="8213" width="8.66666666666667" style="1" customWidth="1"/>
    <col min="8214" max="8214" width="9.33333333333333" style="1" customWidth="1"/>
    <col min="8215" max="8462" width="9" style="1"/>
    <col min="8463" max="8463" width="21.6666666666667" style="1" customWidth="1"/>
    <col min="8464" max="8465" width="9.88333333333333" style="1" customWidth="1"/>
    <col min="8466" max="8466" width="7" style="1" customWidth="1"/>
    <col min="8467" max="8468" width="9" style="1"/>
    <col min="8469" max="8469" width="8.66666666666667" style="1" customWidth="1"/>
    <col min="8470" max="8470" width="9.33333333333333" style="1" customWidth="1"/>
    <col min="8471" max="8718" width="9" style="1"/>
    <col min="8719" max="8719" width="21.6666666666667" style="1" customWidth="1"/>
    <col min="8720" max="8721" width="9.88333333333333" style="1" customWidth="1"/>
    <col min="8722" max="8722" width="7" style="1" customWidth="1"/>
    <col min="8723" max="8724" width="9" style="1"/>
    <col min="8725" max="8725" width="8.66666666666667" style="1" customWidth="1"/>
    <col min="8726" max="8726" width="9.33333333333333" style="1" customWidth="1"/>
    <col min="8727" max="8974" width="9" style="1"/>
    <col min="8975" max="8975" width="21.6666666666667" style="1" customWidth="1"/>
    <col min="8976" max="8977" width="9.88333333333333" style="1" customWidth="1"/>
    <col min="8978" max="8978" width="7" style="1" customWidth="1"/>
    <col min="8979" max="8980" width="9" style="1"/>
    <col min="8981" max="8981" width="8.66666666666667" style="1" customWidth="1"/>
    <col min="8982" max="8982" width="9.33333333333333" style="1" customWidth="1"/>
    <col min="8983" max="9230" width="9" style="1"/>
    <col min="9231" max="9231" width="21.6666666666667" style="1" customWidth="1"/>
    <col min="9232" max="9233" width="9.88333333333333" style="1" customWidth="1"/>
    <col min="9234" max="9234" width="7" style="1" customWidth="1"/>
    <col min="9235" max="9236" width="9" style="1"/>
    <col min="9237" max="9237" width="8.66666666666667" style="1" customWidth="1"/>
    <col min="9238" max="9238" width="9.33333333333333" style="1" customWidth="1"/>
    <col min="9239" max="9486" width="9" style="1"/>
    <col min="9487" max="9487" width="21.6666666666667" style="1" customWidth="1"/>
    <col min="9488" max="9489" width="9.88333333333333" style="1" customWidth="1"/>
    <col min="9490" max="9490" width="7" style="1" customWidth="1"/>
    <col min="9491" max="9492" width="9" style="1"/>
    <col min="9493" max="9493" width="8.66666666666667" style="1" customWidth="1"/>
    <col min="9494" max="9494" width="9.33333333333333" style="1" customWidth="1"/>
    <col min="9495" max="9742" width="9" style="1"/>
    <col min="9743" max="9743" width="21.6666666666667" style="1" customWidth="1"/>
    <col min="9744" max="9745" width="9.88333333333333" style="1" customWidth="1"/>
    <col min="9746" max="9746" width="7" style="1" customWidth="1"/>
    <col min="9747" max="9748" width="9" style="1"/>
    <col min="9749" max="9749" width="8.66666666666667" style="1" customWidth="1"/>
    <col min="9750" max="9750" width="9.33333333333333" style="1" customWidth="1"/>
    <col min="9751" max="9998" width="9" style="1"/>
    <col min="9999" max="9999" width="21.6666666666667" style="1" customWidth="1"/>
    <col min="10000" max="10001" width="9.88333333333333" style="1" customWidth="1"/>
    <col min="10002" max="10002" width="7" style="1" customWidth="1"/>
    <col min="10003" max="10004" width="9" style="1"/>
    <col min="10005" max="10005" width="8.66666666666667" style="1" customWidth="1"/>
    <col min="10006" max="10006" width="9.33333333333333" style="1" customWidth="1"/>
    <col min="10007" max="10254" width="9" style="1"/>
    <col min="10255" max="10255" width="21.6666666666667" style="1" customWidth="1"/>
    <col min="10256" max="10257" width="9.88333333333333" style="1" customWidth="1"/>
    <col min="10258" max="10258" width="7" style="1" customWidth="1"/>
    <col min="10259" max="10260" width="9" style="1"/>
    <col min="10261" max="10261" width="8.66666666666667" style="1" customWidth="1"/>
    <col min="10262" max="10262" width="9.33333333333333" style="1" customWidth="1"/>
    <col min="10263" max="10510" width="9" style="1"/>
    <col min="10511" max="10511" width="21.6666666666667" style="1" customWidth="1"/>
    <col min="10512" max="10513" width="9.88333333333333" style="1" customWidth="1"/>
    <col min="10514" max="10514" width="7" style="1" customWidth="1"/>
    <col min="10515" max="10516" width="9" style="1"/>
    <col min="10517" max="10517" width="8.66666666666667" style="1" customWidth="1"/>
    <col min="10518" max="10518" width="9.33333333333333" style="1" customWidth="1"/>
    <col min="10519" max="10766" width="9" style="1"/>
    <col min="10767" max="10767" width="21.6666666666667" style="1" customWidth="1"/>
    <col min="10768" max="10769" width="9.88333333333333" style="1" customWidth="1"/>
    <col min="10770" max="10770" width="7" style="1" customWidth="1"/>
    <col min="10771" max="10772" width="9" style="1"/>
    <col min="10773" max="10773" width="8.66666666666667" style="1" customWidth="1"/>
    <col min="10774" max="10774" width="9.33333333333333" style="1" customWidth="1"/>
    <col min="10775" max="11022" width="9" style="1"/>
    <col min="11023" max="11023" width="21.6666666666667" style="1" customWidth="1"/>
    <col min="11024" max="11025" width="9.88333333333333" style="1" customWidth="1"/>
    <col min="11026" max="11026" width="7" style="1" customWidth="1"/>
    <col min="11027" max="11028" width="9" style="1"/>
    <col min="11029" max="11029" width="8.66666666666667" style="1" customWidth="1"/>
    <col min="11030" max="11030" width="9.33333333333333" style="1" customWidth="1"/>
    <col min="11031" max="11278" width="9" style="1"/>
    <col min="11279" max="11279" width="21.6666666666667" style="1" customWidth="1"/>
    <col min="11280" max="11281" width="9.88333333333333" style="1" customWidth="1"/>
    <col min="11282" max="11282" width="7" style="1" customWidth="1"/>
    <col min="11283" max="11284" width="9" style="1"/>
    <col min="11285" max="11285" width="8.66666666666667" style="1" customWidth="1"/>
    <col min="11286" max="11286" width="9.33333333333333" style="1" customWidth="1"/>
    <col min="11287" max="11534" width="9" style="1"/>
    <col min="11535" max="11535" width="21.6666666666667" style="1" customWidth="1"/>
    <col min="11536" max="11537" width="9.88333333333333" style="1" customWidth="1"/>
    <col min="11538" max="11538" width="7" style="1" customWidth="1"/>
    <col min="11539" max="11540" width="9" style="1"/>
    <col min="11541" max="11541" width="8.66666666666667" style="1" customWidth="1"/>
    <col min="11542" max="11542" width="9.33333333333333" style="1" customWidth="1"/>
    <col min="11543" max="11790" width="9" style="1"/>
    <col min="11791" max="11791" width="21.6666666666667" style="1" customWidth="1"/>
    <col min="11792" max="11793" width="9.88333333333333" style="1" customWidth="1"/>
    <col min="11794" max="11794" width="7" style="1" customWidth="1"/>
    <col min="11795" max="11796" width="9" style="1"/>
    <col min="11797" max="11797" width="8.66666666666667" style="1" customWidth="1"/>
    <col min="11798" max="11798" width="9.33333333333333" style="1" customWidth="1"/>
    <col min="11799" max="12046" width="9" style="1"/>
    <col min="12047" max="12047" width="21.6666666666667" style="1" customWidth="1"/>
    <col min="12048" max="12049" width="9.88333333333333" style="1" customWidth="1"/>
    <col min="12050" max="12050" width="7" style="1" customWidth="1"/>
    <col min="12051" max="12052" width="9" style="1"/>
    <col min="12053" max="12053" width="8.66666666666667" style="1" customWidth="1"/>
    <col min="12054" max="12054" width="9.33333333333333" style="1" customWidth="1"/>
    <col min="12055" max="12302" width="9" style="1"/>
    <col min="12303" max="12303" width="21.6666666666667" style="1" customWidth="1"/>
    <col min="12304" max="12305" width="9.88333333333333" style="1" customWidth="1"/>
    <col min="12306" max="12306" width="7" style="1" customWidth="1"/>
    <col min="12307" max="12308" width="9" style="1"/>
    <col min="12309" max="12309" width="8.66666666666667" style="1" customWidth="1"/>
    <col min="12310" max="12310" width="9.33333333333333" style="1" customWidth="1"/>
    <col min="12311" max="12558" width="9" style="1"/>
    <col min="12559" max="12559" width="21.6666666666667" style="1" customWidth="1"/>
    <col min="12560" max="12561" width="9.88333333333333" style="1" customWidth="1"/>
    <col min="12562" max="12562" width="7" style="1" customWidth="1"/>
    <col min="12563" max="12564" width="9" style="1"/>
    <col min="12565" max="12565" width="8.66666666666667" style="1" customWidth="1"/>
    <col min="12566" max="12566" width="9.33333333333333" style="1" customWidth="1"/>
    <col min="12567" max="12814" width="9" style="1"/>
    <col min="12815" max="12815" width="21.6666666666667" style="1" customWidth="1"/>
    <col min="12816" max="12817" width="9.88333333333333" style="1" customWidth="1"/>
    <col min="12818" max="12818" width="7" style="1" customWidth="1"/>
    <col min="12819" max="12820" width="9" style="1"/>
    <col min="12821" max="12821" width="8.66666666666667" style="1" customWidth="1"/>
    <col min="12822" max="12822" width="9.33333333333333" style="1" customWidth="1"/>
    <col min="12823" max="13070" width="9" style="1"/>
    <col min="13071" max="13071" width="21.6666666666667" style="1" customWidth="1"/>
    <col min="13072" max="13073" width="9.88333333333333" style="1" customWidth="1"/>
    <col min="13074" max="13074" width="7" style="1" customWidth="1"/>
    <col min="13075" max="13076" width="9" style="1"/>
    <col min="13077" max="13077" width="8.66666666666667" style="1" customWidth="1"/>
    <col min="13078" max="13078" width="9.33333333333333" style="1" customWidth="1"/>
    <col min="13079" max="13326" width="9" style="1"/>
    <col min="13327" max="13327" width="21.6666666666667" style="1" customWidth="1"/>
    <col min="13328" max="13329" width="9.88333333333333" style="1" customWidth="1"/>
    <col min="13330" max="13330" width="7" style="1" customWidth="1"/>
    <col min="13331" max="13332" width="9" style="1"/>
    <col min="13333" max="13333" width="8.66666666666667" style="1" customWidth="1"/>
    <col min="13334" max="13334" width="9.33333333333333" style="1" customWidth="1"/>
    <col min="13335" max="13582" width="9" style="1"/>
    <col min="13583" max="13583" width="21.6666666666667" style="1" customWidth="1"/>
    <col min="13584" max="13585" width="9.88333333333333" style="1" customWidth="1"/>
    <col min="13586" max="13586" width="7" style="1" customWidth="1"/>
    <col min="13587" max="13588" width="9" style="1"/>
    <col min="13589" max="13589" width="8.66666666666667" style="1" customWidth="1"/>
    <col min="13590" max="13590" width="9.33333333333333" style="1" customWidth="1"/>
    <col min="13591" max="13838" width="9" style="1"/>
    <col min="13839" max="13839" width="21.6666666666667" style="1" customWidth="1"/>
    <col min="13840" max="13841" width="9.88333333333333" style="1" customWidth="1"/>
    <col min="13842" max="13842" width="7" style="1" customWidth="1"/>
    <col min="13843" max="13844" width="9" style="1"/>
    <col min="13845" max="13845" width="8.66666666666667" style="1" customWidth="1"/>
    <col min="13846" max="13846" width="9.33333333333333" style="1" customWidth="1"/>
    <col min="13847" max="14094" width="9" style="1"/>
    <col min="14095" max="14095" width="21.6666666666667" style="1" customWidth="1"/>
    <col min="14096" max="14097" width="9.88333333333333" style="1" customWidth="1"/>
    <col min="14098" max="14098" width="7" style="1" customWidth="1"/>
    <col min="14099" max="14100" width="9" style="1"/>
    <col min="14101" max="14101" width="8.66666666666667" style="1" customWidth="1"/>
    <col min="14102" max="14102" width="9.33333333333333" style="1" customWidth="1"/>
    <col min="14103" max="14350" width="9" style="1"/>
    <col min="14351" max="14351" width="21.6666666666667" style="1" customWidth="1"/>
    <col min="14352" max="14353" width="9.88333333333333" style="1" customWidth="1"/>
    <col min="14354" max="14354" width="7" style="1" customWidth="1"/>
    <col min="14355" max="14356" width="9" style="1"/>
    <col min="14357" max="14357" width="8.66666666666667" style="1" customWidth="1"/>
    <col min="14358" max="14358" width="9.33333333333333" style="1" customWidth="1"/>
    <col min="14359" max="14606" width="9" style="1"/>
    <col min="14607" max="14607" width="21.6666666666667" style="1" customWidth="1"/>
    <col min="14608" max="14609" width="9.88333333333333" style="1" customWidth="1"/>
    <col min="14610" max="14610" width="7" style="1" customWidth="1"/>
    <col min="14611" max="14612" width="9" style="1"/>
    <col min="14613" max="14613" width="8.66666666666667" style="1" customWidth="1"/>
    <col min="14614" max="14614" width="9.33333333333333" style="1" customWidth="1"/>
    <col min="14615" max="14862" width="9" style="1"/>
    <col min="14863" max="14863" width="21.6666666666667" style="1" customWidth="1"/>
    <col min="14864" max="14865" width="9.88333333333333" style="1" customWidth="1"/>
    <col min="14866" max="14866" width="7" style="1" customWidth="1"/>
    <col min="14867" max="14868" width="9" style="1"/>
    <col min="14869" max="14869" width="8.66666666666667" style="1" customWidth="1"/>
    <col min="14870" max="14870" width="9.33333333333333" style="1" customWidth="1"/>
    <col min="14871" max="15118" width="9" style="1"/>
    <col min="15119" max="15119" width="21.6666666666667" style="1" customWidth="1"/>
    <col min="15120" max="15121" width="9.88333333333333" style="1" customWidth="1"/>
    <col min="15122" max="15122" width="7" style="1" customWidth="1"/>
    <col min="15123" max="15124" width="9" style="1"/>
    <col min="15125" max="15125" width="8.66666666666667" style="1" customWidth="1"/>
    <col min="15126" max="15126" width="9.33333333333333" style="1" customWidth="1"/>
    <col min="15127" max="15374" width="9" style="1"/>
    <col min="15375" max="15375" width="21.6666666666667" style="1" customWidth="1"/>
    <col min="15376" max="15377" width="9.88333333333333" style="1" customWidth="1"/>
    <col min="15378" max="15378" width="7" style="1" customWidth="1"/>
    <col min="15379" max="15380" width="9" style="1"/>
    <col min="15381" max="15381" width="8.66666666666667" style="1" customWidth="1"/>
    <col min="15382" max="15382" width="9.33333333333333" style="1" customWidth="1"/>
    <col min="15383" max="15630" width="9" style="1"/>
    <col min="15631" max="15631" width="21.6666666666667" style="1" customWidth="1"/>
    <col min="15632" max="15633" width="9.88333333333333" style="1" customWidth="1"/>
    <col min="15634" max="15634" width="7" style="1" customWidth="1"/>
    <col min="15635" max="15636" width="9" style="1"/>
    <col min="15637" max="15637" width="8.66666666666667" style="1" customWidth="1"/>
    <col min="15638" max="15638" width="9.33333333333333" style="1" customWidth="1"/>
    <col min="15639" max="15886" width="9" style="1"/>
    <col min="15887" max="15887" width="21.6666666666667" style="1" customWidth="1"/>
    <col min="15888" max="15889" width="9.88333333333333" style="1" customWidth="1"/>
    <col min="15890" max="15890" width="7" style="1" customWidth="1"/>
    <col min="15891" max="15892" width="9" style="1"/>
    <col min="15893" max="15893" width="8.66666666666667" style="1" customWidth="1"/>
    <col min="15894" max="15894" width="9.33333333333333" style="1" customWidth="1"/>
    <col min="15895" max="16142" width="9" style="1"/>
    <col min="16143" max="16143" width="21.6666666666667" style="1" customWidth="1"/>
    <col min="16144" max="16145" width="9.88333333333333" style="1" customWidth="1"/>
    <col min="16146" max="16146" width="7" style="1" customWidth="1"/>
    <col min="16147" max="16148" width="9" style="1"/>
    <col min="16149" max="16149" width="8.66666666666667" style="1" customWidth="1"/>
    <col min="16150" max="16150" width="9.33333333333333" style="1" customWidth="1"/>
    <col min="16151" max="16384" width="9" style="1"/>
  </cols>
  <sheetData>
    <row r="2" ht="27" customHeight="1" spans="2:22">
      <c r="B2" s="4" t="s">
        <v>534</v>
      </c>
      <c r="C2" s="5" t="s">
        <v>233</v>
      </c>
      <c r="D2" s="5" t="s">
        <v>241</v>
      </c>
      <c r="E2" s="5" t="s">
        <v>561</v>
      </c>
      <c r="F2" s="5" t="s">
        <v>418</v>
      </c>
      <c r="G2" s="5" t="s">
        <v>571</v>
      </c>
      <c r="H2" s="5" t="s">
        <v>478</v>
      </c>
      <c r="I2" s="5" t="s">
        <v>494</v>
      </c>
      <c r="J2" s="5" t="s">
        <v>593</v>
      </c>
      <c r="K2" s="5" t="s">
        <v>600</v>
      </c>
      <c r="L2" s="5" t="s">
        <v>472</v>
      </c>
      <c r="M2" s="5" t="s">
        <v>476</v>
      </c>
      <c r="N2" s="5" t="s">
        <v>490</v>
      </c>
      <c r="O2" s="5" t="s">
        <v>486</v>
      </c>
      <c r="P2" s="5" t="s">
        <v>499</v>
      </c>
      <c r="Q2" s="5" t="s">
        <v>505</v>
      </c>
      <c r="R2" s="5" t="s">
        <v>497</v>
      </c>
      <c r="S2" s="5" t="s">
        <v>502</v>
      </c>
      <c r="T2" s="5" t="s">
        <v>14</v>
      </c>
      <c r="U2" s="5" t="s">
        <v>17</v>
      </c>
      <c r="V2" s="5" t="s">
        <v>613</v>
      </c>
    </row>
    <row r="3" ht="27" customHeight="1" spans="2:22">
      <c r="B3" s="4" t="s">
        <v>5</v>
      </c>
      <c r="C3" s="5" t="s">
        <v>235</v>
      </c>
      <c r="D3" s="5" t="s">
        <v>235</v>
      </c>
      <c r="E3" s="5" t="s">
        <v>562</v>
      </c>
      <c r="F3" s="5" t="s">
        <v>567</v>
      </c>
      <c r="G3" s="5" t="s">
        <v>269</v>
      </c>
      <c r="H3" s="5" t="s">
        <v>582</v>
      </c>
      <c r="I3" s="5" t="s">
        <v>587</v>
      </c>
      <c r="J3" s="5" t="s">
        <v>473</v>
      </c>
      <c r="K3" s="5" t="s">
        <v>473</v>
      </c>
      <c r="L3" s="5" t="s">
        <v>587</v>
      </c>
      <c r="M3" s="5" t="s">
        <v>235</v>
      </c>
      <c r="N3" s="5" t="s">
        <v>587</v>
      </c>
      <c r="O3" s="5" t="s">
        <v>473</v>
      </c>
      <c r="P3" s="5" t="s">
        <v>473</v>
      </c>
      <c r="Q3" s="5" t="s">
        <v>473</v>
      </c>
      <c r="R3" s="5" t="s">
        <v>473</v>
      </c>
      <c r="S3" s="5" t="s">
        <v>473</v>
      </c>
      <c r="T3" s="5" t="s">
        <v>15</v>
      </c>
      <c r="U3" s="5" t="s">
        <v>15</v>
      </c>
      <c r="V3" s="5" t="s">
        <v>614</v>
      </c>
    </row>
    <row r="4" ht="27" customHeight="1" spans="2:22">
      <c r="B4" s="4" t="s">
        <v>535</v>
      </c>
      <c r="C4" s="5" t="s">
        <v>236</v>
      </c>
      <c r="D4" s="5" t="s">
        <v>242</v>
      </c>
      <c r="E4" s="5" t="s">
        <v>563</v>
      </c>
      <c r="F4" s="5" t="s">
        <v>255</v>
      </c>
      <c r="G4" s="5" t="s">
        <v>572</v>
      </c>
      <c r="H4" s="5" t="s">
        <v>583</v>
      </c>
      <c r="I4" s="5" t="s">
        <v>451</v>
      </c>
      <c r="J4" s="5" t="s">
        <v>155</v>
      </c>
      <c r="K4" s="5" t="s">
        <v>155</v>
      </c>
      <c r="L4" s="5" t="s">
        <v>588</v>
      </c>
      <c r="M4" s="5" t="s">
        <v>588</v>
      </c>
      <c r="N4" s="5" t="s">
        <v>590</v>
      </c>
      <c r="O4" s="5" t="s">
        <v>878</v>
      </c>
      <c r="P4" s="5" t="s">
        <v>879</v>
      </c>
      <c r="Q4" s="5" t="s">
        <v>609</v>
      </c>
      <c r="R4" s="5"/>
      <c r="S4" s="5" t="s">
        <v>503</v>
      </c>
      <c r="T4" s="5" t="s">
        <v>16</v>
      </c>
      <c r="U4" s="5" t="s">
        <v>18</v>
      </c>
      <c r="V4" s="5" t="s">
        <v>611</v>
      </c>
    </row>
    <row r="5" ht="27" customHeight="1" spans="2:22">
      <c r="B5" s="4" t="s">
        <v>857</v>
      </c>
      <c r="C5" s="6"/>
      <c r="D5" s="7"/>
      <c r="E5" s="7"/>
      <c r="F5" s="7"/>
      <c r="G5" s="7"/>
      <c r="H5" s="7"/>
      <c r="I5" s="7"/>
      <c r="J5" s="7"/>
      <c r="K5" s="7"/>
      <c r="L5" s="6"/>
      <c r="M5" s="7"/>
      <c r="N5" s="7"/>
      <c r="O5" s="7"/>
      <c r="P5" s="7"/>
      <c r="Q5" s="7"/>
      <c r="R5" s="7"/>
      <c r="S5" s="7"/>
      <c r="T5" s="7"/>
      <c r="U5" s="7"/>
      <c r="V5" s="7"/>
    </row>
    <row r="6" ht="27" customHeight="1" spans="2:22">
      <c r="B6" s="4" t="s">
        <v>858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ht="85" customHeight="1" spans="2:22">
      <c r="B7" s="4" t="s">
        <v>540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ht="27" customHeight="1" spans="2:22">
      <c r="B8" s="4" t="s">
        <v>534</v>
      </c>
      <c r="C8" s="5" t="s">
        <v>620</v>
      </c>
      <c r="D8" s="5" t="s">
        <v>741</v>
      </c>
      <c r="E8" s="5" t="s">
        <v>623</v>
      </c>
      <c r="F8" s="5" t="s">
        <v>745</v>
      </c>
      <c r="G8" s="5" t="s">
        <v>625</v>
      </c>
      <c r="H8" s="5" t="s">
        <v>441</v>
      </c>
      <c r="I8" s="5" t="s">
        <v>445</v>
      </c>
      <c r="J8" s="5" t="s">
        <v>435</v>
      </c>
      <c r="K8" s="5" t="s">
        <v>507</v>
      </c>
      <c r="L8" s="5" t="s">
        <v>638</v>
      </c>
      <c r="M8" s="5" t="s">
        <v>644</v>
      </c>
      <c r="N8" s="5" t="s">
        <v>664</v>
      </c>
      <c r="O8" s="5" t="s">
        <v>668</v>
      </c>
      <c r="P8" s="5" t="s">
        <v>648</v>
      </c>
      <c r="Q8" s="5" t="s">
        <v>651</v>
      </c>
      <c r="R8" s="5" t="s">
        <v>660</v>
      </c>
      <c r="S8" s="5" t="s">
        <v>656</v>
      </c>
      <c r="T8" s="5" t="s">
        <v>670</v>
      </c>
      <c r="U8" s="5" t="s">
        <v>453</v>
      </c>
      <c r="V8" s="5" t="s">
        <v>880</v>
      </c>
    </row>
    <row r="9" ht="27" customHeight="1" spans="2:22">
      <c r="B9" s="4" t="s">
        <v>5</v>
      </c>
      <c r="C9" s="5" t="s">
        <v>614</v>
      </c>
      <c r="D9" s="5" t="s">
        <v>742</v>
      </c>
      <c r="E9" s="5" t="s">
        <v>614</v>
      </c>
      <c r="F9" s="5" t="s">
        <v>742</v>
      </c>
      <c r="G9" s="5" t="s">
        <v>442</v>
      </c>
      <c r="H9" s="5" t="s">
        <v>442</v>
      </c>
      <c r="I9" s="5" t="s">
        <v>631</v>
      </c>
      <c r="J9" s="5" t="s">
        <v>631</v>
      </c>
      <c r="K9" s="5" t="s">
        <v>442</v>
      </c>
      <c r="L9" s="5" t="s">
        <v>639</v>
      </c>
      <c r="M9" s="5" t="s">
        <v>639</v>
      </c>
      <c r="N9" s="5" t="s">
        <v>661</v>
      </c>
      <c r="O9" s="5" t="s">
        <v>661</v>
      </c>
      <c r="P9" s="5" t="s">
        <v>639</v>
      </c>
      <c r="Q9" s="5" t="s">
        <v>639</v>
      </c>
      <c r="R9" s="5" t="s">
        <v>661</v>
      </c>
      <c r="S9" s="5" t="s">
        <v>639</v>
      </c>
      <c r="T9" s="5" t="s">
        <v>461</v>
      </c>
      <c r="U9" s="5" t="s">
        <v>673</v>
      </c>
      <c r="V9" s="5" t="s">
        <v>464</v>
      </c>
    </row>
    <row r="10" ht="27" customHeight="1" spans="2:22">
      <c r="B10" s="4" t="s">
        <v>535</v>
      </c>
      <c r="C10" s="5" t="s">
        <v>618</v>
      </c>
      <c r="D10" s="5" t="s">
        <v>618</v>
      </c>
      <c r="E10" s="5" t="s">
        <v>621</v>
      </c>
      <c r="F10" s="5" t="s">
        <v>746</v>
      </c>
      <c r="G10" s="5" t="s">
        <v>626</v>
      </c>
      <c r="H10" s="5"/>
      <c r="I10" s="5" t="s">
        <v>632</v>
      </c>
      <c r="J10" s="5" t="s">
        <v>590</v>
      </c>
      <c r="K10" s="5" t="s">
        <v>609</v>
      </c>
      <c r="L10" s="5"/>
      <c r="M10" s="5" t="s">
        <v>618</v>
      </c>
      <c r="N10" s="5" t="s">
        <v>618</v>
      </c>
      <c r="O10" s="5" t="s">
        <v>646</v>
      </c>
      <c r="P10" s="5" t="s">
        <v>646</v>
      </c>
      <c r="Q10" s="5" t="s">
        <v>621</v>
      </c>
      <c r="R10" s="5" t="s">
        <v>658</v>
      </c>
      <c r="S10" s="5" t="s">
        <v>654</v>
      </c>
      <c r="T10" s="5" t="s">
        <v>881</v>
      </c>
      <c r="U10" s="5" t="s">
        <v>451</v>
      </c>
      <c r="V10" s="5" t="s">
        <v>882</v>
      </c>
    </row>
    <row r="11" ht="27" customHeight="1" spans="2:22">
      <c r="B11" s="4" t="s">
        <v>857</v>
      </c>
      <c r="C11" s="6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27" customHeight="1" spans="2:22">
      <c r="B12" s="4" t="s">
        <v>858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85" customHeight="1" spans="2:22">
      <c r="B13" s="4" t="s">
        <v>540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27" customHeight="1" spans="2:22">
      <c r="B14" s="4" t="s">
        <v>534</v>
      </c>
      <c r="C14" s="5" t="s">
        <v>447</v>
      </c>
      <c r="D14" s="5" t="s">
        <v>468</v>
      </c>
      <c r="E14" s="5" t="s">
        <v>455</v>
      </c>
      <c r="F14" s="5" t="s">
        <v>470</v>
      </c>
      <c r="G14" s="5" t="s">
        <v>509</v>
      </c>
      <c r="H14" s="5" t="s">
        <v>463</v>
      </c>
      <c r="I14" s="5" t="s">
        <v>511</v>
      </c>
      <c r="J14" s="5" t="s">
        <v>514</v>
      </c>
      <c r="K14" s="5" t="s">
        <v>517</v>
      </c>
      <c r="L14" s="5" t="s">
        <v>372</v>
      </c>
      <c r="M14" s="5" t="s">
        <v>368</v>
      </c>
      <c r="N14" s="5" t="s">
        <v>395</v>
      </c>
      <c r="O14" s="5" t="s">
        <v>399</v>
      </c>
      <c r="P14" s="5" t="s">
        <v>392</v>
      </c>
      <c r="Q14" s="5" t="s">
        <v>694</v>
      </c>
      <c r="R14" s="5" t="s">
        <v>698</v>
      </c>
      <c r="S14" s="5" t="s">
        <v>701</v>
      </c>
      <c r="T14" s="5" t="s">
        <v>707</v>
      </c>
      <c r="U14" s="5" t="s">
        <v>713</v>
      </c>
      <c r="V14" s="5" t="s">
        <v>715</v>
      </c>
    </row>
    <row r="15" ht="27" customHeight="1" spans="2:22">
      <c r="B15" s="4" t="s">
        <v>5</v>
      </c>
      <c r="C15" s="5" t="s">
        <v>448</v>
      </c>
      <c r="D15" s="5" t="s">
        <v>464</v>
      </c>
      <c r="E15" s="5" t="s">
        <v>673</v>
      </c>
      <c r="F15" s="5" t="s">
        <v>464</v>
      </c>
      <c r="G15" s="5" t="s">
        <v>461</v>
      </c>
      <c r="H15" s="5" t="s">
        <v>464</v>
      </c>
      <c r="I15" s="5" t="s">
        <v>461</v>
      </c>
      <c r="J15" s="5" t="s">
        <v>461</v>
      </c>
      <c r="K15" s="5" t="s">
        <v>461</v>
      </c>
      <c r="L15" s="5" t="s">
        <v>687</v>
      </c>
      <c r="M15" s="5" t="s">
        <v>685</v>
      </c>
      <c r="N15" s="5" t="s">
        <v>688</v>
      </c>
      <c r="O15" s="5" t="s">
        <v>400</v>
      </c>
      <c r="P15" s="5" t="s">
        <v>690</v>
      </c>
      <c r="Q15" s="5" t="s">
        <v>582</v>
      </c>
      <c r="R15" s="5" t="s">
        <v>269</v>
      </c>
      <c r="S15" s="5" t="s">
        <v>582</v>
      </c>
      <c r="T15" s="5" t="s">
        <v>708</v>
      </c>
      <c r="U15" s="5" t="s">
        <v>582</v>
      </c>
      <c r="V15" s="5" t="s">
        <v>582</v>
      </c>
    </row>
    <row r="16" ht="27" customHeight="1" spans="2:22">
      <c r="B16" s="4" t="s">
        <v>535</v>
      </c>
      <c r="C16" s="5" t="s">
        <v>439</v>
      </c>
      <c r="D16" s="5" t="s">
        <v>466</v>
      </c>
      <c r="E16" s="5" t="s">
        <v>590</v>
      </c>
      <c r="F16" s="5" t="s">
        <v>58</v>
      </c>
      <c r="G16" s="5">
        <v>3.1</v>
      </c>
      <c r="H16" s="5" t="s">
        <v>465</v>
      </c>
      <c r="I16" s="5" t="s">
        <v>512</v>
      </c>
      <c r="J16" s="5" t="s">
        <v>515</v>
      </c>
      <c r="K16" s="5" t="s">
        <v>42</v>
      </c>
      <c r="L16" s="5" t="s">
        <v>349</v>
      </c>
      <c r="M16" s="5" t="s">
        <v>349</v>
      </c>
      <c r="N16" s="5" t="s">
        <v>349</v>
      </c>
      <c r="O16" s="5" t="s">
        <v>360</v>
      </c>
      <c r="P16" s="5" t="s">
        <v>349</v>
      </c>
      <c r="Q16" s="5" t="s">
        <v>695</v>
      </c>
      <c r="R16" s="5" t="s">
        <v>699</v>
      </c>
      <c r="S16" s="5" t="s">
        <v>702</v>
      </c>
      <c r="T16" s="5" t="s">
        <v>709</v>
      </c>
      <c r="U16" s="5" t="s">
        <v>618</v>
      </c>
      <c r="V16" s="5" t="s">
        <v>716</v>
      </c>
    </row>
    <row r="17" ht="27" customHeight="1" spans="2:22">
      <c r="B17" s="4" t="s">
        <v>857</v>
      </c>
      <c r="C17" s="6"/>
      <c r="D17" s="7"/>
      <c r="E17" s="7"/>
      <c r="F17" s="7"/>
      <c r="G17" s="7"/>
      <c r="H17" s="7"/>
      <c r="I17" s="7"/>
      <c r="J17" s="7"/>
      <c r="K17" s="7"/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ht="27" customHeight="1" spans="2:22">
      <c r="B18" s="4" t="s">
        <v>858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ht="85" customHeight="1" spans="2:22">
      <c r="B19" s="4" t="s">
        <v>540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ht="27" customHeight="1" spans="2:22">
      <c r="B20" s="4" t="s">
        <v>534</v>
      </c>
      <c r="C20" s="5" t="s">
        <v>719</v>
      </c>
      <c r="D20" s="5" t="s">
        <v>704</v>
      </c>
      <c r="E20" s="5" t="s">
        <v>721</v>
      </c>
      <c r="F20" s="5" t="s">
        <v>268</v>
      </c>
      <c r="G20" s="5" t="s">
        <v>271</v>
      </c>
      <c r="H20" s="5" t="s">
        <v>384</v>
      </c>
      <c r="I20" s="5" t="s">
        <v>381</v>
      </c>
      <c r="J20" s="5" t="s">
        <v>833</v>
      </c>
      <c r="K20" s="5" t="s">
        <v>837</v>
      </c>
      <c r="L20" s="5" t="s">
        <v>842</v>
      </c>
      <c r="M20" s="5" t="s">
        <v>846</v>
      </c>
      <c r="N20" s="5" t="s">
        <v>850</v>
      </c>
      <c r="O20" s="5" t="s">
        <v>102</v>
      </c>
      <c r="P20" s="5" t="s">
        <v>238</v>
      </c>
      <c r="Q20" s="5" t="s">
        <v>243</v>
      </c>
      <c r="R20" s="5" t="s">
        <v>62</v>
      </c>
      <c r="S20" s="5" t="s">
        <v>261</v>
      </c>
      <c r="T20" s="5" t="s">
        <v>883</v>
      </c>
      <c r="U20" s="5" t="s">
        <v>884</v>
      </c>
      <c r="V20" s="5" t="s">
        <v>885</v>
      </c>
    </row>
    <row r="21" ht="27" customHeight="1" spans="2:22">
      <c r="B21" s="4" t="s">
        <v>5</v>
      </c>
      <c r="C21" s="5" t="s">
        <v>708</v>
      </c>
      <c r="D21" s="5" t="s">
        <v>582</v>
      </c>
      <c r="E21" s="5" t="s">
        <v>722</v>
      </c>
      <c r="F21" s="5" t="s">
        <v>582</v>
      </c>
      <c r="G21" s="5" t="s">
        <v>272</v>
      </c>
      <c r="H21" s="5" t="s">
        <v>830</v>
      </c>
      <c r="I21" s="5" t="s">
        <v>828</v>
      </c>
      <c r="J21" s="5" t="s">
        <v>295</v>
      </c>
      <c r="K21" s="5" t="s">
        <v>838</v>
      </c>
      <c r="L21" s="5" t="s">
        <v>838</v>
      </c>
      <c r="M21" s="5" t="s">
        <v>295</v>
      </c>
      <c r="N21" s="5" t="s">
        <v>295</v>
      </c>
      <c r="O21" s="5" t="s">
        <v>103</v>
      </c>
      <c r="P21" s="5" t="s">
        <v>240</v>
      </c>
      <c r="Q21" s="5" t="s">
        <v>245</v>
      </c>
      <c r="R21" s="5" t="s">
        <v>63</v>
      </c>
      <c r="S21" s="5" t="s">
        <v>262</v>
      </c>
      <c r="T21" s="5" t="s">
        <v>886</v>
      </c>
      <c r="U21" s="5" t="s">
        <v>887</v>
      </c>
      <c r="V21" s="5" t="s">
        <v>886</v>
      </c>
    </row>
    <row r="22" ht="27" customHeight="1" spans="2:22">
      <c r="B22" s="4" t="s">
        <v>535</v>
      </c>
      <c r="C22" s="5" t="s">
        <v>646</v>
      </c>
      <c r="D22" s="5" t="s">
        <v>705</v>
      </c>
      <c r="E22" s="5" t="s">
        <v>723</v>
      </c>
      <c r="F22" s="5" t="s">
        <v>255</v>
      </c>
      <c r="G22" s="5" t="s">
        <v>255</v>
      </c>
      <c r="H22" s="5" t="s">
        <v>373</v>
      </c>
      <c r="I22" s="5" t="s">
        <v>349</v>
      </c>
      <c r="J22" s="5" t="s">
        <v>563</v>
      </c>
      <c r="K22" s="5" t="s">
        <v>839</v>
      </c>
      <c r="L22" s="5" t="s">
        <v>843</v>
      </c>
      <c r="M22" s="5" t="s">
        <v>847</v>
      </c>
      <c r="N22" s="5" t="s">
        <v>851</v>
      </c>
      <c r="O22" s="5" t="s">
        <v>93</v>
      </c>
      <c r="P22" s="5" t="s">
        <v>183</v>
      </c>
      <c r="Q22" s="5" t="s">
        <v>236</v>
      </c>
      <c r="R22" s="5" t="s">
        <v>64</v>
      </c>
      <c r="S22" s="5" t="s">
        <v>255</v>
      </c>
      <c r="T22" s="5"/>
      <c r="U22" s="5" t="s">
        <v>888</v>
      </c>
      <c r="V22" s="5" t="s">
        <v>889</v>
      </c>
    </row>
    <row r="23" ht="27" customHeight="1" spans="2:22">
      <c r="B23" s="4" t="s">
        <v>857</v>
      </c>
      <c r="C23" s="6"/>
      <c r="D23" s="7"/>
      <c r="E23" s="7"/>
      <c r="F23" s="7"/>
      <c r="G23" s="7"/>
      <c r="H23" s="7"/>
      <c r="I23" s="7"/>
      <c r="J23" s="7"/>
      <c r="K23" s="7"/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ht="27" customHeight="1" spans="2:22">
      <c r="B24" s="4" t="s">
        <v>858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ht="85" customHeight="1" spans="2:22">
      <c r="B25" s="4" t="s">
        <v>540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ht="27" customHeight="1" spans="2:22">
      <c r="B26" s="4" t="s">
        <v>534</v>
      </c>
      <c r="C26" s="5" t="s">
        <v>890</v>
      </c>
      <c r="D26" s="5" t="s">
        <v>891</v>
      </c>
      <c r="E26" s="5" t="s">
        <v>892</v>
      </c>
      <c r="F26" s="5" t="s">
        <v>74</v>
      </c>
      <c r="G26" s="5" t="s">
        <v>19</v>
      </c>
      <c r="H26" s="5" t="s">
        <v>22</v>
      </c>
      <c r="I26" s="5" t="s">
        <v>24</v>
      </c>
      <c r="J26" s="5" t="s">
        <v>26</v>
      </c>
      <c r="K26" s="5" t="s">
        <v>10</v>
      </c>
      <c r="L26" s="5" t="s">
        <v>89</v>
      </c>
      <c r="M26" s="5" t="s">
        <v>87</v>
      </c>
      <c r="N26" s="5" t="s">
        <v>92</v>
      </c>
      <c r="O26" s="5" t="s">
        <v>100</v>
      </c>
      <c r="P26" s="5" t="s">
        <v>104</v>
      </c>
      <c r="Q26" s="5" t="s">
        <v>37</v>
      </c>
      <c r="R26" s="5" t="s">
        <v>34</v>
      </c>
      <c r="S26" s="5" t="s">
        <v>793</v>
      </c>
      <c r="T26" s="5" t="s">
        <v>797</v>
      </c>
      <c r="U26" s="5" t="s">
        <v>43</v>
      </c>
      <c r="V26" s="5" t="s">
        <v>55</v>
      </c>
    </row>
    <row r="27" ht="27" customHeight="1" spans="2:22">
      <c r="B27" s="4" t="s">
        <v>5</v>
      </c>
      <c r="C27" s="5" t="s">
        <v>887</v>
      </c>
      <c r="D27" s="5" t="s">
        <v>893</v>
      </c>
      <c r="E27" s="5" t="s">
        <v>894</v>
      </c>
      <c r="F27" s="5" t="s">
        <v>76</v>
      </c>
      <c r="G27" s="5" t="s">
        <v>20</v>
      </c>
      <c r="H27" s="5" t="s">
        <v>20</v>
      </c>
      <c r="I27" s="5" t="s">
        <v>20</v>
      </c>
      <c r="J27" s="5" t="s">
        <v>20</v>
      </c>
      <c r="K27" s="5" t="s">
        <v>11</v>
      </c>
      <c r="L27" s="5" t="s">
        <v>88</v>
      </c>
      <c r="M27" s="5" t="s">
        <v>88</v>
      </c>
      <c r="N27" s="5" t="s">
        <v>76</v>
      </c>
      <c r="O27" s="5" t="s">
        <v>38</v>
      </c>
      <c r="P27" s="5" t="s">
        <v>105</v>
      </c>
      <c r="Q27" s="5" t="s">
        <v>38</v>
      </c>
      <c r="R27" s="5" t="s">
        <v>35</v>
      </c>
      <c r="S27" s="5" t="s">
        <v>794</v>
      </c>
      <c r="T27" s="5" t="s">
        <v>35</v>
      </c>
      <c r="U27" s="5" t="s">
        <v>35</v>
      </c>
      <c r="V27" s="5" t="s">
        <v>56</v>
      </c>
    </row>
    <row r="28" ht="27" customHeight="1" spans="2:22">
      <c r="B28" s="4" t="s">
        <v>535</v>
      </c>
      <c r="C28" s="5" t="s">
        <v>709</v>
      </c>
      <c r="D28" s="5" t="s">
        <v>646</v>
      </c>
      <c r="E28" s="5" t="s">
        <v>705</v>
      </c>
      <c r="F28" s="5" t="s">
        <v>77</v>
      </c>
      <c r="G28" s="5" t="s">
        <v>21</v>
      </c>
      <c r="H28" s="5" t="s">
        <v>23</v>
      </c>
      <c r="I28" s="5" t="s">
        <v>25</v>
      </c>
      <c r="J28" s="5" t="s">
        <v>27</v>
      </c>
      <c r="K28" s="5" t="s">
        <v>12</v>
      </c>
      <c r="L28" s="5" t="s">
        <v>90</v>
      </c>
      <c r="M28" s="5" t="s">
        <v>788</v>
      </c>
      <c r="N28" s="5" t="s">
        <v>93</v>
      </c>
      <c r="O28" s="5" t="s">
        <v>101</v>
      </c>
      <c r="P28" s="5" t="s">
        <v>106</v>
      </c>
      <c r="Q28" s="5" t="s">
        <v>28</v>
      </c>
      <c r="R28" s="5" t="s">
        <v>36</v>
      </c>
      <c r="S28" s="5" t="s">
        <v>795</v>
      </c>
      <c r="T28" s="5" t="s">
        <v>798</v>
      </c>
      <c r="U28" s="5" t="s">
        <v>44</v>
      </c>
      <c r="V28" s="5" t="s">
        <v>57</v>
      </c>
    </row>
    <row r="29" ht="27" customHeight="1" spans="2:22">
      <c r="B29" s="4" t="s">
        <v>857</v>
      </c>
      <c r="C29" s="6"/>
      <c r="D29" s="7"/>
      <c r="E29" s="7"/>
      <c r="F29" s="7"/>
      <c r="G29" s="7"/>
      <c r="H29" s="7"/>
      <c r="I29" s="7"/>
      <c r="J29" s="7"/>
      <c r="K29" s="7"/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ht="27" customHeight="1" spans="2:22">
      <c r="B30" s="4" t="s">
        <v>858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ht="85" customHeight="1" spans="2:22">
      <c r="B31" s="4" t="s">
        <v>540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ht="27" customHeight="1" spans="2:22">
      <c r="B32" s="4" t="s">
        <v>534</v>
      </c>
      <c r="C32" s="5" t="s">
        <v>352</v>
      </c>
      <c r="D32" s="5" t="s">
        <v>359</v>
      </c>
      <c r="E32" s="5" t="s">
        <v>356</v>
      </c>
      <c r="F32" s="5" t="s">
        <v>132</v>
      </c>
      <c r="G32" s="5" t="s">
        <v>128</v>
      </c>
      <c r="H32" s="5" t="s">
        <v>136</v>
      </c>
      <c r="I32" s="5" t="s">
        <v>173</v>
      </c>
      <c r="J32" s="5" t="s">
        <v>140</v>
      </c>
      <c r="K32" s="5" t="s">
        <v>145</v>
      </c>
      <c r="L32" s="5" t="s">
        <v>176</v>
      </c>
      <c r="M32" s="5" t="s">
        <v>180</v>
      </c>
      <c r="N32" s="5" t="s">
        <v>178</v>
      </c>
      <c r="O32" s="5" t="s">
        <v>727</v>
      </c>
      <c r="P32" s="5" t="s">
        <v>733</v>
      </c>
      <c r="Q32" s="5" t="s">
        <v>738</v>
      </c>
      <c r="R32" s="5" t="s">
        <v>748</v>
      </c>
      <c r="S32" s="5" t="s">
        <v>753</v>
      </c>
      <c r="T32" s="5" t="s">
        <v>257</v>
      </c>
      <c r="U32" s="5" t="s">
        <v>765</v>
      </c>
      <c r="V32" s="5" t="s">
        <v>762</v>
      </c>
    </row>
    <row r="33" ht="27" customHeight="1" spans="2:22">
      <c r="B33" s="4" t="s">
        <v>5</v>
      </c>
      <c r="C33" s="5" t="s">
        <v>353</v>
      </c>
      <c r="D33" s="5" t="s">
        <v>46</v>
      </c>
      <c r="E33" s="5" t="s">
        <v>804</v>
      </c>
      <c r="F33" s="5" t="s">
        <v>134</v>
      </c>
      <c r="G33" s="5" t="s">
        <v>130</v>
      </c>
      <c r="H33" s="5" t="s">
        <v>137</v>
      </c>
      <c r="I33" s="5" t="s">
        <v>163</v>
      </c>
      <c r="J33" s="5" t="s">
        <v>142</v>
      </c>
      <c r="K33" s="5" t="s">
        <v>134</v>
      </c>
      <c r="L33" s="5" t="s">
        <v>130</v>
      </c>
      <c r="M33" s="5" t="s">
        <v>134</v>
      </c>
      <c r="N33" s="5" t="s">
        <v>134</v>
      </c>
      <c r="O33" s="5" t="s">
        <v>728</v>
      </c>
      <c r="P33" s="5" t="s">
        <v>734</v>
      </c>
      <c r="Q33" s="5" t="s">
        <v>739</v>
      </c>
      <c r="R33" s="5" t="s">
        <v>749</v>
      </c>
      <c r="S33" s="5" t="s">
        <v>754</v>
      </c>
      <c r="T33" s="5" t="s">
        <v>757</v>
      </c>
      <c r="U33" s="5" t="s">
        <v>766</v>
      </c>
      <c r="V33" s="5" t="s">
        <v>425</v>
      </c>
    </row>
    <row r="34" ht="27" customHeight="1" spans="2:22">
      <c r="B34" s="4" t="s">
        <v>535</v>
      </c>
      <c r="C34" s="5" t="s">
        <v>349</v>
      </c>
      <c r="D34" s="5" t="s">
        <v>803</v>
      </c>
      <c r="E34" s="5" t="s">
        <v>349</v>
      </c>
      <c r="F34" s="5" t="s">
        <v>28</v>
      </c>
      <c r="G34" s="5" t="s">
        <v>28</v>
      </c>
      <c r="H34" s="5" t="s">
        <v>36</v>
      </c>
      <c r="I34" s="5" t="s">
        <v>169</v>
      </c>
      <c r="J34" s="5" t="s">
        <v>139</v>
      </c>
      <c r="K34" s="5" t="s">
        <v>139</v>
      </c>
      <c r="L34" s="5" t="s">
        <v>42</v>
      </c>
      <c r="M34" s="5" t="s">
        <v>181</v>
      </c>
      <c r="N34" s="5" t="s">
        <v>174</v>
      </c>
      <c r="O34" s="5"/>
      <c r="P34" s="5"/>
      <c r="Q34" s="5" t="s">
        <v>618</v>
      </c>
      <c r="R34" s="5"/>
      <c r="S34" s="5"/>
      <c r="T34" s="5" t="s">
        <v>255</v>
      </c>
      <c r="U34" s="5" t="s">
        <v>64</v>
      </c>
      <c r="V34" s="5" t="s">
        <v>86</v>
      </c>
    </row>
    <row r="35" ht="27" customHeight="1" spans="2:22">
      <c r="B35" s="4" t="s">
        <v>857</v>
      </c>
      <c r="C35" s="6"/>
      <c r="D35" s="7"/>
      <c r="E35" s="7"/>
      <c r="F35" s="7"/>
      <c r="G35" s="7"/>
      <c r="H35" s="7"/>
      <c r="I35" s="7"/>
      <c r="J35" s="7"/>
      <c r="K35" s="7"/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ht="27" customHeight="1" spans="2:22">
      <c r="B36" s="4" t="s">
        <v>858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ht="85" customHeight="1" spans="2:22">
      <c r="B37" s="4" t="s">
        <v>540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ht="27" customHeight="1" spans="2:22">
      <c r="B38" s="4" t="s">
        <v>534</v>
      </c>
      <c r="C38" s="5" t="s">
        <v>424</v>
      </c>
      <c r="D38" s="5" t="s">
        <v>428</v>
      </c>
      <c r="E38" s="5" t="s">
        <v>810</v>
      </c>
      <c r="F38" s="5" t="s">
        <v>816</v>
      </c>
      <c r="G38" s="5" t="s">
        <v>820</v>
      </c>
      <c r="H38" s="5" t="s">
        <v>402</v>
      </c>
      <c r="I38" s="5" t="s">
        <v>406</v>
      </c>
      <c r="J38" s="5" t="s">
        <v>111</v>
      </c>
      <c r="K38" s="5" t="s">
        <v>115</v>
      </c>
      <c r="L38" s="5" t="s">
        <v>895</v>
      </c>
      <c r="M38" s="5" t="s">
        <v>896</v>
      </c>
      <c r="N38" s="5"/>
      <c r="O38" s="5"/>
      <c r="P38" s="5"/>
      <c r="Q38" s="5"/>
      <c r="R38" s="5"/>
      <c r="S38" s="5"/>
      <c r="T38" s="5"/>
      <c r="U38" s="5"/>
      <c r="V38" s="5"/>
    </row>
    <row r="39" ht="27" customHeight="1" spans="2:22">
      <c r="B39" s="4" t="s">
        <v>5</v>
      </c>
      <c r="C39" s="5" t="s">
        <v>425</v>
      </c>
      <c r="D39" s="5" t="s">
        <v>425</v>
      </c>
      <c r="E39" s="5" t="s">
        <v>811</v>
      </c>
      <c r="F39" s="5" t="s">
        <v>811</v>
      </c>
      <c r="G39" s="5" t="s">
        <v>821</v>
      </c>
      <c r="H39" s="5" t="s">
        <v>823</v>
      </c>
      <c r="I39" s="5" t="s">
        <v>826</v>
      </c>
      <c r="J39" s="5" t="s">
        <v>112</v>
      </c>
      <c r="K39" s="5" t="s">
        <v>116</v>
      </c>
      <c r="L39" s="5" t="s">
        <v>897</v>
      </c>
      <c r="M39" s="5" t="s">
        <v>898</v>
      </c>
      <c r="N39" s="5"/>
      <c r="O39" s="5"/>
      <c r="P39" s="5"/>
      <c r="Q39" s="5"/>
      <c r="R39" s="5"/>
      <c r="S39" s="5"/>
      <c r="T39" s="5"/>
      <c r="U39" s="5"/>
      <c r="V39" s="5"/>
    </row>
    <row r="40" ht="27" customHeight="1" spans="2:22">
      <c r="B40" s="4" t="s">
        <v>535</v>
      </c>
      <c r="C40" s="5" t="s">
        <v>426</v>
      </c>
      <c r="D40" s="5" t="s">
        <v>429</v>
      </c>
      <c r="E40" s="5" t="s">
        <v>86</v>
      </c>
      <c r="F40" s="5" t="s">
        <v>817</v>
      </c>
      <c r="G40" s="5" t="s">
        <v>817</v>
      </c>
      <c r="H40" s="5" t="s">
        <v>349</v>
      </c>
      <c r="I40" s="5" t="s">
        <v>349</v>
      </c>
      <c r="J40" s="5" t="s">
        <v>107</v>
      </c>
      <c r="K40" s="5" t="s">
        <v>107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ht="27" customHeight="1" spans="2:22">
      <c r="B41" s="4" t="s">
        <v>857</v>
      </c>
      <c r="C41" s="6"/>
      <c r="D41" s="7"/>
      <c r="E41" s="7"/>
      <c r="F41" s="7"/>
      <c r="G41" s="7"/>
      <c r="H41" s="7"/>
      <c r="I41" s="7"/>
      <c r="J41" s="7"/>
      <c r="K41" s="7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ht="27" customHeight="1" spans="2:22">
      <c r="B42" s="4" t="s">
        <v>858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ht="85" customHeight="1" spans="2:22">
      <c r="B43" s="4" t="s">
        <v>540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</sheetData>
  <printOptions horizontalCentered="1" verticalCentered="1"/>
  <pageMargins left="0.196850393700787" right="0.196850393700787" top="0.196850393700787" bottom="0.196850393700787" header="0.354330708661417" footer="0"/>
  <pageSetup paperSize="9" scale="33" orientation="portrait"/>
  <headerFooter alignWithMargins="0"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焊接电泳件</vt:lpstr>
      <vt:lpstr>焊接车间-工装车汇总表</vt:lpstr>
      <vt:lpstr>P203副驾座框</vt:lpstr>
      <vt:lpstr>产品图示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冯敬乾</cp:lastModifiedBy>
  <dcterms:created xsi:type="dcterms:W3CDTF">2020-04-25T02:05:00Z</dcterms:created>
  <cp:lastPrinted>2024-03-26T01:09:00Z</cp:lastPrinted>
  <dcterms:modified xsi:type="dcterms:W3CDTF">2025-10-26T09:21:59Z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C5B4A09032164C79897270025849E2B2_13</vt:lpwstr>
  </property>
</Properties>
</file>