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外购件开发申请单!$A$7:$Q$11</definedName>
    <definedName name="_xlnm._FilterDatabase" localSheetId="3" hidden="1">'外购件开发申请单-删除'!$A$7:$P$7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外购件开发申请单!$A$1:$P$14</definedName>
    <definedName name="_xlnm.Print_Area" localSheetId="3">'外购件开发申请单-删除'!$A$1:$P$7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<sst xmlns="http://schemas.openxmlformats.org/spreadsheetml/2006/main" count="400" uniqueCount="172">
  <si>
    <t>外 购 件 开 发 申 请 单</t>
  </si>
  <si>
    <t>ZY2502轻卡经济型取消心盘项目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</si>
  <si>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</si>
  <si>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</si>
  <si>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</si>
  <si>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</si>
  <si>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</si>
  <si>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</si>
  <si>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</si>
  <si>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</si>
  <si>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</si>
  <si>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</si>
  <si>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</si>
  <si>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</si>
  <si>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</si>
  <si>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外购件开发申请单/轻卡经济型取消心盘项目</t>
  </si>
  <si>
    <t>A1</t>
  </si>
  <si>
    <t>2025.10.27</t>
  </si>
  <si>
    <t>根据EBOM，编制清单。
需要新增7个新开件：驾驶员头枕骨架泡沫总成-SLT0012896；侧翼支撑钢丝L-SLT0012956；侧翼支撑钢丝R-SLT0012957；靠背底部支撑钢丝-SLT0012964；复位卷簧下限位支架-SHT0018620；座椅靠背调节限位柱-BSLT0012965；调角器限位钣金-SLT0012961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</si>
  <si>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</si>
  <si>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</si>
  <si>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</si>
  <si>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</si>
  <si>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</si>
  <si>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</si>
  <si>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</si>
  <si>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</si>
  <si>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项目名称：轻卡经济型取消心盘项目</t>
  </si>
  <si>
    <t>项目代码：ZY2502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</si>
  <si>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</si>
  <si>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</si>
  <si>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</si>
  <si>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</si>
  <si>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</si>
  <si>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</si>
  <si>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</si>
  <si>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</si>
  <si>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</si>
  <si>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</si>
  <si>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</si>
  <si>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</si>
  <si>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</si>
  <si>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</si>
  <si>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</si>
  <si>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</si>
  <si>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SLT0012896</t>
  </si>
  <si>
    <t>驾驶员头枕骨架泡沫总成</t>
  </si>
  <si>
    <t>EA</t>
  </si>
  <si>
    <t>分总成</t>
  </si>
  <si>
    <t>ASSY</t>
  </si>
  <si>
    <t>河北外购</t>
  </si>
  <si>
    <t>王万胜</t>
  </si>
  <si>
    <t>SLT0012956</t>
  </si>
  <si>
    <t>侧翼支撑钢丝L</t>
  </si>
  <si>
    <t>线材</t>
  </si>
  <si>
    <t>Q235  Φ6</t>
  </si>
  <si>
    <t>SLT0012957</t>
  </si>
  <si>
    <t>侧翼支撑钢丝R</t>
  </si>
  <si>
    <t>SLT0012964</t>
  </si>
  <si>
    <t>靠背底部支撑钢丝</t>
  </si>
  <si>
    <t>Q235  φ6</t>
  </si>
  <si>
    <t>SHT0018620</t>
  </si>
  <si>
    <t>复位卷簧下限位支架</t>
  </si>
  <si>
    <t>钣金件</t>
  </si>
  <si>
    <t>SPFH590 3.0</t>
  </si>
  <si>
    <t>SLT0012965</t>
  </si>
  <si>
    <t>座椅靠背调节限位柱B</t>
  </si>
  <si>
    <t>SPFH590 5.0</t>
  </si>
  <si>
    <t>SLT0012961</t>
  </si>
  <si>
    <t>调角器限位钣金</t>
  </si>
  <si>
    <t>SAPH440</t>
  </si>
  <si>
    <t>项目名称：</t>
  </si>
  <si>
    <t>项目代码：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</si>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</sst>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>
      <alignment vertical="center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76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62230</xdr:colOff>
      <xdr:row>8</xdr:row>
      <xdr:rowOff>50800</xdr:rowOff>
    </xdr:from>
    <xdr:to>
      <xdr:col>6</xdr:col>
      <xdr:colOff>399415</xdr:colOff>
      <xdr:row>8</xdr:row>
      <xdr:rowOff>414655</xdr:rowOff>
    </xdr:to>
    <xdr:pic>
      <xdr:nvPicPr>
        <xdr:cNvPr id="95" name="图片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47235" y="203073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9</xdr:row>
      <xdr:rowOff>63500</xdr:rowOff>
    </xdr:from>
    <xdr:to>
      <xdr:col>6</xdr:col>
      <xdr:colOff>425450</xdr:colOff>
      <xdr:row>9</xdr:row>
      <xdr:rowOff>427355</xdr:rowOff>
    </xdr:to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635" y="2474595"/>
          <a:ext cx="33782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62230</xdr:colOff>
      <xdr:row>10</xdr:row>
      <xdr:rowOff>62230</xdr:rowOff>
    </xdr:from>
    <xdr:to>
      <xdr:col>6</xdr:col>
      <xdr:colOff>399415</xdr:colOff>
      <xdr:row>10</xdr:row>
      <xdr:rowOff>426720</xdr:rowOff>
    </xdr:to>
    <xdr:pic>
      <xdr:nvPicPr>
        <xdr:cNvPr id="97" name="图片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47235" y="2904490"/>
          <a:ext cx="33718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11</xdr:row>
      <xdr:rowOff>49530</xdr:rowOff>
    </xdr:from>
    <xdr:to>
      <xdr:col>6</xdr:col>
      <xdr:colOff>386715</xdr:colOff>
      <xdr:row>11</xdr:row>
      <xdr:rowOff>413385</xdr:rowOff>
    </xdr:to>
    <xdr:pic>
      <xdr:nvPicPr>
        <xdr:cNvPr id="99" name="图片 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34535" y="332295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12</xdr:row>
      <xdr:rowOff>62230</xdr:rowOff>
    </xdr:from>
    <xdr:to>
      <xdr:col>6</xdr:col>
      <xdr:colOff>424815</xdr:colOff>
      <xdr:row>12</xdr:row>
      <xdr:rowOff>426085</xdr:rowOff>
    </xdr:to>
    <xdr:pic>
      <xdr:nvPicPr>
        <xdr:cNvPr id="104" name="图片 1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2635" y="376682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13</xdr:row>
      <xdr:rowOff>49530</xdr:rowOff>
    </xdr:from>
    <xdr:to>
      <xdr:col>6</xdr:col>
      <xdr:colOff>386715</xdr:colOff>
      <xdr:row>13</xdr:row>
      <xdr:rowOff>413385</xdr:rowOff>
    </xdr:to>
    <xdr:pic>
      <xdr:nvPicPr>
        <xdr:cNvPr id="105" name="图片 1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34535" y="418528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A4" sqref="A4:P4"/>
    </sheetView>
  </sheetViews>
  <sheetFormatPr defaultColWidth="9" defaultRowHeight="14.4"/>
  <cols>
    <col min="1" max="16383" width="9" style="76"/>
  </cols>
  <sheetData>
    <row r="1" ht="48" customHeight="1" spans="1:16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ht="69.95" customHeight="1" spans="1:16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69.95" customHeight="1" spans="1:16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ht="69.95" customHeight="1" spans="1:16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6" ht="45" customHeight="1" spans="5:10">
      <c r="E6" s="85"/>
      <c r="F6" s="85" t="s">
        <v>2</v>
      </c>
      <c r="G6" s="85"/>
      <c r="H6" s="86"/>
      <c r="I6" s="88" t="s">
        <v>3</v>
      </c>
      <c r="J6" s="86"/>
    </row>
    <row r="7" ht="45" customHeight="1" spans="5:10">
      <c r="E7" s="85"/>
      <c r="F7" s="85" t="s">
        <v>4</v>
      </c>
      <c r="G7" s="85"/>
      <c r="H7" s="87"/>
      <c r="I7" s="87"/>
      <c r="J7" s="87"/>
    </row>
    <row r="8" ht="45" customHeight="1" spans="5:10">
      <c r="E8" s="85"/>
      <c r="F8" s="85" t="s">
        <v>5</v>
      </c>
      <c r="G8" s="85"/>
      <c r="H8" s="87"/>
      <c r="I8" s="87"/>
      <c r="J8" s="87"/>
    </row>
    <row r="9" ht="45" customHeight="1" spans="5:14">
      <c r="E9" s="85"/>
      <c r="F9" s="85" t="s">
        <v>6</v>
      </c>
      <c r="G9" s="85"/>
      <c r="H9" s="87"/>
      <c r="I9" s="87"/>
      <c r="J9" s="87"/>
      <c r="N9" s="8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0" sqref="D10"/>
    </sheetView>
  </sheetViews>
  <sheetFormatPr defaultColWidth="8" defaultRowHeight="14.4" outlineLevelRow="3" outlineLevelCol="5"/>
  <cols>
    <col min="1" max="1" width="14.8703703703704" style="76" customWidth="1"/>
    <col min="2" max="2" width="9.12962962962963" style="76" customWidth="1"/>
    <col min="3" max="3" width="10.6296296296296" style="76" customWidth="1"/>
    <col min="4" max="4" width="84.8703703703704" style="76" customWidth="1"/>
    <col min="5" max="5" width="9.37037037037037" style="76" customWidth="1"/>
    <col min="6" max="6" width="7.37037037037037" style="76" customWidth="1"/>
    <col min="7" max="16384" width="8" style="76"/>
  </cols>
  <sheetData>
    <row r="1" ht="22.5" customHeight="1" spans="1:6">
      <c r="A1" s="77" t="s">
        <v>8</v>
      </c>
      <c r="B1" s="77"/>
      <c r="C1" s="77"/>
      <c r="D1" s="77"/>
      <c r="E1" s="77"/>
      <c r="F1" s="77"/>
    </row>
    <row r="2" spans="1:6">
      <c r="A2" s="77"/>
      <c r="B2" s="77"/>
      <c r="C2" s="77"/>
      <c r="D2" s="77"/>
      <c r="E2" s="77"/>
      <c r="F2" s="77"/>
    </row>
    <row r="3" ht="26.25" customHeight="1" spans="1:6">
      <c r="A3" s="78" t="s">
        <v>9</v>
      </c>
      <c r="B3" s="78" t="s">
        <v>10</v>
      </c>
      <c r="C3" s="78" t="s">
        <v>11</v>
      </c>
      <c r="D3" s="78" t="s">
        <v>12</v>
      </c>
      <c r="E3" s="78" t="s">
        <v>13</v>
      </c>
      <c r="F3" s="78" t="s">
        <v>14</v>
      </c>
    </row>
    <row r="4" ht="52" customHeight="1" spans="1:6">
      <c r="A4" s="79" t="s">
        <v>15</v>
      </c>
      <c r="B4" s="80" t="s">
        <v>16</v>
      </c>
      <c r="C4" s="81" t="s">
        <v>17</v>
      </c>
      <c r="D4" s="82" t="s">
        <v>18</v>
      </c>
      <c r="E4" s="80" t="s">
        <v>3</v>
      </c>
      <c r="F4" s="7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"/>
  <sheetViews>
    <sheetView showGridLines="0" tabSelected="1" view="pageBreakPreview" zoomScale="85" zoomScaleNormal="100" workbookViewId="0">
      <pane ySplit="7" topLeftCell="A8" activePane="bottomLeft" state="frozen"/>
      <selection/>
      <selection pane="bottomLeft" activeCell="P12" sqref="P12"/>
    </sheetView>
  </sheetViews>
  <sheetFormatPr defaultColWidth="9" defaultRowHeight="12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5.287037037037" style="55" customWidth="1"/>
    <col min="17" max="17" width="14.1111111111111" style="55" customWidth="1"/>
    <col min="18" max="16346" width="8.87037037037037" style="55"/>
    <col min="16347" max="16384" width="9" style="55"/>
  </cols>
  <sheetData>
    <row r="1" s="67" customFormat="1" ht="17.25" customHeight="1" spans="1:16">
      <c r="A1" s="57"/>
      <c r="B1" s="57"/>
      <c r="C1" s="14" t="s">
        <v>19</v>
      </c>
      <c r="D1" s="14"/>
      <c r="E1" s="14"/>
      <c r="F1" s="58"/>
      <c r="G1" s="14"/>
      <c r="H1" s="14"/>
      <c r="I1" s="58"/>
      <c r="J1" s="14"/>
      <c r="K1" s="14"/>
      <c r="L1" s="37" t="s">
        <v>20</v>
      </c>
      <c r="M1" s="37"/>
      <c r="N1" s="38" t="s">
        <v>21</v>
      </c>
      <c r="O1" s="38"/>
      <c r="P1" s="38"/>
    </row>
    <row r="2" s="67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22</v>
      </c>
      <c r="M2" s="37"/>
      <c r="N2" s="38" t="s">
        <v>23</v>
      </c>
      <c r="O2" s="38"/>
      <c r="P2" s="38"/>
    </row>
    <row r="3" s="67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24</v>
      </c>
      <c r="M3" s="37"/>
      <c r="N3" s="38" t="s">
        <v>16</v>
      </c>
      <c r="O3" s="38"/>
      <c r="P3" s="38"/>
    </row>
    <row r="4" s="67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25</v>
      </c>
      <c r="M4" s="37"/>
      <c r="N4" s="38" t="s">
        <v>26</v>
      </c>
      <c r="O4" s="38"/>
      <c r="P4" s="38"/>
    </row>
    <row r="5" s="67" customFormat="1" ht="20.1" customHeight="1" spans="1:16">
      <c r="A5" s="69" t="s">
        <v>27</v>
      </c>
      <c r="B5" s="60"/>
      <c r="C5" s="60"/>
      <c r="D5" s="69"/>
      <c r="E5" s="69"/>
      <c r="F5" s="69" t="s">
        <v>28</v>
      </c>
      <c r="G5" s="70"/>
      <c r="H5" s="70"/>
      <c r="I5" s="69"/>
      <c r="J5" s="70"/>
      <c r="K5" s="70"/>
      <c r="L5" s="37" t="s">
        <v>29</v>
      </c>
      <c r="M5" s="37"/>
      <c r="N5" s="38" t="s">
        <v>17</v>
      </c>
      <c r="O5" s="38"/>
      <c r="P5" s="38"/>
    </row>
    <row r="6" s="53" customFormat="1" ht="15" customHeight="1" spans="1:16">
      <c r="A6" s="61" t="s">
        <v>30</v>
      </c>
      <c r="B6" s="62" t="s">
        <v>31</v>
      </c>
      <c r="C6" s="62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4" t="s">
        <v>37</v>
      </c>
      <c r="I6" s="64" t="s">
        <v>38</v>
      </c>
      <c r="J6" s="63" t="s">
        <v>39</v>
      </c>
      <c r="K6" s="65" t="s">
        <v>40</v>
      </c>
      <c r="L6" s="65" t="s">
        <v>41</v>
      </c>
      <c r="M6" s="65" t="s">
        <v>42</v>
      </c>
      <c r="N6" s="66" t="s">
        <v>43</v>
      </c>
      <c r="O6" s="66" t="s">
        <v>44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  <row r="8" s="68" customFormat="1" ht="33.95" customHeight="1" spans="1:16">
      <c r="A8" s="71">
        <f>ROW()-7</f>
        <v>1</v>
      </c>
      <c r="B8" s="72" t="s">
        <v>45</v>
      </c>
      <c r="C8" s="73" t="s">
        <v>45</v>
      </c>
      <c r="D8" s="72" t="s">
        <v>46</v>
      </c>
      <c r="E8" s="72"/>
      <c r="F8" s="72" t="s">
        <v>47</v>
      </c>
      <c r="G8" s="74"/>
      <c r="H8" s="72" t="s">
        <v>48</v>
      </c>
      <c r="I8" s="72" t="s">
        <v>49</v>
      </c>
      <c r="J8" s="72"/>
      <c r="K8" s="72" t="s">
        <v>50</v>
      </c>
      <c r="L8" s="72"/>
      <c r="M8" s="72">
        <v>1</v>
      </c>
      <c r="N8" s="72"/>
      <c r="O8" s="72" t="s">
        <v>51</v>
      </c>
      <c r="P8" s="71"/>
    </row>
    <row r="9" s="68" customFormat="1" ht="33.95" customHeight="1" spans="1:16">
      <c r="A9" s="71">
        <f>ROW()-7</f>
        <v>2</v>
      </c>
      <c r="B9" s="73" t="s">
        <v>52</v>
      </c>
      <c r="C9" s="73" t="s">
        <v>52</v>
      </c>
      <c r="D9" s="72" t="s">
        <v>53</v>
      </c>
      <c r="E9" s="72"/>
      <c r="F9" s="72" t="s">
        <v>47</v>
      </c>
      <c r="G9" s="75"/>
      <c r="H9" s="72" t="s">
        <v>54</v>
      </c>
      <c r="I9" s="72" t="s">
        <v>55</v>
      </c>
      <c r="J9" s="72"/>
      <c r="K9" s="72" t="s">
        <v>50</v>
      </c>
      <c r="L9" s="72"/>
      <c r="M9" s="72">
        <v>1</v>
      </c>
      <c r="N9" s="72"/>
      <c r="O9" s="72" t="s">
        <v>51</v>
      </c>
      <c r="P9" s="71"/>
    </row>
    <row r="10" s="68" customFormat="1" ht="33.95" customHeight="1" spans="1:16">
      <c r="A10" s="71">
        <f>ROW()-7</f>
        <v>3</v>
      </c>
      <c r="B10" s="73" t="s">
        <v>56</v>
      </c>
      <c r="C10" s="73" t="s">
        <v>56</v>
      </c>
      <c r="D10" s="72" t="s">
        <v>57</v>
      </c>
      <c r="E10" s="72"/>
      <c r="F10" s="72" t="s">
        <v>47</v>
      </c>
      <c r="G10" s="75"/>
      <c r="H10" s="72" t="s">
        <v>54</v>
      </c>
      <c r="I10" s="72" t="s">
        <v>55</v>
      </c>
      <c r="J10" s="72"/>
      <c r="K10" s="72" t="s">
        <v>50</v>
      </c>
      <c r="L10" s="72"/>
      <c r="M10" s="72">
        <v>1</v>
      </c>
      <c r="N10" s="72"/>
      <c r="O10" s="72" t="s">
        <v>51</v>
      </c>
      <c r="P10" s="71"/>
    </row>
    <row r="11" s="68" customFormat="1" ht="33.95" customHeight="1" spans="1:16">
      <c r="A11" s="71">
        <f>ROW()-7</f>
        <v>4</v>
      </c>
      <c r="B11" s="73" t="s">
        <v>58</v>
      </c>
      <c r="C11" s="73" t="s">
        <v>58</v>
      </c>
      <c r="D11" s="72" t="s">
        <v>59</v>
      </c>
      <c r="E11" s="72"/>
      <c r="F11" s="72" t="s">
        <v>47</v>
      </c>
      <c r="G11" s="75"/>
      <c r="H11" s="72" t="s">
        <v>54</v>
      </c>
      <c r="I11" s="72" t="s">
        <v>60</v>
      </c>
      <c r="J11" s="72"/>
      <c r="K11" s="72" t="s">
        <v>50</v>
      </c>
      <c r="L11" s="72"/>
      <c r="M11" s="72">
        <v>1</v>
      </c>
      <c r="N11" s="72"/>
      <c r="O11" s="72" t="s">
        <v>51</v>
      </c>
      <c r="P11" s="71"/>
    </row>
    <row r="12" s="68" customFormat="1" ht="33.95" customHeight="1" spans="1:16">
      <c r="A12" s="71">
        <f>ROW()-7</f>
        <v>5</v>
      </c>
      <c r="B12" s="73" t="s">
        <v>61</v>
      </c>
      <c r="C12" s="73" t="s">
        <v>61</v>
      </c>
      <c r="D12" s="72" t="s">
        <v>62</v>
      </c>
      <c r="E12" s="72"/>
      <c r="F12" s="72" t="s">
        <v>47</v>
      </c>
      <c r="G12" s="75"/>
      <c r="H12" s="72" t="s">
        <v>63</v>
      </c>
      <c r="I12" s="72" t="s">
        <v>64</v>
      </c>
      <c r="J12" s="72"/>
      <c r="K12" s="72" t="s">
        <v>50</v>
      </c>
      <c r="L12" s="72"/>
      <c r="M12" s="72">
        <v>1</v>
      </c>
      <c r="N12" s="72"/>
      <c r="O12" s="72" t="s">
        <v>51</v>
      </c>
      <c r="P12" s="71"/>
    </row>
    <row r="13" s="68" customFormat="1" ht="33.95" customHeight="1" spans="1:16">
      <c r="A13" s="71">
        <f>ROW()-7</f>
        <v>6</v>
      </c>
      <c r="B13" s="73" t="s">
        <v>65</v>
      </c>
      <c r="C13" s="73" t="s">
        <v>65</v>
      </c>
      <c r="D13" s="72" t="s">
        <v>66</v>
      </c>
      <c r="E13" s="72"/>
      <c r="F13" s="72" t="s">
        <v>47</v>
      </c>
      <c r="G13" s="75"/>
      <c r="H13" s="72" t="s">
        <v>63</v>
      </c>
      <c r="I13" s="72" t="s">
        <v>67</v>
      </c>
      <c r="J13" s="72"/>
      <c r="K13" s="72" t="s">
        <v>50</v>
      </c>
      <c r="L13" s="72"/>
      <c r="M13" s="72">
        <v>1</v>
      </c>
      <c r="N13" s="72"/>
      <c r="O13" s="72" t="s">
        <v>51</v>
      </c>
      <c r="P13" s="71"/>
    </row>
    <row r="14" s="68" customFormat="1" ht="33.95" customHeight="1" spans="1:16">
      <c r="A14" s="71">
        <f>ROW()-7</f>
        <v>7</v>
      </c>
      <c r="B14" s="73" t="s">
        <v>68</v>
      </c>
      <c r="C14" s="73" t="s">
        <v>68</v>
      </c>
      <c r="D14" s="72" t="s">
        <v>69</v>
      </c>
      <c r="E14" s="72"/>
      <c r="F14" s="72" t="s">
        <v>47</v>
      </c>
      <c r="G14" s="75"/>
      <c r="H14" s="72" t="s">
        <v>63</v>
      </c>
      <c r="I14" s="72" t="s">
        <v>70</v>
      </c>
      <c r="J14" s="72"/>
      <c r="K14" s="72" t="s">
        <v>50</v>
      </c>
      <c r="L14" s="72"/>
      <c r="M14" s="72">
        <v>1</v>
      </c>
      <c r="N14" s="72"/>
      <c r="O14" s="72" t="s">
        <v>51</v>
      </c>
      <c r="P14" s="71"/>
    </row>
    <row r="17" ht="192"/>
  </sheetData>
  <autoFilter xmlns:etc="http://www.wps.cn/officeDocument/2017/etCustomData" ref="A7:Q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8756"/>
  </conditionalFormatting>
  <conditionalFormatting sqref="B11">
    <cfRule type="duplicateValues" dxfId="0" priority="8754"/>
  </conditionalFormatting>
  <conditionalFormatting sqref="B12">
    <cfRule type="duplicateValues" dxfId="0" priority="234"/>
    <cfRule type="duplicateValues" dxfId="0" priority="220"/>
    <cfRule type="duplicateValues" dxfId="0" priority="213"/>
    <cfRule type="duplicateValues" dxfId="0" priority="206"/>
    <cfRule type="duplicateValues" dxfId="0" priority="66"/>
    <cfRule type="duplicateValues" dxfId="0" priority="52"/>
    <cfRule type="duplicateValues" dxfId="0" priority="38"/>
  </conditionalFormatting>
  <conditionalFormatting sqref="C12">
    <cfRule type="duplicateValues" dxfId="0" priority="227"/>
    <cfRule type="duplicateValues" dxfId="0" priority="199"/>
    <cfRule type="duplicateValues" dxfId="0" priority="192"/>
    <cfRule type="duplicateValues" dxfId="0" priority="185"/>
    <cfRule type="duplicateValues" dxfId="0" priority="178"/>
    <cfRule type="duplicateValues" dxfId="0" priority="171"/>
    <cfRule type="duplicateValues" dxfId="0" priority="164"/>
    <cfRule type="duplicateValues" dxfId="0" priority="157"/>
    <cfRule type="duplicateValues" dxfId="0" priority="150"/>
    <cfRule type="duplicateValues" dxfId="0" priority="143"/>
    <cfRule type="duplicateValues" dxfId="0" priority="136"/>
    <cfRule type="duplicateValues" dxfId="0" priority="129"/>
    <cfRule type="duplicateValues" dxfId="0" priority="122"/>
    <cfRule type="duplicateValues" dxfId="0" priority="115"/>
    <cfRule type="duplicateValues" dxfId="0" priority="108"/>
    <cfRule type="duplicateValues" dxfId="0" priority="101"/>
    <cfRule type="duplicateValues" dxfId="0" priority="94"/>
    <cfRule type="duplicateValues" dxfId="0" priority="87"/>
    <cfRule type="duplicateValues" dxfId="0" priority="80"/>
    <cfRule type="duplicateValues" dxfId="0" priority="73"/>
    <cfRule type="duplicateValues" dxfId="0" priority="59"/>
    <cfRule type="duplicateValues" dxfId="0" priority="45"/>
  </conditionalFormatting>
  <conditionalFormatting sqref="B13">
    <cfRule type="duplicateValues" dxfId="0" priority="233"/>
    <cfRule type="duplicateValues" dxfId="0" priority="219"/>
    <cfRule type="duplicateValues" dxfId="0" priority="212"/>
    <cfRule type="duplicateValues" dxfId="0" priority="205"/>
    <cfRule type="duplicateValues" dxfId="0" priority="65"/>
    <cfRule type="duplicateValues" dxfId="0" priority="51"/>
    <cfRule type="duplicateValues" dxfId="0" priority="37"/>
  </conditionalFormatting>
  <conditionalFormatting sqref="C13">
    <cfRule type="duplicateValues" dxfId="0" priority="226"/>
    <cfRule type="duplicateValues" dxfId="0" priority="198"/>
    <cfRule type="duplicateValues" dxfId="0" priority="191"/>
    <cfRule type="duplicateValues" dxfId="0" priority="184"/>
    <cfRule type="duplicateValues" dxfId="0" priority="177"/>
    <cfRule type="duplicateValues" dxfId="0" priority="170"/>
    <cfRule type="duplicateValues" dxfId="0" priority="163"/>
    <cfRule type="duplicateValues" dxfId="0" priority="156"/>
    <cfRule type="duplicateValues" dxfId="0" priority="149"/>
    <cfRule type="duplicateValues" dxfId="0" priority="142"/>
    <cfRule type="duplicateValues" dxfId="0" priority="135"/>
    <cfRule type="duplicateValues" dxfId="0" priority="128"/>
    <cfRule type="duplicateValues" dxfId="0" priority="121"/>
    <cfRule type="duplicateValues" dxfId="0" priority="114"/>
    <cfRule type="duplicateValues" dxfId="0" priority="107"/>
    <cfRule type="duplicateValues" dxfId="0" priority="100"/>
    <cfRule type="duplicateValues" dxfId="0" priority="93"/>
    <cfRule type="duplicateValues" dxfId="0" priority="86"/>
    <cfRule type="duplicateValues" dxfId="0" priority="79"/>
    <cfRule type="duplicateValues" dxfId="0" priority="72"/>
    <cfRule type="duplicateValues" dxfId="0" priority="58"/>
    <cfRule type="duplicateValues" dxfId="0" priority="44"/>
  </conditionalFormatting>
  <conditionalFormatting sqref="B14">
    <cfRule type="duplicateValues" dxfId="0" priority="30"/>
    <cfRule type="duplicateValues" dxfId="0" priority="28"/>
    <cfRule type="duplicateValues" dxfId="0" priority="27"/>
    <cfRule type="duplicateValues" dxfId="0" priority="26"/>
    <cfRule type="duplicateValues" dxfId="0" priority="6"/>
    <cfRule type="duplicateValues" dxfId="0" priority="4"/>
    <cfRule type="duplicateValues" dxfId="0" priority="2"/>
    <cfRule type="duplicateValues" dxfId="1" priority="1"/>
  </conditionalFormatting>
  <conditionalFormatting sqref="C14">
    <cfRule type="duplicateValues" dxfId="0" priority="29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5"/>
    <cfRule type="duplicateValues" dxfId="0" priority="3"/>
  </conditionalFormatting>
  <conditionalFormatting sqref="B9:B10">
    <cfRule type="duplicateValues" dxfId="0" priority="8870"/>
  </conditionalFormatting>
  <conditionalFormatting sqref="B1:B13 B15:B1048576">
    <cfRule type="duplicateValues" dxfId="1" priority="31"/>
  </conditionalFormatting>
  <conditionalFormatting sqref="B1:B11 B15:B1048576">
    <cfRule type="duplicateValues" dxfId="0" priority="763"/>
    <cfRule type="duplicateValues" dxfId="0" priority="1414"/>
    <cfRule type="duplicateValues" dxfId="0" priority="1688"/>
    <cfRule type="duplicateValues" dxfId="0" priority="8673"/>
    <cfRule type="duplicateValues" dxfId="0" priority="8674"/>
    <cfRule type="duplicateValues" dxfId="0" priority="8726"/>
  </conditionalFormatting>
  <conditionalFormatting sqref="B1:B7 B15:B1048576">
    <cfRule type="duplicateValues" dxfId="0" priority="8780"/>
    <cfRule type="duplicateValues" dxfId="0" priority="8784"/>
  </conditionalFormatting>
  <conditionalFormatting sqref="C1:C11 C15:C1048576">
    <cfRule type="duplicateValues" dxfId="0" priority="764"/>
    <cfRule type="duplicateValues" dxfId="0" priority="1507"/>
    <cfRule type="duplicateValues" dxfId="0" priority="2239"/>
    <cfRule type="duplicateValues" dxfId="0" priority="2488"/>
    <cfRule type="duplicateValues" dxfId="0" priority="3211"/>
    <cfRule type="duplicateValues" dxfId="0" priority="3448"/>
    <cfRule type="duplicateValues" dxfId="0" priority="6053"/>
    <cfRule type="duplicateValues" dxfId="0" priority="6221"/>
    <cfRule type="duplicateValues" dxfId="0" priority="7784"/>
    <cfRule type="duplicateValues" dxfId="0" priority="7789"/>
    <cfRule type="duplicateValues" dxfId="0" priority="7911"/>
    <cfRule type="duplicateValues" dxfId="0" priority="7995"/>
    <cfRule type="duplicateValues" dxfId="0" priority="8189"/>
    <cfRule type="duplicateValues" dxfId="0" priority="8192"/>
    <cfRule type="duplicateValues" dxfId="0" priority="8195"/>
    <cfRule type="duplicateValues" dxfId="0" priority="8197"/>
    <cfRule type="duplicateValues" dxfId="0" priority="8198"/>
    <cfRule type="duplicateValues" dxfId="0" priority="8516"/>
    <cfRule type="duplicateValues" dxfId="0" priority="8532"/>
    <cfRule type="duplicateValues" dxfId="0" priority="8586"/>
    <cfRule type="duplicateValues" dxfId="0" priority="8609"/>
    <cfRule type="duplicateValues" dxfId="0" priority="8738"/>
  </conditionalFormatting>
  <printOptions horizontalCentered="1"/>
  <pageMargins left="0.31496062992126" right="0.275590551181102" top="0.31496062992126" bottom="0.31496062992126" header="0.31496062992126" footer="0.31496062992126"/>
  <pageSetup paperSize="9" scale="90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7"/>
  <sheetViews>
    <sheetView showGridLines="0" view="pageBreakPreview" zoomScale="90" zoomScaleNormal="100" workbookViewId="0">
      <selection activeCell="O14" sqref="O14"/>
    </sheetView>
  </sheetViews>
  <sheetFormatPr defaultColWidth="9" defaultRowHeight="12" outlineLevelRow="6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3.6296296296296" style="55" customWidth="1"/>
    <col min="17" max="16345" width="8.87037037037037" style="55"/>
    <col min="16346" max="16384" width="9" style="55"/>
  </cols>
  <sheetData>
    <row r="1" s="52" customFormat="1" ht="17.25" customHeight="1" spans="1:16">
      <c r="A1" s="57"/>
      <c r="B1" s="57"/>
      <c r="C1" s="14" t="s">
        <v>19</v>
      </c>
      <c r="D1" s="14"/>
      <c r="E1" s="14"/>
      <c r="F1" s="58"/>
      <c r="G1" s="14"/>
      <c r="H1" s="14"/>
      <c r="I1" s="58"/>
      <c r="J1" s="14"/>
      <c r="K1" s="14"/>
      <c r="L1" s="37" t="s">
        <v>20</v>
      </c>
      <c r="M1" s="37"/>
      <c r="N1" s="37" t="s">
        <v>21</v>
      </c>
      <c r="O1" s="37"/>
      <c r="P1" s="37"/>
    </row>
    <row r="2" s="52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22</v>
      </c>
      <c r="M2" s="37"/>
      <c r="N2" s="37" t="s">
        <v>23</v>
      </c>
      <c r="O2" s="37"/>
      <c r="P2" s="37"/>
    </row>
    <row r="3" s="52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24</v>
      </c>
      <c r="M3" s="37"/>
      <c r="N3" s="37"/>
      <c r="O3" s="37"/>
      <c r="P3" s="37"/>
    </row>
    <row r="4" s="52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25</v>
      </c>
      <c r="M4" s="37"/>
      <c r="N4" s="37" t="s">
        <v>26</v>
      </c>
      <c r="O4" s="37"/>
      <c r="P4" s="37"/>
    </row>
    <row r="5" s="52" customFormat="1" ht="20.1" customHeight="1" spans="1:16">
      <c r="A5" s="59" t="s">
        <v>71</v>
      </c>
      <c r="B5" s="59"/>
      <c r="C5" s="59"/>
      <c r="D5" s="59"/>
      <c r="E5" s="59"/>
      <c r="F5" s="60" t="s">
        <v>72</v>
      </c>
      <c r="G5" s="59"/>
      <c r="H5" s="59"/>
      <c r="I5" s="60"/>
      <c r="J5" s="59"/>
      <c r="K5" s="59"/>
      <c r="L5" s="37" t="s">
        <v>29</v>
      </c>
      <c r="M5" s="37"/>
      <c r="N5" s="37"/>
      <c r="O5" s="37"/>
      <c r="P5" s="37"/>
    </row>
    <row r="6" s="53" customFormat="1" ht="15" customHeight="1" spans="1:16">
      <c r="A6" s="61" t="s">
        <v>30</v>
      </c>
      <c r="B6" s="62" t="s">
        <v>31</v>
      </c>
      <c r="C6" s="62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4" t="s">
        <v>37</v>
      </c>
      <c r="I6" s="64" t="s">
        <v>38</v>
      </c>
      <c r="J6" s="63" t="s">
        <v>39</v>
      </c>
      <c r="K6" s="65" t="s">
        <v>40</v>
      </c>
      <c r="L6" s="65" t="s">
        <v>41</v>
      </c>
      <c r="M6" s="65" t="s">
        <v>42</v>
      </c>
      <c r="N6" s="66" t="s">
        <v>43</v>
      </c>
      <c r="O6" s="66" t="s">
        <v>44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</sheetData>
  <autoFilter xmlns:etc="http://www.wps.cn/officeDocument/2017/etCustomData" ref="A7:P7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498"/>
    <cfRule type="duplicateValues" dxfId="0" priority="1550"/>
    <cfRule type="duplicateValues" dxfId="0" priority="1572"/>
    <cfRule type="duplicateValues" dxfId="0" priority="1573"/>
  </conditionalFormatting>
  <conditionalFormatting sqref="C$1:C$1048576">
    <cfRule type="duplicateValues" dxfId="0" priority="1560"/>
    <cfRule type="duplicateValues" dxfId="0" priority="1180"/>
  </conditionalFormatting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73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74</v>
      </c>
      <c r="B5" s="18"/>
      <c r="C5" s="18"/>
      <c r="D5" s="18"/>
      <c r="E5" s="18"/>
      <c r="F5" s="18" t="s">
        <v>75</v>
      </c>
      <c r="G5" s="18"/>
      <c r="H5" s="18"/>
      <c r="I5" s="18"/>
      <c r="J5" s="18"/>
      <c r="K5" s="18"/>
      <c r="L5" s="41" t="s">
        <v>29</v>
      </c>
      <c r="M5" s="41"/>
      <c r="N5" s="41" t="s">
        <v>76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77</v>
      </c>
      <c r="C8" s="28" t="s">
        <v>77</v>
      </c>
      <c r="D8" s="29" t="s">
        <v>78</v>
      </c>
      <c r="E8" s="30"/>
      <c r="F8" s="31" t="s">
        <v>47</v>
      </c>
      <c r="G8" s="30"/>
      <c r="H8" s="32" t="s">
        <v>79</v>
      </c>
      <c r="I8" s="33" t="s">
        <v>49</v>
      </c>
      <c r="J8" s="33"/>
      <c r="K8" s="49" t="s">
        <v>50</v>
      </c>
      <c r="L8" s="49"/>
      <c r="M8" s="50">
        <v>1</v>
      </c>
      <c r="N8" s="50">
        <f t="shared" ref="N8:N16" si="0">M8*40000</f>
        <v>40000</v>
      </c>
      <c r="O8" s="50" t="s">
        <v>80</v>
      </c>
      <c r="P8" s="51"/>
    </row>
    <row r="9" s="4" customFormat="1" ht="30" customHeight="1" spans="1:16">
      <c r="A9" s="27">
        <f>ROW()-7</f>
        <v>2</v>
      </c>
      <c r="B9" s="28" t="s">
        <v>81</v>
      </c>
      <c r="C9" s="28" t="s">
        <v>81</v>
      </c>
      <c r="D9" s="29" t="s">
        <v>82</v>
      </c>
      <c r="E9" s="30"/>
      <c r="F9" s="31" t="s">
        <v>47</v>
      </c>
      <c r="G9" s="30"/>
      <c r="H9" s="32" t="s">
        <v>79</v>
      </c>
      <c r="I9" s="33" t="s">
        <v>49</v>
      </c>
      <c r="J9" s="33"/>
      <c r="K9" s="49" t="s">
        <v>50</v>
      </c>
      <c r="L9" s="49"/>
      <c r="M9" s="50">
        <v>1</v>
      </c>
      <c r="N9" s="50">
        <f t="shared" si="0"/>
        <v>40000</v>
      </c>
      <c r="O9" s="50" t="s">
        <v>80</v>
      </c>
      <c r="P9" s="51"/>
    </row>
    <row r="10" s="4" customFormat="1" ht="30" customHeight="1" spans="1:16">
      <c r="A10" s="27">
        <f>ROW()-7</f>
        <v>3</v>
      </c>
      <c r="B10" s="28" t="s">
        <v>83</v>
      </c>
      <c r="C10" s="28" t="s">
        <v>83</v>
      </c>
      <c r="D10" s="29" t="s">
        <v>84</v>
      </c>
      <c r="E10" s="30"/>
      <c r="F10" s="31" t="s">
        <v>47</v>
      </c>
      <c r="G10" s="30"/>
      <c r="H10" s="32" t="s">
        <v>79</v>
      </c>
      <c r="I10" s="33" t="s">
        <v>49</v>
      </c>
      <c r="J10" s="33"/>
      <c r="K10" s="49" t="s">
        <v>50</v>
      </c>
      <c r="L10" s="49"/>
      <c r="M10" s="50">
        <v>1</v>
      </c>
      <c r="N10" s="50">
        <f t="shared" si="0"/>
        <v>40000</v>
      </c>
      <c r="O10" s="50" t="s">
        <v>80</v>
      </c>
      <c r="P10" s="51"/>
    </row>
    <row r="11" s="4" customFormat="1" ht="30" customHeight="1" spans="1:16">
      <c r="A11" s="27">
        <v>14</v>
      </c>
      <c r="B11" s="28" t="s">
        <v>85</v>
      </c>
      <c r="C11" s="28" t="s">
        <v>85</v>
      </c>
      <c r="D11" s="29" t="s">
        <v>86</v>
      </c>
      <c r="E11" s="30"/>
      <c r="F11" s="31" t="s">
        <v>47</v>
      </c>
      <c r="G11" s="30"/>
      <c r="H11" s="32" t="s">
        <v>79</v>
      </c>
      <c r="I11" s="33" t="s">
        <v>49</v>
      </c>
      <c r="J11" s="33"/>
      <c r="K11" s="49" t="s">
        <v>50</v>
      </c>
      <c r="L11" s="49"/>
      <c r="M11" s="50">
        <v>1</v>
      </c>
      <c r="N11" s="50">
        <f t="shared" si="0"/>
        <v>40000</v>
      </c>
      <c r="O11" s="50" t="s">
        <v>80</v>
      </c>
      <c r="P11" s="51"/>
    </row>
    <row r="12" s="4" customFormat="1" ht="30" customHeight="1" spans="1:16">
      <c r="A12" s="27">
        <v>17</v>
      </c>
      <c r="B12" s="28" t="s">
        <v>87</v>
      </c>
      <c r="C12" s="28" t="s">
        <v>87</v>
      </c>
      <c r="D12" s="29" t="s">
        <v>88</v>
      </c>
      <c r="E12" s="30"/>
      <c r="F12" s="31" t="s">
        <v>47</v>
      </c>
      <c r="G12" s="30"/>
      <c r="H12" s="32" t="s">
        <v>79</v>
      </c>
      <c r="I12" s="33" t="s">
        <v>49</v>
      </c>
      <c r="J12" s="33"/>
      <c r="K12" s="49" t="s">
        <v>50</v>
      </c>
      <c r="L12" s="49"/>
      <c r="M12" s="50">
        <v>1</v>
      </c>
      <c r="N12" s="50">
        <f t="shared" si="0"/>
        <v>40000</v>
      </c>
      <c r="O12" s="50" t="s">
        <v>80</v>
      </c>
      <c r="P12" s="51"/>
    </row>
    <row r="13" s="4" customFormat="1" ht="30" customHeight="1" spans="1:16">
      <c r="A13" s="27">
        <v>16</v>
      </c>
      <c r="B13" s="28" t="s">
        <v>89</v>
      </c>
      <c r="C13" s="28" t="s">
        <v>89</v>
      </c>
      <c r="D13" s="29" t="s">
        <v>90</v>
      </c>
      <c r="E13" s="30"/>
      <c r="F13" s="31" t="s">
        <v>47</v>
      </c>
      <c r="G13" s="30"/>
      <c r="H13" s="32" t="s">
        <v>79</v>
      </c>
      <c r="I13" s="33" t="s">
        <v>49</v>
      </c>
      <c r="J13" s="33"/>
      <c r="K13" s="49" t="s">
        <v>50</v>
      </c>
      <c r="L13" s="49"/>
      <c r="M13" s="50">
        <v>1</v>
      </c>
      <c r="N13" s="50">
        <f t="shared" si="0"/>
        <v>40000</v>
      </c>
      <c r="O13" s="50" t="s">
        <v>80</v>
      </c>
      <c r="P13" s="51"/>
    </row>
    <row r="14" s="4" customFormat="1" ht="30" customHeight="1" spans="1:16">
      <c r="A14" s="27">
        <f>ROW()-7</f>
        <v>7</v>
      </c>
      <c r="B14" s="28" t="s">
        <v>91</v>
      </c>
      <c r="C14" s="28" t="s">
        <v>91</v>
      </c>
      <c r="D14" s="29" t="s">
        <v>92</v>
      </c>
      <c r="E14" s="30"/>
      <c r="F14" s="31" t="s">
        <v>47</v>
      </c>
      <c r="G14" s="30"/>
      <c r="H14" s="33" t="s">
        <v>93</v>
      </c>
      <c r="I14" s="33" t="s">
        <v>94</v>
      </c>
      <c r="J14" s="33"/>
      <c r="K14" s="49" t="s">
        <v>50</v>
      </c>
      <c r="L14" s="49"/>
      <c r="M14" s="50">
        <v>1</v>
      </c>
      <c r="N14" s="50">
        <f t="shared" si="0"/>
        <v>40000</v>
      </c>
      <c r="O14" s="50" t="s">
        <v>80</v>
      </c>
      <c r="P14" s="51"/>
    </row>
    <row r="15" s="4" customFormat="1" ht="30" customHeight="1" spans="1:16">
      <c r="A15" s="27">
        <f>ROW()-7</f>
        <v>8</v>
      </c>
      <c r="B15" s="28" t="s">
        <v>95</v>
      </c>
      <c r="C15" s="28" t="s">
        <v>95</v>
      </c>
      <c r="D15" s="29" t="s">
        <v>96</v>
      </c>
      <c r="E15" s="30"/>
      <c r="F15" s="31" t="s">
        <v>47</v>
      </c>
      <c r="G15" s="30"/>
      <c r="H15" s="33" t="s">
        <v>93</v>
      </c>
      <c r="I15" s="33" t="s">
        <v>94</v>
      </c>
      <c r="J15" s="33"/>
      <c r="K15" s="49" t="s">
        <v>50</v>
      </c>
      <c r="L15" s="49"/>
      <c r="M15" s="50">
        <v>1</v>
      </c>
      <c r="N15" s="50">
        <f t="shared" si="0"/>
        <v>40000</v>
      </c>
      <c r="O15" s="50" t="s">
        <v>80</v>
      </c>
      <c r="P15" s="51"/>
    </row>
    <row r="16" s="4" customFormat="1" ht="30" customHeight="1" spans="1:16">
      <c r="A16" s="27">
        <v>15</v>
      </c>
      <c r="B16" s="28" t="s">
        <v>97</v>
      </c>
      <c r="C16" s="28" t="s">
        <v>97</v>
      </c>
      <c r="D16" s="29" t="s">
        <v>98</v>
      </c>
      <c r="E16" s="30"/>
      <c r="F16" s="31" t="s">
        <v>47</v>
      </c>
      <c r="G16" s="30"/>
      <c r="H16" s="33" t="s">
        <v>93</v>
      </c>
      <c r="I16" s="33" t="s">
        <v>94</v>
      </c>
      <c r="J16" s="33"/>
      <c r="K16" s="49" t="s">
        <v>50</v>
      </c>
      <c r="L16" s="49"/>
      <c r="M16" s="50">
        <v>1</v>
      </c>
      <c r="N16" s="50">
        <f t="shared" si="0"/>
        <v>40000</v>
      </c>
      <c r="O16" s="50" t="s">
        <v>80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99</v>
      </c>
      <c r="C17" s="28" t="s">
        <v>99</v>
      </c>
      <c r="D17" s="29" t="s">
        <v>100</v>
      </c>
      <c r="E17" s="30"/>
      <c r="F17" s="31" t="s">
        <v>47</v>
      </c>
      <c r="G17" s="30"/>
      <c r="H17" s="32" t="s">
        <v>63</v>
      </c>
      <c r="I17" s="33" t="s">
        <v>101</v>
      </c>
      <c r="J17" s="33"/>
      <c r="K17" s="49" t="s">
        <v>50</v>
      </c>
      <c r="L17" s="49"/>
      <c r="M17" s="50">
        <v>1</v>
      </c>
      <c r="N17" s="50">
        <f t="shared" ref="N17:N27" si="2">M17*40000</f>
        <v>40000</v>
      </c>
      <c r="O17" s="50" t="s">
        <v>102</v>
      </c>
      <c r="P17" s="51"/>
    </row>
    <row r="18" s="4" customFormat="1" ht="30" customHeight="1" spans="1:16">
      <c r="A18" s="27">
        <f t="shared" si="1"/>
        <v>11</v>
      </c>
      <c r="B18" s="28" t="s">
        <v>103</v>
      </c>
      <c r="C18" s="28" t="s">
        <v>103</v>
      </c>
      <c r="D18" s="29" t="s">
        <v>104</v>
      </c>
      <c r="E18" s="30"/>
      <c r="F18" s="31" t="s">
        <v>47</v>
      </c>
      <c r="G18" s="30"/>
      <c r="H18" s="32" t="s">
        <v>105</v>
      </c>
      <c r="I18" s="33" t="s">
        <v>106</v>
      </c>
      <c r="J18" s="33"/>
      <c r="K18" s="49" t="s">
        <v>50</v>
      </c>
      <c r="L18" s="49"/>
      <c r="M18" s="50">
        <v>1</v>
      </c>
      <c r="N18" s="50">
        <f t="shared" si="2"/>
        <v>40000</v>
      </c>
      <c r="O18" s="50" t="s">
        <v>102</v>
      </c>
      <c r="P18" s="51"/>
    </row>
    <row r="19" s="4" customFormat="1" ht="30" customHeight="1" spans="1:16">
      <c r="A19" s="27">
        <f t="shared" si="1"/>
        <v>12</v>
      </c>
      <c r="B19" s="28" t="s">
        <v>107</v>
      </c>
      <c r="C19" s="28" t="s">
        <v>107</v>
      </c>
      <c r="D19" s="29" t="s">
        <v>108</v>
      </c>
      <c r="E19" s="30"/>
      <c r="F19" s="31" t="s">
        <v>47</v>
      </c>
      <c r="G19" s="30"/>
      <c r="H19" s="32" t="s">
        <v>109</v>
      </c>
      <c r="I19" s="33" t="s">
        <v>110</v>
      </c>
      <c r="J19" s="33" t="s">
        <v>111</v>
      </c>
      <c r="K19" s="49" t="s">
        <v>50</v>
      </c>
      <c r="L19" s="49"/>
      <c r="M19" s="50">
        <v>1</v>
      </c>
      <c r="N19" s="50">
        <f t="shared" si="2"/>
        <v>40000</v>
      </c>
      <c r="O19" s="50" t="s">
        <v>102</v>
      </c>
      <c r="P19" s="51"/>
    </row>
    <row r="20" s="4" customFormat="1" ht="30" customHeight="1" spans="1:16">
      <c r="A20" s="27">
        <f t="shared" si="1"/>
        <v>13</v>
      </c>
      <c r="B20" s="28" t="s">
        <v>112</v>
      </c>
      <c r="C20" s="28" t="s">
        <v>112</v>
      </c>
      <c r="D20" s="29" t="s">
        <v>113</v>
      </c>
      <c r="E20" s="30"/>
      <c r="F20" s="31" t="s">
        <v>47</v>
      </c>
      <c r="G20" s="30"/>
      <c r="H20" s="32" t="s">
        <v>109</v>
      </c>
      <c r="I20" s="33" t="s">
        <v>110</v>
      </c>
      <c r="J20" s="33" t="s">
        <v>111</v>
      </c>
      <c r="K20" s="49" t="s">
        <v>50</v>
      </c>
      <c r="L20" s="49"/>
      <c r="M20" s="50">
        <v>1</v>
      </c>
      <c r="N20" s="50">
        <f t="shared" si="2"/>
        <v>40000</v>
      </c>
      <c r="O20" s="50" t="s">
        <v>102</v>
      </c>
      <c r="P20" s="51"/>
    </row>
    <row r="21" s="4" customFormat="1" ht="30" customHeight="1" spans="1:16">
      <c r="A21" s="27">
        <f t="shared" si="1"/>
        <v>14</v>
      </c>
      <c r="B21" s="28" t="s">
        <v>114</v>
      </c>
      <c r="C21" s="28" t="s">
        <v>114</v>
      </c>
      <c r="D21" s="29" t="s">
        <v>115</v>
      </c>
      <c r="E21" s="30"/>
      <c r="F21" s="31" t="s">
        <v>47</v>
      </c>
      <c r="G21" s="30"/>
      <c r="H21" s="32" t="s">
        <v>116</v>
      </c>
      <c r="I21" s="33" t="s">
        <v>49</v>
      </c>
      <c r="J21" s="33"/>
      <c r="K21" s="49" t="s">
        <v>50</v>
      </c>
      <c r="L21" s="49"/>
      <c r="M21" s="50">
        <v>1</v>
      </c>
      <c r="N21" s="50">
        <f t="shared" si="2"/>
        <v>40000</v>
      </c>
      <c r="O21" s="50" t="s">
        <v>102</v>
      </c>
      <c r="P21" s="51"/>
    </row>
    <row r="22" s="4" customFormat="1" ht="30" customHeight="1" spans="1:16">
      <c r="A22" s="27">
        <f t="shared" si="1"/>
        <v>15</v>
      </c>
      <c r="B22" s="28" t="s">
        <v>117</v>
      </c>
      <c r="C22" s="28" t="s">
        <v>117</v>
      </c>
      <c r="D22" s="29" t="s">
        <v>118</v>
      </c>
      <c r="E22" s="30"/>
      <c r="F22" s="31" t="s">
        <v>47</v>
      </c>
      <c r="G22" s="30"/>
      <c r="H22" s="32" t="s">
        <v>109</v>
      </c>
      <c r="I22" s="33" t="s">
        <v>110</v>
      </c>
      <c r="J22" s="33"/>
      <c r="K22" s="49" t="s">
        <v>50</v>
      </c>
      <c r="L22" s="49"/>
      <c r="M22" s="50">
        <v>2</v>
      </c>
      <c r="N22" s="50">
        <f t="shared" si="2"/>
        <v>80000</v>
      </c>
      <c r="O22" s="50" t="s">
        <v>102</v>
      </c>
      <c r="P22" s="51"/>
    </row>
    <row r="23" s="4" customFormat="1" ht="30" customHeight="1" spans="1:16">
      <c r="A23" s="27">
        <f t="shared" si="1"/>
        <v>16</v>
      </c>
      <c r="B23" s="28" t="s">
        <v>119</v>
      </c>
      <c r="C23" s="28" t="s">
        <v>119</v>
      </c>
      <c r="D23" s="29" t="s">
        <v>120</v>
      </c>
      <c r="E23" s="30"/>
      <c r="F23" s="31" t="s">
        <v>47</v>
      </c>
      <c r="G23" s="30"/>
      <c r="H23" s="32" t="s">
        <v>63</v>
      </c>
      <c r="I23" s="33" t="s">
        <v>121</v>
      </c>
      <c r="J23" s="33"/>
      <c r="K23" s="49" t="s">
        <v>50</v>
      </c>
      <c r="L23" s="49"/>
      <c r="M23" s="50">
        <v>1</v>
      </c>
      <c r="N23" s="50">
        <f t="shared" si="2"/>
        <v>40000</v>
      </c>
      <c r="O23" s="50" t="s">
        <v>102</v>
      </c>
      <c r="P23" s="51"/>
    </row>
    <row r="24" s="4" customFormat="1" ht="30" customHeight="1" spans="1:16">
      <c r="A24" s="27">
        <v>13</v>
      </c>
      <c r="B24" s="28" t="s">
        <v>122</v>
      </c>
      <c r="C24" s="28" t="s">
        <v>122</v>
      </c>
      <c r="D24" s="29" t="s">
        <v>123</v>
      </c>
      <c r="E24" s="30"/>
      <c r="F24" s="31" t="s">
        <v>47</v>
      </c>
      <c r="G24" s="30"/>
      <c r="H24" s="32" t="s">
        <v>63</v>
      </c>
      <c r="I24" s="33" t="s">
        <v>121</v>
      </c>
      <c r="J24" s="33"/>
      <c r="K24" s="49" t="s">
        <v>50</v>
      </c>
      <c r="L24" s="49"/>
      <c r="M24" s="50">
        <v>1</v>
      </c>
      <c r="N24" s="50">
        <f t="shared" si="2"/>
        <v>40000</v>
      </c>
      <c r="O24" s="50" t="s">
        <v>102</v>
      </c>
      <c r="P24" s="51"/>
    </row>
    <row r="25" s="4" customFormat="1" ht="30" customHeight="1" spans="1:16">
      <c r="A25" s="27">
        <v>18</v>
      </c>
      <c r="B25" s="28" t="s">
        <v>124</v>
      </c>
      <c r="C25" s="28" t="s">
        <v>124</v>
      </c>
      <c r="D25" s="29" t="s">
        <v>125</v>
      </c>
      <c r="E25" s="30"/>
      <c r="F25" s="31" t="s">
        <v>47</v>
      </c>
      <c r="G25" s="30"/>
      <c r="H25" s="32" t="s">
        <v>126</v>
      </c>
      <c r="I25" s="33" t="s">
        <v>49</v>
      </c>
      <c r="J25" s="33"/>
      <c r="K25" s="49" t="s">
        <v>50</v>
      </c>
      <c r="L25" s="49"/>
      <c r="M25" s="50">
        <v>1</v>
      </c>
      <c r="N25" s="50">
        <f t="shared" si="2"/>
        <v>40000</v>
      </c>
      <c r="O25" s="50" t="s">
        <v>102</v>
      </c>
      <c r="P25" s="51"/>
    </row>
    <row r="26" s="4" customFormat="1" ht="30" customHeight="1" spans="1:16">
      <c r="A26" s="27">
        <v>19</v>
      </c>
      <c r="B26" s="28" t="s">
        <v>127</v>
      </c>
      <c r="C26" s="28" t="s">
        <v>127</v>
      </c>
      <c r="D26" s="29" t="s">
        <v>128</v>
      </c>
      <c r="E26" s="30"/>
      <c r="F26" s="31" t="s">
        <v>47</v>
      </c>
      <c r="G26" s="30"/>
      <c r="H26" s="32" t="s">
        <v>109</v>
      </c>
      <c r="I26" s="33" t="s">
        <v>129</v>
      </c>
      <c r="J26" s="33"/>
      <c r="K26" s="49" t="s">
        <v>50</v>
      </c>
      <c r="L26" s="49"/>
      <c r="M26" s="50">
        <v>1</v>
      </c>
      <c r="N26" s="50">
        <f t="shared" si="2"/>
        <v>40000</v>
      </c>
      <c r="O26" s="50" t="s">
        <v>102</v>
      </c>
      <c r="P26" s="51"/>
    </row>
    <row r="27" s="4" customFormat="1" ht="30" customHeight="1" spans="1:16">
      <c r="A27" s="27">
        <v>20</v>
      </c>
      <c r="B27" s="28" t="s">
        <v>130</v>
      </c>
      <c r="C27" s="28" t="s">
        <v>130</v>
      </c>
      <c r="D27" s="29" t="s">
        <v>131</v>
      </c>
      <c r="E27" s="30"/>
      <c r="F27" s="31" t="s">
        <v>47</v>
      </c>
      <c r="G27" s="30"/>
      <c r="H27" s="32" t="s">
        <v>109</v>
      </c>
      <c r="I27" s="33" t="s">
        <v>132</v>
      </c>
      <c r="J27" s="33"/>
      <c r="K27" s="49" t="s">
        <v>50</v>
      </c>
      <c r="L27" s="49"/>
      <c r="M27" s="50">
        <v>1</v>
      </c>
      <c r="N27" s="50">
        <f t="shared" si="2"/>
        <v>40000</v>
      </c>
      <c r="O27" s="50" t="s">
        <v>102</v>
      </c>
      <c r="P27" s="51"/>
    </row>
    <row r="28" s="4" customFormat="1" ht="30" customHeight="1" spans="1:16">
      <c r="A28" s="27">
        <v>21</v>
      </c>
      <c r="B28" s="28" t="s">
        <v>133</v>
      </c>
      <c r="C28" s="28" t="s">
        <v>133</v>
      </c>
      <c r="D28" s="29" t="s">
        <v>134</v>
      </c>
      <c r="E28" s="30"/>
      <c r="F28" s="31" t="s">
        <v>47</v>
      </c>
      <c r="G28" s="30"/>
      <c r="H28" s="32" t="s">
        <v>126</v>
      </c>
      <c r="I28" s="33" t="s">
        <v>49</v>
      </c>
      <c r="J28" s="33"/>
      <c r="K28" s="49" t="s">
        <v>50</v>
      </c>
      <c r="L28" s="49"/>
      <c r="M28" s="50">
        <v>1</v>
      </c>
      <c r="N28" s="50">
        <f t="shared" ref="N28:N33" si="3">M28*40000</f>
        <v>40000</v>
      </c>
      <c r="O28" s="50" t="s">
        <v>102</v>
      </c>
      <c r="P28" s="51"/>
    </row>
    <row r="29" s="4" customFormat="1" ht="30" customHeight="1" spans="1:16">
      <c r="A29" s="27">
        <v>22</v>
      </c>
      <c r="B29" s="28" t="s">
        <v>135</v>
      </c>
      <c r="C29" s="28" t="s">
        <v>135</v>
      </c>
      <c r="D29" s="29" t="s">
        <v>136</v>
      </c>
      <c r="E29" s="30"/>
      <c r="F29" s="31" t="s">
        <v>47</v>
      </c>
      <c r="G29" s="30"/>
      <c r="H29" s="32" t="s">
        <v>63</v>
      </c>
      <c r="I29" s="33" t="s">
        <v>137</v>
      </c>
      <c r="J29" s="33"/>
      <c r="K29" s="49" t="s">
        <v>50</v>
      </c>
      <c r="L29" s="49"/>
      <c r="M29" s="50">
        <v>2</v>
      </c>
      <c r="N29" s="50">
        <f t="shared" si="3"/>
        <v>80000</v>
      </c>
      <c r="O29" s="50" t="s">
        <v>102</v>
      </c>
      <c r="P29" s="51"/>
    </row>
    <row r="30" s="4" customFormat="1" ht="30" customHeight="1" spans="1:16">
      <c r="A30" s="27">
        <v>23</v>
      </c>
      <c r="B30" s="28" t="s">
        <v>138</v>
      </c>
      <c r="C30" s="28" t="s">
        <v>138</v>
      </c>
      <c r="D30" s="29" t="s">
        <v>139</v>
      </c>
      <c r="E30" s="30"/>
      <c r="F30" s="31" t="s">
        <v>47</v>
      </c>
      <c r="G30" s="30"/>
      <c r="H30" s="32" t="s">
        <v>109</v>
      </c>
      <c r="I30" s="33" t="s">
        <v>140</v>
      </c>
      <c r="J30" s="33"/>
      <c r="K30" s="49" t="s">
        <v>50</v>
      </c>
      <c r="L30" s="49"/>
      <c r="M30" s="50">
        <v>1</v>
      </c>
      <c r="N30" s="50">
        <f t="shared" si="3"/>
        <v>40000</v>
      </c>
      <c r="O30" s="50" t="s">
        <v>102</v>
      </c>
      <c r="P30" s="51"/>
    </row>
    <row r="31" s="4" customFormat="1" ht="30" customHeight="1" spans="1:16">
      <c r="A31" s="27">
        <v>24</v>
      </c>
      <c r="B31" s="28" t="s">
        <v>141</v>
      </c>
      <c r="C31" s="28" t="s">
        <v>141</v>
      </c>
      <c r="D31" s="29" t="s">
        <v>142</v>
      </c>
      <c r="E31" s="30"/>
      <c r="F31" s="31" t="s">
        <v>47</v>
      </c>
      <c r="G31" s="30"/>
      <c r="H31" s="32" t="s">
        <v>63</v>
      </c>
      <c r="I31" s="33" t="s">
        <v>143</v>
      </c>
      <c r="J31" s="33"/>
      <c r="K31" s="49" t="s">
        <v>50</v>
      </c>
      <c r="L31" s="49"/>
      <c r="M31" s="50">
        <v>1</v>
      </c>
      <c r="N31" s="50">
        <f t="shared" si="3"/>
        <v>40000</v>
      </c>
      <c r="O31" s="50" t="s">
        <v>102</v>
      </c>
      <c r="P31" s="51"/>
    </row>
    <row r="32" s="4" customFormat="1" ht="30" customHeight="1" spans="1:16">
      <c r="A32" s="27">
        <v>25</v>
      </c>
      <c r="B32" s="28" t="s">
        <v>144</v>
      </c>
      <c r="C32" s="28" t="s">
        <v>144</v>
      </c>
      <c r="D32" s="29" t="s">
        <v>145</v>
      </c>
      <c r="E32" s="30"/>
      <c r="F32" s="31" t="s">
        <v>47</v>
      </c>
      <c r="G32" s="30"/>
      <c r="H32" s="32" t="s">
        <v>126</v>
      </c>
      <c r="I32" s="33" t="s">
        <v>49</v>
      </c>
      <c r="J32" s="33"/>
      <c r="K32" s="49" t="s">
        <v>50</v>
      </c>
      <c r="L32" s="49"/>
      <c r="M32" s="50">
        <v>2</v>
      </c>
      <c r="N32" s="50">
        <f t="shared" si="3"/>
        <v>80000</v>
      </c>
      <c r="O32" s="50" t="s">
        <v>102</v>
      </c>
      <c r="P32" s="51"/>
    </row>
    <row r="33" s="4" customFormat="1" ht="30" customHeight="1" spans="1:16">
      <c r="A33" s="27">
        <v>26</v>
      </c>
      <c r="B33" s="28" t="s">
        <v>146</v>
      </c>
      <c r="C33" s="28" t="s">
        <v>146</v>
      </c>
      <c r="D33" s="29" t="s">
        <v>147</v>
      </c>
      <c r="E33" s="30"/>
      <c r="F33" s="31" t="s">
        <v>47</v>
      </c>
      <c r="G33" s="30"/>
      <c r="H33" s="32" t="s">
        <v>109</v>
      </c>
      <c r="I33" s="33" t="s">
        <v>148</v>
      </c>
      <c r="J33" s="33"/>
      <c r="K33" s="49" t="s">
        <v>50</v>
      </c>
      <c r="L33" s="49"/>
      <c r="M33" s="50">
        <v>1</v>
      </c>
      <c r="N33" s="50">
        <f t="shared" si="3"/>
        <v>40000</v>
      </c>
      <c r="O33" s="50" t="s">
        <v>102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149</v>
      </c>
    </row>
    <row r="2" spans="1:1">
      <c r="A2" s="1" t="s">
        <v>150</v>
      </c>
    </row>
    <row r="3" spans="1:1">
      <c r="A3" s="1" t="s">
        <v>79</v>
      </c>
    </row>
    <row r="4" spans="1:1">
      <c r="A4" s="1" t="s">
        <v>151</v>
      </c>
    </row>
    <row r="5" spans="1:1">
      <c r="A5" s="1" t="s">
        <v>126</v>
      </c>
    </row>
    <row r="6" spans="1:1">
      <c r="A6" s="1" t="s">
        <v>116</v>
      </c>
    </row>
    <row r="7" spans="1:1">
      <c r="A7" s="1" t="s">
        <v>152</v>
      </c>
    </row>
    <row r="8" spans="1:1">
      <c r="A8" s="1" t="s">
        <v>153</v>
      </c>
    </row>
    <row r="9" spans="1:1">
      <c r="A9" s="1" t="s">
        <v>154</v>
      </c>
    </row>
    <row r="10" spans="1:1">
      <c r="A10" s="1" t="s">
        <v>155</v>
      </c>
    </row>
    <row r="11" spans="1:1">
      <c r="A11" s="1" t="s">
        <v>156</v>
      </c>
    </row>
    <row r="12" spans="1:1">
      <c r="A12" s="1" t="s">
        <v>157</v>
      </c>
    </row>
    <row r="13" spans="1:1">
      <c r="A13" s="1" t="s">
        <v>158</v>
      </c>
    </row>
    <row r="14" spans="1:1">
      <c r="A14" s="1" t="s">
        <v>159</v>
      </c>
    </row>
    <row r="15" spans="1:1">
      <c r="A15" s="1" t="s">
        <v>160</v>
      </c>
    </row>
    <row r="16" spans="1:1">
      <c r="A16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>
      <c r="A21" s="1" t="s">
        <v>166</v>
      </c>
    </row>
    <row r="22" spans="1:1">
      <c r="A22" s="1" t="s">
        <v>109</v>
      </c>
    </row>
    <row r="23" spans="1:1">
      <c r="A23" s="1" t="s">
        <v>167</v>
      </c>
    </row>
    <row r="24" spans="1:1">
      <c r="A24" s="1" t="s">
        <v>63</v>
      </c>
    </row>
    <row r="25" spans="1:1">
      <c r="A25" s="1" t="s">
        <v>168</v>
      </c>
    </row>
    <row r="26" spans="1:1">
      <c r="A26" s="1" t="s">
        <v>169</v>
      </c>
    </row>
    <row r="27" spans="1:1">
      <c r="A27" s="1" t="s">
        <v>105</v>
      </c>
    </row>
    <row r="28" spans="1:1">
      <c r="A28" s="1" t="s">
        <v>170</v>
      </c>
    </row>
    <row r="29" spans="1:1">
      <c r="A29" s="1" t="s">
        <v>171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2025-10-27T09:27:14Z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