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<sst xmlns="http://schemas.openxmlformats.org/spreadsheetml/2006/main" count="108" uniqueCount="100">
  <si>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</si>
  <si>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银河5M项目研发费用预算表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</si>
  <si>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</si>
  <si>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</si>
  <si>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</si>
  <si>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</si>
  <si>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</si>
  <si>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</si>
  <si>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</si>
  <si>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</si>
  <si>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</si>
  <si>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</si>
  <si>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</si>
  <si>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</si>
  <si>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</si>
  <si>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</si>
  <si>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</si>
  <si>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</si>
  <si>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</si>
  <si>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</si>
  <si>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</si>
  <si>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</si>
  <si>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</si>
  <si>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</si>
  <si>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</si>
  <si>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</si>
  <si>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</si>
  <si>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</si>
  <si>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</si>
  <si>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</si>
  <si>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</si>
  <si>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</si>
  <si>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</si>
  <si>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防尘罩新开</t>
  </si>
  <si>
    <t>产品开发</t>
  </si>
  <si>
    <t>产品工程师</t>
  </si>
  <si>
    <t>四、其他</t>
  </si>
  <si>
    <t>冲压模具</t>
  </si>
  <si>
    <t>靠背骨架弯管，加强钣金，扶手支架及安装支架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</si>
  <si>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</si>
  <si>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</si>
  <si>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</si>
  <si>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</si>
  <si>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</si>
  <si>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</si>
  <si>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</si>
  <si>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</si>
  <si>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</si>
  <si>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</si>
  <si>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</si>
  <si>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</si>
  <si>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</si>
  <si>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</si>
  <si>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</si>
  <si>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</si>
  <si>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</si>
  <si>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</si>
  <si>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</si>
  <si>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</si>
  <si>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</si>
  <si>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</si>
  <si>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</si>
  <si>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</si>
  <si>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</si>
  <si>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</si>
  <si>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</si>
  <si>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</si>
  <si>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</si>
  <si>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扩项及新安全带验证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</si>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</sst>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J7" sqref="J7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0" customWidth="1"/>
    <col min="11" max="11" width="14.1111111111111" style="20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1" t="s">
        <v>0</v>
      </c>
      <c r="B1" s="21"/>
      <c r="C1" s="21"/>
      <c r="E1" s="22" t="s">
        <v>1</v>
      </c>
      <c r="F1" s="23"/>
      <c r="G1" s="23"/>
      <c r="H1" s="23"/>
      <c r="S1" s="66" t="s">
        <v>2</v>
      </c>
      <c r="T1" s="67" t="s">
        <v>3</v>
      </c>
      <c r="U1" s="67" t="s">
        <v>4</v>
      </c>
      <c r="V1" s="68" t="s">
        <v>5</v>
      </c>
      <c r="W1" s="69"/>
      <c r="X1" s="69"/>
      <c r="Y1" s="81"/>
      <c r="Z1" s="68" t="s">
        <v>6</v>
      </c>
      <c r="AA1" s="69"/>
      <c r="AB1" s="81"/>
      <c r="AC1" s="67" t="s">
        <v>7</v>
      </c>
      <c r="AD1" s="82" t="s">
        <v>8</v>
      </c>
    </row>
    <row r="2" ht="17.4" spans="1:30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70"/>
      <c r="T2" s="71"/>
      <c r="U2" s="71"/>
      <c r="V2" s="72" t="s">
        <v>14</v>
      </c>
      <c r="W2" s="72" t="s">
        <v>15</v>
      </c>
      <c r="X2" s="72" t="s">
        <v>16</v>
      </c>
      <c r="Y2" s="72" t="s">
        <v>17</v>
      </c>
      <c r="Z2" s="72" t="s">
        <v>18</v>
      </c>
      <c r="AA2" s="72" t="s">
        <v>19</v>
      </c>
      <c r="AB2" s="72" t="s">
        <v>17</v>
      </c>
      <c r="AC2" s="71"/>
      <c r="AD2" s="83"/>
    </row>
    <row r="3" spans="1:30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I3" s="56"/>
      <c r="J3" s="57"/>
      <c r="K3" s="57"/>
      <c r="L3" s="56"/>
      <c r="M3" s="56"/>
      <c r="N3" s="56"/>
      <c r="O3" s="56"/>
      <c r="P3" s="56"/>
      <c r="Q3" s="56"/>
      <c r="R3" s="56"/>
      <c r="S3" s="70"/>
      <c r="T3" s="71"/>
      <c r="U3" s="71"/>
      <c r="V3" s="73" t="s">
        <v>23</v>
      </c>
      <c r="W3" s="73"/>
      <c r="X3" s="73"/>
      <c r="Y3" s="73"/>
      <c r="Z3" s="73"/>
      <c r="AA3" s="73"/>
      <c r="AB3" s="73"/>
      <c r="AC3" s="84"/>
      <c r="AD3" s="85"/>
    </row>
    <row r="4" ht="22.8" spans="1:30">
      <c r="A4" s="29" t="s">
        <v>24</v>
      </c>
      <c r="B4" s="30"/>
      <c r="C4" s="35"/>
      <c r="E4" s="36"/>
      <c r="F4" s="33" t="s">
        <v>25</v>
      </c>
      <c r="G4" s="34"/>
      <c r="H4" s="27"/>
      <c r="I4" s="56"/>
      <c r="J4" s="57"/>
      <c r="K4" s="57"/>
      <c r="L4" s="56"/>
      <c r="M4" s="56"/>
      <c r="N4" s="56"/>
      <c r="O4" s="56"/>
      <c r="P4" s="56"/>
      <c r="Q4" s="56"/>
      <c r="R4" s="56"/>
      <c r="S4" s="74" t="s">
        <v>26</v>
      </c>
      <c r="T4" s="75" t="s">
        <v>27</v>
      </c>
      <c r="U4" s="76" t="s">
        <v>28</v>
      </c>
      <c r="V4" s="76">
        <v>1200</v>
      </c>
      <c r="W4" s="76">
        <v>1</v>
      </c>
      <c r="X4" s="76">
        <v>30</v>
      </c>
      <c r="Y4" s="86">
        <f>V4*W4*X4</f>
        <v>36000</v>
      </c>
      <c r="Z4" s="87"/>
      <c r="AA4" s="88"/>
      <c r="AB4" s="88" t="s">
        <v>29</v>
      </c>
      <c r="AC4" s="89">
        <f>Y4+Y5+Y6+Y7+Y8+Y9+Y10+Y11+Y12+Y13</f>
        <v>178500</v>
      </c>
      <c r="AD4" s="85"/>
    </row>
    <row r="5" ht="15.6" spans="1:30">
      <c r="A5" s="29" t="s">
        <v>30</v>
      </c>
      <c r="B5" s="37"/>
      <c r="C5" s="31"/>
      <c r="E5" s="38" t="s">
        <v>31</v>
      </c>
      <c r="F5" s="39" t="s">
        <v>32</v>
      </c>
      <c r="G5" s="34">
        <v>30</v>
      </c>
      <c r="H5" s="40" t="s">
        <v>33</v>
      </c>
      <c r="I5" s="56"/>
      <c r="J5" s="57"/>
      <c r="K5" s="57"/>
      <c r="L5" s="56"/>
      <c r="M5" s="56"/>
      <c r="N5" s="56"/>
      <c r="O5" s="56"/>
      <c r="P5" s="56"/>
      <c r="Q5" s="56"/>
      <c r="R5" s="56"/>
      <c r="S5" s="74"/>
      <c r="T5" s="75" t="s">
        <v>34</v>
      </c>
      <c r="U5" s="76" t="s">
        <v>35</v>
      </c>
      <c r="V5" s="76">
        <v>1200</v>
      </c>
      <c r="W5" s="76">
        <v>1</v>
      </c>
      <c r="X5" s="76">
        <v>30</v>
      </c>
      <c r="Y5" s="86">
        <f t="shared" ref="Y5:Y13" si="0">V5*W5*X5</f>
        <v>36000</v>
      </c>
      <c r="Z5" s="87"/>
      <c r="AA5" s="88"/>
      <c r="AB5" s="88"/>
      <c r="AC5" s="90"/>
      <c r="AD5" s="85"/>
    </row>
    <row r="6" ht="36" spans="1:30">
      <c r="A6" s="29" t="s">
        <v>36</v>
      </c>
      <c r="B6" s="30"/>
      <c r="C6" s="31"/>
      <c r="E6" s="41"/>
      <c r="F6" s="39" t="s">
        <v>37</v>
      </c>
      <c r="G6" s="34">
        <v>11.7</v>
      </c>
      <c r="H6" s="42" t="s">
        <v>38</v>
      </c>
      <c r="I6" s="58"/>
      <c r="J6" s="57"/>
      <c r="K6" s="57"/>
      <c r="L6" s="58"/>
      <c r="M6" s="58"/>
      <c r="N6" s="58"/>
      <c r="O6" s="58"/>
      <c r="P6" s="58"/>
      <c r="Q6" s="58"/>
      <c r="R6" s="58"/>
      <c r="S6" s="74"/>
      <c r="T6" s="75" t="s">
        <v>39</v>
      </c>
      <c r="U6" s="76" t="s">
        <v>40</v>
      </c>
      <c r="V6" s="76">
        <v>1500</v>
      </c>
      <c r="W6" s="76">
        <v>1</v>
      </c>
      <c r="X6" s="76">
        <v>7</v>
      </c>
      <c r="Y6" s="86">
        <f t="shared" si="0"/>
        <v>10500</v>
      </c>
      <c r="Z6" s="87"/>
      <c r="AA6" s="88"/>
      <c r="AB6" s="88"/>
      <c r="AC6" s="90"/>
      <c r="AD6" s="85"/>
    </row>
    <row r="7" ht="30" spans="1:30">
      <c r="A7" s="43" t="s">
        <v>17</v>
      </c>
      <c r="B7" s="37">
        <f>SUM(B3:B6)</f>
        <v>0</v>
      </c>
      <c r="C7" s="31"/>
      <c r="E7" s="41"/>
      <c r="F7" s="39" t="s">
        <v>41</v>
      </c>
      <c r="G7" s="34"/>
      <c r="H7" s="40"/>
      <c r="I7" s="56"/>
      <c r="J7" s="57"/>
      <c r="K7" s="57"/>
      <c r="L7" s="56"/>
      <c r="M7" s="56"/>
      <c r="N7" s="56"/>
      <c r="O7" s="56"/>
      <c r="P7" s="56"/>
      <c r="Q7" s="56"/>
      <c r="R7" s="56"/>
      <c r="S7" s="74"/>
      <c r="T7" s="77" t="s">
        <v>42</v>
      </c>
      <c r="U7" s="76" t="s">
        <v>43</v>
      </c>
      <c r="V7" s="76">
        <v>800</v>
      </c>
      <c r="W7" s="76">
        <v>1</v>
      </c>
      <c r="X7" s="76">
        <v>0</v>
      </c>
      <c r="Y7" s="86">
        <f t="shared" si="0"/>
        <v>0</v>
      </c>
      <c r="Z7" s="88"/>
      <c r="AA7" s="88"/>
      <c r="AB7" s="88"/>
      <c r="AC7" s="90"/>
      <c r="AD7" s="85"/>
    </row>
    <row r="8" ht="30" spans="1:30">
      <c r="A8" s="44" t="s">
        <v>44</v>
      </c>
      <c r="B8" s="45"/>
      <c r="C8" s="46"/>
      <c r="E8" s="41"/>
      <c r="F8" s="39" t="s">
        <v>45</v>
      </c>
      <c r="G8" s="34"/>
      <c r="H8" s="40"/>
      <c r="I8" s="56"/>
      <c r="J8" s="57"/>
      <c r="K8" s="57"/>
      <c r="L8" s="56"/>
      <c r="M8" s="56"/>
      <c r="N8" s="56"/>
      <c r="O8" s="56"/>
      <c r="P8" s="56"/>
      <c r="Q8" s="56"/>
      <c r="R8" s="56"/>
      <c r="S8" s="74"/>
      <c r="T8" s="78"/>
      <c r="U8" s="76" t="s">
        <v>46</v>
      </c>
      <c r="V8" s="76">
        <v>800</v>
      </c>
      <c r="W8" s="76">
        <v>1</v>
      </c>
      <c r="X8" s="76">
        <v>0</v>
      </c>
      <c r="Y8" s="86">
        <f t="shared" si="0"/>
        <v>0</v>
      </c>
      <c r="Z8" s="88"/>
      <c r="AA8" s="88"/>
      <c r="AB8" s="88"/>
      <c r="AC8" s="90"/>
      <c r="AD8" s="85"/>
    </row>
    <row r="9" ht="15.6" spans="1:30">
      <c r="A9" s="29" t="s">
        <v>47</v>
      </c>
      <c r="B9" s="37"/>
      <c r="C9" s="31"/>
      <c r="E9" s="41"/>
      <c r="F9" s="33" t="s">
        <v>48</v>
      </c>
      <c r="G9" s="34"/>
      <c r="H9" s="40"/>
      <c r="I9" s="56"/>
      <c r="J9" s="57"/>
      <c r="K9" s="57"/>
      <c r="L9" s="56"/>
      <c r="M9" s="56"/>
      <c r="N9" s="56"/>
      <c r="O9" s="56"/>
      <c r="P9" s="56"/>
      <c r="Q9" s="56"/>
      <c r="R9" s="56"/>
      <c r="S9" s="74"/>
      <c r="T9" s="77" t="s">
        <v>49</v>
      </c>
      <c r="U9" s="76" t="s">
        <v>50</v>
      </c>
      <c r="V9" s="76">
        <v>800</v>
      </c>
      <c r="W9" s="76">
        <v>1</v>
      </c>
      <c r="X9" s="76">
        <v>30</v>
      </c>
      <c r="Y9" s="86">
        <f t="shared" si="0"/>
        <v>24000</v>
      </c>
      <c r="Z9" s="88"/>
      <c r="AA9" s="88"/>
      <c r="AB9" s="88"/>
      <c r="AC9" s="90"/>
      <c r="AD9" s="85"/>
    </row>
    <row r="10" ht="15.6" spans="1:30">
      <c r="A10" s="35" t="s">
        <v>51</v>
      </c>
      <c r="B10" s="47">
        <f>B7+B8+B9</f>
        <v>0</v>
      </c>
      <c r="C10" s="31"/>
      <c r="E10" s="41"/>
      <c r="F10" s="33" t="s">
        <v>52</v>
      </c>
      <c r="G10" s="30"/>
      <c r="H10" s="40"/>
      <c r="I10" s="56"/>
      <c r="J10" s="57"/>
      <c r="K10" s="57"/>
      <c r="L10" s="56"/>
      <c r="M10" s="56"/>
      <c r="N10" s="56"/>
      <c r="O10" s="56"/>
      <c r="P10" s="56"/>
      <c r="Q10" s="56"/>
      <c r="R10" s="56"/>
      <c r="S10" s="74"/>
      <c r="T10" s="79"/>
      <c r="U10" s="76" t="s">
        <v>53</v>
      </c>
      <c r="V10" s="76">
        <v>800</v>
      </c>
      <c r="W10" s="76">
        <v>1</v>
      </c>
      <c r="X10" s="76">
        <v>30</v>
      </c>
      <c r="Y10" s="86">
        <f t="shared" si="0"/>
        <v>24000</v>
      </c>
      <c r="Z10" s="88"/>
      <c r="AA10" s="88"/>
      <c r="AB10" s="88"/>
      <c r="AC10" s="90"/>
      <c r="AD10" s="85"/>
    </row>
    <row r="11" ht="15.6" spans="2:30">
      <c r="B11" s="48"/>
      <c r="E11" s="41"/>
      <c r="F11" s="33" t="s">
        <v>54</v>
      </c>
      <c r="G11" s="30"/>
      <c r="H11" s="40"/>
      <c r="I11" s="56"/>
      <c r="J11" s="57"/>
      <c r="K11" s="57"/>
      <c r="L11" s="56"/>
      <c r="M11" s="56"/>
      <c r="N11" s="56"/>
      <c r="O11" s="56"/>
      <c r="P11" s="56"/>
      <c r="Q11" s="56"/>
      <c r="R11" s="56"/>
      <c r="S11" s="74"/>
      <c r="T11" s="79"/>
      <c r="U11" s="76" t="s">
        <v>55</v>
      </c>
      <c r="V11" s="76">
        <v>800</v>
      </c>
      <c r="W11" s="76">
        <v>1</v>
      </c>
      <c r="X11" s="76">
        <v>25</v>
      </c>
      <c r="Y11" s="86">
        <f t="shared" si="0"/>
        <v>20000</v>
      </c>
      <c r="Z11" s="88"/>
      <c r="AA11" s="88"/>
      <c r="AB11" s="88"/>
      <c r="AC11" s="90"/>
      <c r="AD11" s="85"/>
    </row>
    <row r="12" ht="15.6" spans="2:30">
      <c r="B12" s="48"/>
      <c r="E12" s="49"/>
      <c r="F12" s="33" t="s">
        <v>56</v>
      </c>
      <c r="G12" s="34" t="s">
        <v>57</v>
      </c>
      <c r="H12" s="40"/>
      <c r="I12" s="56"/>
      <c r="J12" s="57"/>
      <c r="K12" s="57"/>
      <c r="L12" s="56"/>
      <c r="M12" s="56"/>
      <c r="N12" s="56"/>
      <c r="O12" s="56"/>
      <c r="P12" s="56"/>
      <c r="Q12" s="56"/>
      <c r="R12" s="56"/>
      <c r="S12" s="74"/>
      <c r="T12" s="79"/>
      <c r="U12" s="76" t="s">
        <v>58</v>
      </c>
      <c r="V12" s="76">
        <v>800</v>
      </c>
      <c r="W12" s="76">
        <v>1</v>
      </c>
      <c r="X12" s="76">
        <v>5</v>
      </c>
      <c r="Y12" s="86">
        <f t="shared" si="0"/>
        <v>4000</v>
      </c>
      <c r="Z12" s="88"/>
      <c r="AA12" s="88"/>
      <c r="AB12" s="88"/>
      <c r="AC12" s="90"/>
      <c r="AD12" s="85"/>
    </row>
    <row r="13" ht="15.6" spans="2:30">
      <c r="B13" s="48"/>
      <c r="E13" s="32" t="s">
        <v>59</v>
      </c>
      <c r="F13" s="33" t="s">
        <v>60</v>
      </c>
      <c r="G13" s="34"/>
      <c r="H13" s="40"/>
      <c r="I13" s="56"/>
      <c r="J13" s="57"/>
      <c r="K13" s="57"/>
      <c r="L13" s="56"/>
      <c r="M13" s="56"/>
      <c r="N13" s="56"/>
      <c r="O13" s="56"/>
      <c r="P13" s="56"/>
      <c r="Q13" s="56"/>
      <c r="R13" s="56"/>
      <c r="S13" s="80"/>
      <c r="T13" s="78"/>
      <c r="U13" s="76" t="s">
        <v>61</v>
      </c>
      <c r="V13" s="76">
        <v>800</v>
      </c>
      <c r="W13" s="76">
        <v>1</v>
      </c>
      <c r="X13" s="76">
        <v>30</v>
      </c>
      <c r="Y13" s="86">
        <f t="shared" si="0"/>
        <v>24000</v>
      </c>
      <c r="Z13" s="88"/>
      <c r="AA13" s="88"/>
      <c r="AB13" s="88"/>
      <c r="AC13" s="90"/>
      <c r="AD13" s="85"/>
    </row>
    <row r="14" spans="2:18">
      <c r="B14" s="48"/>
      <c r="E14" s="36"/>
      <c r="F14" s="33" t="s">
        <v>62</v>
      </c>
      <c r="G14" s="34">
        <v>1</v>
      </c>
      <c r="H14" s="50"/>
      <c r="I14" s="59"/>
      <c r="J14" s="57"/>
      <c r="K14" s="57"/>
      <c r="L14" s="59"/>
      <c r="M14" s="59"/>
      <c r="N14" s="59"/>
      <c r="O14" s="59"/>
      <c r="P14" s="59"/>
      <c r="Q14" s="59"/>
      <c r="R14" s="59"/>
    </row>
    <row r="15" spans="2:18">
      <c r="B15" s="48"/>
      <c r="E15" s="36"/>
      <c r="F15" s="33" t="s">
        <v>63</v>
      </c>
      <c r="G15" s="34">
        <v>0.5</v>
      </c>
      <c r="H15" s="50"/>
      <c r="I15" s="60"/>
      <c r="J15" s="57"/>
      <c r="K15" s="57"/>
      <c r="L15" s="60"/>
      <c r="M15" s="60"/>
      <c r="N15" s="60"/>
      <c r="O15" s="60"/>
      <c r="P15" s="60"/>
      <c r="Q15" s="60"/>
      <c r="R15" s="60"/>
    </row>
    <row r="16" spans="2:18">
      <c r="B16" s="48"/>
      <c r="E16" s="36"/>
      <c r="F16" s="33" t="s">
        <v>64</v>
      </c>
      <c r="G16" s="34">
        <v>0.2</v>
      </c>
      <c r="H16" s="50"/>
      <c r="I16" s="60"/>
      <c r="J16" s="57"/>
      <c r="K16" s="57"/>
      <c r="L16" s="60"/>
      <c r="M16" s="60"/>
      <c r="N16" s="60"/>
      <c r="O16" s="60"/>
      <c r="P16" s="60"/>
      <c r="Q16" s="60"/>
      <c r="R16" s="60"/>
    </row>
    <row r="17" ht="16.5" customHeight="1" spans="2:18">
      <c r="B17" s="48"/>
      <c r="E17" s="36"/>
      <c r="F17" s="33" t="s">
        <v>65</v>
      </c>
      <c r="G17" s="34"/>
      <c r="H17" s="27"/>
      <c r="I17" s="61"/>
      <c r="J17" s="57"/>
      <c r="K17" s="57"/>
      <c r="L17" s="61"/>
      <c r="M17" s="61"/>
      <c r="N17" s="61"/>
      <c r="O17" s="61"/>
      <c r="P17" s="61"/>
      <c r="Q17" s="61"/>
      <c r="R17" s="61"/>
    </row>
    <row r="18" spans="2:18">
      <c r="B18" s="48"/>
      <c r="E18" s="36"/>
      <c r="F18" s="33" t="s">
        <v>66</v>
      </c>
      <c r="G18" s="34">
        <v>0.5</v>
      </c>
      <c r="H18" s="51"/>
      <c r="I18" s="62"/>
      <c r="J18" s="57"/>
      <c r="K18" s="57"/>
      <c r="L18" s="62"/>
      <c r="M18" s="62"/>
      <c r="N18" s="62"/>
      <c r="O18" s="62"/>
      <c r="P18" s="62"/>
      <c r="Q18" s="62"/>
      <c r="R18" s="62"/>
    </row>
    <row r="19" spans="2:18">
      <c r="B19" s="48"/>
      <c r="E19" s="36"/>
      <c r="F19" s="33" t="s">
        <v>67</v>
      </c>
      <c r="G19" s="34">
        <v>15</v>
      </c>
      <c r="H19" s="51" t="s">
        <v>68</v>
      </c>
      <c r="I19" s="62"/>
      <c r="J19" s="57"/>
      <c r="K19" s="57"/>
      <c r="L19" s="62"/>
      <c r="M19" s="62"/>
      <c r="N19" s="62"/>
      <c r="O19" s="62"/>
      <c r="P19" s="62"/>
      <c r="Q19" s="62"/>
      <c r="R19" s="62"/>
    </row>
    <row r="20" spans="2:18">
      <c r="B20" s="48"/>
      <c r="E20" s="36"/>
      <c r="F20" s="33" t="s">
        <v>69</v>
      </c>
      <c r="G20" s="34"/>
      <c r="H20" s="27"/>
      <c r="I20" s="61"/>
      <c r="J20" s="57"/>
      <c r="K20" s="57"/>
      <c r="L20" s="61"/>
      <c r="M20" s="61"/>
      <c r="N20" s="61"/>
      <c r="O20" s="61"/>
      <c r="P20" s="61"/>
      <c r="Q20" s="61"/>
      <c r="R20" s="61"/>
    </row>
    <row r="21" ht="22" customHeight="1" spans="2:18">
      <c r="B21" s="48"/>
      <c r="E21" s="52"/>
      <c r="F21" s="33" t="s">
        <v>70</v>
      </c>
      <c r="G21" s="34"/>
      <c r="H21" s="27"/>
      <c r="I21" s="61"/>
      <c r="J21" s="57"/>
      <c r="K21" s="57"/>
      <c r="L21" s="61"/>
      <c r="M21" s="61"/>
      <c r="N21" s="61"/>
      <c r="O21" s="61"/>
      <c r="P21" s="61"/>
      <c r="Q21" s="61"/>
      <c r="R21" s="61"/>
    </row>
    <row r="22" spans="2:18">
      <c r="B22" s="48"/>
      <c r="E22" s="27" t="s">
        <v>51</v>
      </c>
      <c r="F22" s="33"/>
      <c r="G22" s="28">
        <f>SUM(G3:G21)</f>
        <v>58.9</v>
      </c>
      <c r="H22" s="53"/>
      <c r="I22" s="63"/>
      <c r="J22" s="57"/>
      <c r="K22" s="57"/>
      <c r="L22" s="63"/>
      <c r="M22" s="63"/>
      <c r="N22" s="63"/>
      <c r="O22" s="63"/>
      <c r="P22" s="63"/>
      <c r="Q22" s="63"/>
      <c r="R22" s="63"/>
    </row>
    <row r="23" spans="2:18">
      <c r="B23" s="48"/>
      <c r="E23" s="54" t="s">
        <v>71</v>
      </c>
      <c r="F23" s="54"/>
      <c r="G23" s="54"/>
      <c r="H23" s="54"/>
      <c r="I23" s="64"/>
      <c r="K23" s="65"/>
      <c r="L23" s="64"/>
      <c r="M23" s="64"/>
      <c r="N23" s="64"/>
      <c r="O23" s="64"/>
      <c r="P23" s="64"/>
      <c r="Q23" s="64"/>
      <c r="R23" s="64"/>
    </row>
    <row r="24" spans="2:2">
      <c r="B24" s="48"/>
    </row>
    <row r="25" spans="2:2">
      <c r="B25" s="48"/>
    </row>
    <row r="26" spans="2:2">
      <c r="B26" s="48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72</v>
      </c>
      <c r="B2" s="3"/>
      <c r="C2" s="3"/>
      <c r="D2" s="4" t="s">
        <v>73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74</v>
      </c>
      <c r="B3" s="6" t="s">
        <v>75</v>
      </c>
      <c r="C3" s="6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14" t="s">
        <v>51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90</v>
      </c>
      <c r="C5" s="9" t="s">
        <v>91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92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93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94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95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97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98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51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2025-10-28T05:22:06Z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