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2.2平台切换成3.1C\福田戴姆勒GTL（2.2平台）座椅切换3.1平台悬架项目\"/>
    </mc:Choice>
  </mc:AlternateContent>
  <bookViews>
    <workbookView xWindow="-120" yWindow="-120" windowWidth="29040" windowHeight="15720" firstSheet="2" activeTab="3"/>
  </bookViews>
  <sheets>
    <sheet name="主驾方案" sheetId="4" state="hidden" r:id="rId1"/>
    <sheet name="副驾方案" sheetId="5" state="hidden" r:id="rId2"/>
    <sheet name="项目投资" sheetId="3" r:id="rId3"/>
    <sheet name="差异件清单 立项" sheetId="9" r:id="rId4"/>
    <sheet name="座盆总成" sheetId="7" r:id="rId5"/>
    <sheet name="H5000S座椅项目" sheetId="1" state="hidden" r:id="rId6"/>
  </sheets>
  <externalReferences>
    <externalReference r:id="rId7"/>
  </externalReferences>
  <definedNames>
    <definedName name="_xlnm._FilterDatabase" localSheetId="4" hidden="1">座盆总成!$A$7:$AX$13</definedName>
  </definedNames>
  <calcPr calcId="152511"/>
</workbook>
</file>

<file path=xl/calcChain.xml><?xml version="1.0" encoding="utf-8"?>
<calcChain xmlns="http://schemas.openxmlformats.org/spreadsheetml/2006/main">
  <c r="J5" i="9" l="1"/>
  <c r="B17" i="9" l="1"/>
  <c r="G9" i="9" l="1"/>
  <c r="G10" i="9"/>
  <c r="K9" i="9"/>
  <c r="K10" i="9"/>
  <c r="K6" i="9" l="1"/>
  <c r="AU360" i="9"/>
  <c r="D17" i="9"/>
  <c r="K11" i="9" s="1"/>
  <c r="K12" i="9"/>
  <c r="G12" i="9"/>
  <c r="G11" i="9"/>
  <c r="N11" i="9" s="1"/>
  <c r="N10" i="9"/>
  <c r="N9" i="9"/>
  <c r="K8" i="9"/>
  <c r="G8" i="9"/>
  <c r="K7" i="9"/>
  <c r="N7" i="9" s="1"/>
  <c r="G7" i="9"/>
  <c r="G6" i="9"/>
  <c r="K5" i="9"/>
  <c r="G5" i="9"/>
  <c r="K13" i="9" l="1"/>
  <c r="N12" i="9"/>
  <c r="N6" i="9"/>
  <c r="G13" i="9"/>
  <c r="N8" i="9"/>
  <c r="N5" i="9"/>
  <c r="N13" i="9" l="1"/>
  <c r="L13" i="9"/>
  <c r="B9" i="3"/>
  <c r="B8" i="3"/>
  <c r="AT13" i="7" l="1"/>
  <c r="AS13" i="7" s="1"/>
  <c r="AP13" i="7"/>
  <c r="AN13" i="7"/>
  <c r="A13" i="7"/>
  <c r="AT12" i="7"/>
  <c r="AS12" i="7" s="1"/>
  <c r="AP12" i="7"/>
  <c r="AN12" i="7"/>
  <c r="A12" i="7"/>
  <c r="AT11" i="7"/>
  <c r="AS11" i="7" s="1"/>
  <c r="AR11" i="7"/>
  <c r="AQ11" i="7"/>
  <c r="AP11" i="7"/>
  <c r="AN11" i="7"/>
  <c r="A11" i="7"/>
  <c r="AS10" i="7"/>
  <c r="AN10" i="7"/>
  <c r="AH10" i="7"/>
  <c r="AI10" i="7" s="1"/>
  <c r="A10" i="7"/>
  <c r="AS9" i="7"/>
  <c r="AN9" i="7"/>
  <c r="AI9" i="7"/>
  <c r="AH9" i="7"/>
  <c r="AP9" i="7" s="1"/>
  <c r="AR9" i="7" s="1"/>
  <c r="A9" i="7"/>
  <c r="AN8" i="7"/>
  <c r="AB8" i="7"/>
  <c r="A8" i="7"/>
  <c r="AX5" i="7"/>
  <c r="AQ9" i="7" l="1"/>
  <c r="AU9" i="7"/>
  <c r="AV9" i="7" s="1"/>
  <c r="AP10" i="7"/>
  <c r="AR10" i="7" s="1"/>
  <c r="AU11" i="7"/>
  <c r="AV11" i="7" s="1"/>
  <c r="AR12" i="7"/>
  <c r="AQ12" i="7" s="1"/>
  <c r="AR13" i="7"/>
  <c r="AQ13" i="7" s="1"/>
  <c r="AT8" i="7"/>
  <c r="AR8" i="7" l="1"/>
  <c r="AU13" i="7"/>
  <c r="AV13" i="7" s="1"/>
  <c r="AU12" i="7"/>
  <c r="AV12" i="7" s="1"/>
  <c r="AU10" i="7"/>
  <c r="AV10" i="7" s="1"/>
  <c r="AQ10" i="7"/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comments1.xml><?xml version="1.0" encoding="utf-8"?>
<comments xmlns="http://schemas.openxmlformats.org/spreadsheetml/2006/main">
  <authors>
    <author>ghrc</author>
  </authors>
  <commentList>
    <comment ref="F5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外购</t>
        </r>
      </text>
    </comment>
    <comment ref="J5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自制</t>
        </r>
      </text>
    </comment>
    <comment ref="J10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上锐</t>
        </r>
      </text>
    </comment>
  </commentList>
</comments>
</file>

<file path=xl/sharedStrings.xml><?xml version="1.0" encoding="utf-8"?>
<sst xmlns="http://schemas.openxmlformats.org/spreadsheetml/2006/main" count="338" uniqueCount="250">
  <si>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</si>
  <si>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</si>
  <si>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</si>
  <si>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</si>
  <si>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</si>
  <si>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</si>
  <si>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</si>
  <si>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</si>
  <si>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</si>
  <si>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</si>
  <si>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</si>
  <si>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</si>
  <si>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</si>
  <si>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</si>
  <si>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</si>
  <si>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</si>
  <si>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</si>
  <si>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</si>
  <si>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</si>
  <si>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</si>
  <si>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</si>
  <si>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</si>
  <si>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</si>
  <si>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</si>
  <si>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</si>
  <si>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</si>
  <si>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</si>
  <si>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</si>
  <si>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</si>
  <si>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</si>
  <si>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</si>
  <si>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</si>
  <si>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</si>
  <si>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</si>
  <si>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</si>
  <si>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</si>
  <si>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</si>
  <si>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</si>
  <si>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</si>
  <si>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</si>
  <si>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</si>
  <si>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</si>
  <si>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</si>
  <si>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</si>
  <si>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</si>
  <si>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</si>
  <si>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</si>
  <si>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</si>
  <si>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</si>
  <si>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</si>
  <si>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</si>
  <si>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</si>
  <si>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</si>
  <si>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</si>
  <si>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</si>
  <si>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</si>
  <si>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</si>
  <si>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</si>
  <si>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</si>
  <si>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</si>
  <si>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</si>
  <si>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</si>
  <si>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</si>
  <si>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</si>
  <si>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</si>
  <si>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</si>
  <si>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</si>
  <si>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</si>
  <si>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</si>
  <si>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</si>
  <si>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</si>
  <si>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</si>
  <si>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</si>
  <si>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</si>
  <si>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</si>
  <si>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</si>
  <si>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</si>
  <si>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</si>
  <si>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</si>
  <si>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</si>
  <si>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</si>
  <si>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</si>
  <si>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</si>
  <si>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</si>
  <si>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</si>
  <si>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</si>
  <si>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</si>
  <si>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</si>
  <si>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</si>
  <si>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</si>
  <si>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</si>
  <si>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</si>
  <si>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</si>
  <si>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</si>
  <si>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</si>
  <si>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</si>
  <si>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>SQX3000-6801100</t>
    <phoneticPr fontId="29" type="noConversion"/>
  </si>
  <si>
    <t>坐盆总成</t>
    <phoneticPr fontId="29" type="noConversion"/>
  </si>
  <si>
    <t>底座模块化总成</t>
    <phoneticPr fontId="29" type="noConversion"/>
  </si>
  <si>
    <t>序号</t>
    <phoneticPr fontId="24" type="noConversion"/>
  </si>
  <si>
    <t>名称</t>
    <phoneticPr fontId="24" type="noConversion"/>
  </si>
  <si>
    <t>图号</t>
    <phoneticPr fontId="24" type="noConversion"/>
  </si>
  <si>
    <t>单位：未税、元</t>
    <phoneticPr fontId="24" type="noConversion"/>
  </si>
  <si>
    <t>单价</t>
    <phoneticPr fontId="24" type="noConversion"/>
  </si>
  <si>
    <t>数量</t>
    <phoneticPr fontId="24" type="noConversion"/>
  </si>
  <si>
    <t>原材料成本</t>
    <phoneticPr fontId="24" type="noConversion"/>
  </si>
  <si>
    <t>取消</t>
    <phoneticPr fontId="24" type="noConversion"/>
  </si>
  <si>
    <t>新增</t>
    <phoneticPr fontId="24" type="noConversion"/>
  </si>
  <si>
    <t>QAD</t>
    <phoneticPr fontId="24" type="noConversion"/>
  </si>
  <si>
    <t>QAD</t>
    <phoneticPr fontId="24" type="noConversion"/>
  </si>
  <si>
    <t>SHT0001651</t>
    <phoneticPr fontId="29" type="noConversion"/>
  </si>
  <si>
    <t>合计</t>
    <phoneticPr fontId="24" type="noConversion"/>
  </si>
  <si>
    <t>备注</t>
    <phoneticPr fontId="24" type="noConversion"/>
  </si>
  <si>
    <t>预计单价</t>
    <phoneticPr fontId="24" type="noConversion"/>
  </si>
  <si>
    <t>单件分摊</t>
    <phoneticPr fontId="24" type="noConversion"/>
  </si>
  <si>
    <t>开发费（不含坐盆）</t>
    <phoneticPr fontId="24" type="noConversion"/>
  </si>
  <si>
    <t>预计年销量</t>
    <phoneticPr fontId="24" type="noConversion"/>
  </si>
  <si>
    <t>设计:</t>
  </si>
  <si>
    <t>校核：</t>
  </si>
  <si>
    <t>标准化：</t>
  </si>
  <si>
    <t>座盆总成</t>
  </si>
  <si>
    <t>零件号</t>
  </si>
  <si>
    <t>SHT0017383</t>
  </si>
  <si>
    <t>会签：</t>
  </si>
  <si>
    <t>中文名称</t>
  </si>
  <si>
    <t>延伸座盆总成</t>
  </si>
  <si>
    <t>批准:</t>
  </si>
  <si>
    <t>日期：</t>
  </si>
  <si>
    <t>规格型号</t>
  </si>
  <si>
    <t>版本：</t>
  </si>
  <si>
    <t>车型配置</t>
  </si>
  <si>
    <t>3.1专用</t>
  </si>
  <si>
    <t>说明：</t>
  </si>
  <si>
    <t>重量（kg）</t>
  </si>
  <si>
    <t>装配等级</t>
  </si>
  <si>
    <t>零件来源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</si>
  <si>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</si>
  <si>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</si>
  <si>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</si>
  <si>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</si>
  <si>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</si>
  <si>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</si>
  <si>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</si>
  <si>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</si>
  <si>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</si>
  <si>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</si>
  <si>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</si>
  <si>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</si>
  <si>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</si>
  <si>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</si>
  <si>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</si>
  <si>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</si>
  <si>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</si>
  <si>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工艺重量
（Kg）</t>
  </si>
  <si>
    <t>材料利用率</t>
  </si>
  <si>
    <t>焊接长度
（cm）</t>
  </si>
  <si>
    <r>
      <rPr>
        <sz val="12"/>
        <rFont val="宋体"/>
        <family val="3"/>
        <charset val="134"/>
      </rPr>
      <t>涂装面积
（m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</t>
    </r>
  </si>
  <si>
    <t>外购/自制</t>
  </si>
  <si>
    <t>供应商</t>
  </si>
  <si>
    <t>实物重量kg</t>
  </si>
  <si>
    <t>原材料价格</t>
  </si>
  <si>
    <t>材料成本</t>
  </si>
  <si>
    <t>系数</t>
  </si>
  <si>
    <t>未税目标价</t>
  </si>
  <si>
    <t>采购每公斤单价</t>
  </si>
  <si>
    <t>未税采购价格</t>
  </si>
  <si>
    <t>差异价格</t>
  </si>
  <si>
    <t>差价比率</t>
  </si>
  <si>
    <t>用量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</si>
  <si>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</si>
  <si>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</si>
  <si>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</si>
  <si>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</si>
  <si>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</si>
  <si>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</si>
  <si>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</si>
  <si>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</si>
  <si>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</si>
  <si>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</si>
  <si>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长</t>
  </si>
  <si>
    <t>宽</t>
  </si>
  <si>
    <t>高</t>
  </si>
  <si>
    <t>A</t>
  </si>
  <si>
    <t>个</t>
  </si>
  <si>
    <t>Y</t>
  </si>
  <si>
    <t>N</t>
  </si>
  <si>
    <t>装配总成</t>
  </si>
  <si>
    <t>ASSY</t>
  </si>
  <si>
    <t>——</t>
  </si>
  <si>
    <t>473*420*86</t>
  </si>
  <si>
    <t>组装</t>
  </si>
  <si>
    <t>过程虚拟件</t>
  </si>
  <si>
    <t>SHT0017073</t>
  </si>
  <si>
    <t>座盆</t>
  </si>
  <si>
    <t>冲压件</t>
  </si>
  <si>
    <t>B</t>
  </si>
  <si>
    <t>钣金件</t>
  </si>
  <si>
    <t>t=1.0
ST12</t>
  </si>
  <si>
    <t>Q/BQB 401
Q/BQB 403</t>
  </si>
  <si>
    <t>466*420*31</t>
  </si>
  <si>
    <t>喷涂</t>
  </si>
  <si>
    <t>外购</t>
  </si>
  <si>
    <t>长生</t>
  </si>
  <si>
    <t>SHT0017075</t>
  </si>
  <si>
    <t>延伸钢带</t>
  </si>
  <si>
    <t>t=2.0
65Mn</t>
  </si>
  <si>
    <t>GB/T708
GB/T1222</t>
  </si>
  <si>
    <t>182*81*55</t>
  </si>
  <si>
    <t>电泳</t>
  </si>
  <si>
    <t>SHT0010802</t>
  </si>
  <si>
    <t>延伸锁止钣金固定螺栓</t>
  </si>
  <si>
    <t>C</t>
  </si>
  <si>
    <t>冷镦-紧固</t>
  </si>
  <si>
    <t>10B21</t>
  </si>
  <si>
    <t>Q/XG 232-2012</t>
  </si>
  <si>
    <t>镀锌</t>
  </si>
  <si>
    <t>江苏凌派通信科技有限公司</t>
  </si>
  <si>
    <t>BFA0000020</t>
  </si>
  <si>
    <t>大垫圈</t>
  </si>
  <si>
    <t>标准件</t>
  </si>
  <si>
    <t>Φ8×24</t>
  </si>
  <si>
    <t>GB/T 96.1</t>
  </si>
  <si>
    <t>24*24*2</t>
  </si>
  <si>
    <t>北京浦东三浦标准件有限公司</t>
  </si>
  <si>
    <t>BFA0010020</t>
  </si>
  <si>
    <t>全金属六角法兰面锁紧螺母</t>
  </si>
  <si>
    <t>坐盆与延伸锁止钣金固定使用--性能等级为8级，产品等级A级</t>
  </si>
  <si>
    <t>M5</t>
  </si>
  <si>
    <t>GB/T 6187.1</t>
  </si>
  <si>
    <t>上锐(常州)供应链管理有限公司</t>
  </si>
  <si>
    <t>H4 2.2平台切换3.1平台原材料成本差异</t>
    <phoneticPr fontId="24" type="noConversion"/>
  </si>
  <si>
    <r>
      <t>H</t>
    </r>
    <r>
      <rPr>
        <b/>
        <sz val="14"/>
        <color rgb="FF000000"/>
        <rFont val="宋体"/>
        <family val="3"/>
        <charset val="134"/>
      </rPr>
      <t>4</t>
    </r>
    <r>
      <rPr>
        <b/>
        <sz val="14"/>
        <color rgb="FF000000"/>
        <rFont val="宋体"/>
        <family val="3"/>
        <charset val="134"/>
      </rPr>
      <t xml:space="preserve">切3.1项目研发费用预算表 </t>
    </r>
    <phoneticPr fontId="24" type="noConversion"/>
  </si>
  <si>
    <t>H4-2.2切换3.1</t>
  </si>
  <si>
    <t>SHT0000443</t>
  </si>
  <si>
    <t>滑轨总成</t>
  </si>
  <si>
    <t>SHT0000823</t>
  </si>
  <si>
    <t>底支架总成</t>
  </si>
  <si>
    <t>SHT0016853</t>
  </si>
  <si>
    <t>搭铁线总成</t>
  </si>
  <si>
    <t>内六角圆柱头螺钉</t>
  </si>
  <si>
    <t>SHT0013976</t>
  </si>
  <si>
    <t>SHT0018566</t>
  </si>
  <si>
    <t>含序号3-6</t>
    <phoneticPr fontId="24" type="noConversion"/>
  </si>
  <si>
    <t>开发费</t>
    <phoneticPr fontId="24" type="noConversion"/>
  </si>
  <si>
    <t>3.1底座模块化BOM中不包含</t>
    <phoneticPr fontId="24" type="noConversion"/>
  </si>
  <si>
    <t>BFA0000018</t>
    <phoneticPr fontId="24" type="noConversion"/>
  </si>
  <si>
    <t>三浦0.085</t>
    <phoneticPr fontId="24" type="noConversion"/>
  </si>
  <si>
    <t>外购转自制</t>
    <phoneticPr fontId="24" type="noConversion"/>
  </si>
  <si>
    <t>差异</t>
    <phoneticPr fontId="24" type="noConversion"/>
  </si>
  <si>
    <t>下框焊胎新开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</si>
</sst>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0.00_);[Red]\(0.00\)"/>
    <numFmt numFmtId="177" formatCode="0_ "/>
    <numFmt numFmtId="178" formatCode="0.00_ "/>
    <numFmt numFmtId="179" formatCode="0.0000_);[Red]\(0.0000\)"/>
    <numFmt numFmtId="180" formatCode="0.0_);[Red]\(0.0\)"/>
    <numFmt numFmtId="181" formatCode="0.0000"/>
    <numFmt numFmtId="182" formatCode="_ * #,##0_ ;_ * \-#,##0_ ;_ * &quot;-&quot;????_ ;_ @_ "/>
    <numFmt numFmtId="183" formatCode="_ * #,##0.0_ ;_ * \-#,##0.0_ ;_ * &quot;-&quot;??_ ;_ @_ "/>
  </numFmts>
  <fonts count="92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sz val="9"/>
      <name val="等线"/>
      <family val="2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微软雅黑"/>
      <family val="2"/>
      <charset val="134"/>
    </font>
    <font>
      <sz val="11"/>
      <name val="Arial"/>
      <family val="2"/>
    </font>
    <font>
      <sz val="9"/>
      <name val="Arial"/>
      <family val="2"/>
    </font>
    <font>
      <sz val="12"/>
      <name val="微软雅黑"/>
      <family val="2"/>
      <charset val="134"/>
    </font>
    <font>
      <vertAlign val="superscript"/>
      <sz val="12"/>
      <name val="宋体"/>
      <family val="3"/>
      <charset val="134"/>
    </font>
    <font>
      <b/>
      <sz val="12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2"/>
      <name val="新細明體"/>
      <charset val="134"/>
    </font>
    <font>
      <u/>
      <sz val="11"/>
      <color theme="10"/>
      <name val="宋体"/>
      <family val="3"/>
      <charset val="134"/>
    </font>
    <font>
      <u/>
      <sz val="14.3"/>
      <color theme="10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9"/>
      <color rgb="FF000000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4" tint="0.399914548173467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1454817346722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7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  <xf numFmtId="0" fontId="28" fillId="0" borderId="0"/>
    <xf numFmtId="0" fontId="34" fillId="0" borderId="0"/>
    <xf numFmtId="43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4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0" fillId="0" borderId="0"/>
    <xf numFmtId="9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/>
    <xf numFmtId="9" fontId="49" fillId="0" borderId="0" applyFont="0" applyFill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4" fillId="0" borderId="0"/>
    <xf numFmtId="0" fontId="49" fillId="0" borderId="0">
      <alignment vertical="center"/>
    </xf>
    <xf numFmtId="0" fontId="4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NumberFormat="0" applyBorder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4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0" borderId="0" applyNumberFormat="0" applyBorder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NumberFormat="0" applyBorder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NumberFormat="0" applyBorder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0" borderId="0" applyNumberFormat="0" applyBorder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5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9" fillId="0" borderId="0">
      <alignment vertical="center"/>
    </xf>
    <xf numFmtId="0" fontId="66" fillId="0" borderId="0"/>
    <xf numFmtId="0" fontId="49" fillId="0" borderId="0">
      <alignment vertical="center"/>
    </xf>
    <xf numFmtId="0" fontId="49" fillId="0" borderId="0">
      <alignment vertical="center"/>
    </xf>
    <xf numFmtId="0" fontId="66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5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4" fillId="27" borderId="29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7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7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6" fillId="28" borderId="30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7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6" fillId="27" borderId="32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88" fillId="19" borderId="29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90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0" fontId="49" fillId="34" borderId="33" applyNumberFormat="0" applyFont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5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74" fillId="27" borderId="36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7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6" fillId="27" borderId="37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9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88" fillId="19" borderId="36" applyNumberForma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90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  <xf numFmtId="0" fontId="49" fillId="34" borderId="38" applyNumberFormat="0" applyFont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3" fillId="0" borderId="1" xfId="0" applyFont="1" applyFill="1" applyBorder="1">
      <alignment vertical="center"/>
    </xf>
    <xf numFmtId="0" fontId="23" fillId="0" borderId="0" xfId="0" applyFont="1" applyFill="1">
      <alignment vertical="center"/>
    </xf>
    <xf numFmtId="0" fontId="31" fillId="0" borderId="1" xfId="0" applyFont="1" applyBorder="1">
      <alignment vertical="center"/>
    </xf>
    <xf numFmtId="43" fontId="31" fillId="0" borderId="1" xfId="1" applyFont="1" applyBorder="1">
      <alignment vertical="center"/>
    </xf>
    <xf numFmtId="0" fontId="31" fillId="0" borderId="0" xfId="0" applyFont="1">
      <alignment vertical="center"/>
    </xf>
    <xf numFmtId="0" fontId="23" fillId="0" borderId="1" xfId="6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vertical="center"/>
    </xf>
    <xf numFmtId="43" fontId="23" fillId="0" borderId="1" xfId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3" fontId="23" fillId="0" borderId="1" xfId="1" applyFont="1" applyBorder="1" applyAlignment="1">
      <alignment horizontal="center" vertical="center" wrapText="1"/>
    </xf>
    <xf numFmtId="43" fontId="31" fillId="0" borderId="1" xfId="0" applyNumberFormat="1" applyFont="1" applyBorder="1">
      <alignment vertical="center"/>
    </xf>
    <xf numFmtId="0" fontId="24" fillId="0" borderId="1" xfId="6" applyFont="1" applyFill="1" applyBorder="1" applyAlignment="1">
      <alignment horizontal="center" vertical="center" wrapText="1"/>
    </xf>
    <xf numFmtId="0" fontId="36" fillId="0" borderId="1" xfId="7" applyFont="1" applyFill="1" applyBorder="1" applyAlignment="1" applyProtection="1">
      <alignment horizontal="center" vertical="center" wrapText="1"/>
      <protection locked="0"/>
    </xf>
    <xf numFmtId="177" fontId="36" fillId="0" borderId="1" xfId="7" applyNumberFormat="1" applyFont="1" applyFill="1" applyBorder="1" applyAlignment="1" applyProtection="1">
      <alignment horizontal="center" vertical="center" wrapText="1"/>
      <protection locked="0"/>
    </xf>
    <xf numFmtId="178" fontId="36" fillId="0" borderId="1" xfId="7" applyNumberFormat="1" applyFont="1" applyFill="1" applyBorder="1" applyAlignment="1" applyProtection="1">
      <alignment horizontal="center" vertical="center" wrapText="1"/>
      <protection locked="0"/>
    </xf>
    <xf numFmtId="10" fontId="36" fillId="0" borderId="1" xfId="7" applyNumberFormat="1" applyFont="1" applyFill="1" applyBorder="1" applyAlignment="1" applyProtection="1">
      <alignment horizontal="center" vertical="center" wrapText="1"/>
      <protection locked="0"/>
    </xf>
    <xf numFmtId="43" fontId="36" fillId="0" borderId="1" xfId="8" applyFont="1" applyFill="1" applyBorder="1" applyAlignment="1" applyProtection="1">
      <alignment horizontal="center" vertical="center" wrapText="1"/>
      <protection locked="0"/>
    </xf>
    <xf numFmtId="0" fontId="3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10" applyFont="1" applyFill="1" applyBorder="1" applyAlignment="1">
      <alignment horizontal="center" vertical="center" wrapText="1"/>
    </xf>
    <xf numFmtId="0" fontId="42" fillId="0" borderId="0" xfId="7" applyFont="1" applyFill="1" applyAlignment="1" applyProtection="1">
      <alignment horizontal="center" vertical="center" wrapText="1"/>
      <protection locked="0"/>
    </xf>
    <xf numFmtId="0" fontId="41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4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9" applyNumberFormat="1" applyFont="1" applyFill="1" applyBorder="1" applyAlignment="1" applyProtection="1">
      <alignment vertical="center" wrapText="1"/>
      <protection locked="0"/>
    </xf>
    <xf numFmtId="0" fontId="4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46" fillId="0" borderId="24" xfId="7" applyNumberFormat="1" applyFont="1" applyFill="1" applyBorder="1" applyAlignment="1" applyProtection="1">
      <alignment horizontal="center" vertical="center" wrapText="1"/>
      <protection locked="0"/>
    </xf>
    <xf numFmtId="0" fontId="46" fillId="0" borderId="24" xfId="11" applyNumberFormat="1" applyFont="1" applyFill="1" applyBorder="1" applyAlignment="1" applyProtection="1">
      <alignment horizontal="center" vertical="center" wrapText="1"/>
      <protection locked="0"/>
    </xf>
    <xf numFmtId="177" fontId="34" fillId="0" borderId="2" xfId="12" applyNumberFormat="1" applyFont="1" applyFill="1" applyBorder="1" applyAlignment="1">
      <alignment horizontal="center" vertical="center" wrapText="1"/>
    </xf>
    <xf numFmtId="0" fontId="44" fillId="0" borderId="0" xfId="11" applyFont="1" applyFill="1" applyBorder="1" applyAlignment="1" applyProtection="1">
      <alignment horizontal="center" vertical="center" wrapText="1"/>
      <protection locked="0"/>
    </xf>
    <xf numFmtId="0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81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77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78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0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81" fontId="44" fillId="5" borderId="1" xfId="7" applyNumberFormat="1" applyFont="1" applyFill="1" applyBorder="1" applyAlignment="1" applyProtection="1">
      <alignment horizontal="center" vertical="center" wrapText="1"/>
      <protection locked="0"/>
    </xf>
    <xf numFmtId="43" fontId="44" fillId="0" borderId="1" xfId="8" applyFont="1" applyFill="1" applyBorder="1" applyAlignment="1" applyProtection="1">
      <alignment horizontal="center" vertical="center" wrapText="1"/>
      <protection locked="0"/>
    </xf>
    <xf numFmtId="43" fontId="46" fillId="11" borderId="1" xfId="8" applyFont="1" applyFill="1" applyBorder="1" applyAlignment="1" applyProtection="1">
      <alignment horizontal="center" vertical="center" wrapText="1"/>
      <protection locked="0"/>
    </xf>
    <xf numFmtId="0" fontId="44" fillId="0" borderId="0" xfId="7" applyFont="1" applyFill="1" applyBorder="1" applyAlignment="1" applyProtection="1">
      <alignment horizontal="center" vertical="center" wrapText="1"/>
      <protection locked="0"/>
    </xf>
    <xf numFmtId="0" fontId="44" fillId="0" borderId="1" xfId="7" applyFont="1" applyFill="1" applyBorder="1" applyAlignment="1" applyProtection="1">
      <alignment horizontal="center" vertical="center" wrapText="1"/>
      <protection locked="0"/>
    </xf>
    <xf numFmtId="43" fontId="44" fillId="5" borderId="1" xfId="8" applyFont="1" applyFill="1" applyBorder="1" applyAlignment="1" applyProtection="1">
      <alignment horizontal="center" vertical="center" wrapText="1"/>
      <protection locked="0"/>
    </xf>
    <xf numFmtId="182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183" fontId="44" fillId="0" borderId="1" xfId="7" applyNumberFormat="1" applyFont="1" applyFill="1" applyBorder="1" applyAlignment="1" applyProtection="1">
      <alignment horizontal="center" vertical="center" wrapText="1"/>
      <protection locked="0"/>
    </xf>
    <xf numFmtId="9" fontId="44" fillId="0" borderId="1" xfId="13" applyFont="1" applyFill="1" applyBorder="1" applyAlignment="1" applyProtection="1">
      <alignment horizontal="center" vertical="center" wrapText="1"/>
      <protection locked="0"/>
    </xf>
    <xf numFmtId="43" fontId="34" fillId="5" borderId="1" xfId="8" applyFont="1" applyFill="1" applyBorder="1" applyAlignment="1" applyProtection="1">
      <alignment horizontal="center" vertical="center" wrapText="1"/>
      <protection locked="0"/>
    </xf>
    <xf numFmtId="179" fontId="42" fillId="0" borderId="0" xfId="7" applyNumberFormat="1" applyFont="1" applyFill="1" applyAlignment="1" applyProtection="1">
      <alignment horizontal="center" vertical="center" wrapText="1"/>
      <protection locked="0"/>
    </xf>
    <xf numFmtId="177" fontId="42" fillId="0" borderId="0" xfId="7" applyNumberFormat="1" applyFont="1" applyFill="1" applyAlignment="1" applyProtection="1">
      <alignment horizontal="center" vertical="center" wrapText="1"/>
      <protection locked="0"/>
    </xf>
    <xf numFmtId="178" fontId="42" fillId="0" borderId="0" xfId="7" applyNumberFormat="1" applyFont="1" applyFill="1" applyAlignment="1" applyProtection="1">
      <alignment horizontal="center" vertical="center" wrapText="1"/>
      <protection locked="0"/>
    </xf>
    <xf numFmtId="10" fontId="42" fillId="0" borderId="0" xfId="7" applyNumberFormat="1" applyFont="1" applyFill="1" applyAlignment="1" applyProtection="1">
      <alignment horizontal="center" vertical="center" wrapText="1"/>
      <protection locked="0"/>
    </xf>
    <xf numFmtId="43" fontId="42" fillId="0" borderId="0" xfId="8" applyFont="1" applyFill="1" applyAlignment="1" applyProtection="1">
      <alignment horizontal="center" vertical="center" wrapText="1"/>
      <protection locked="0"/>
    </xf>
    <xf numFmtId="43" fontId="23" fillId="0" borderId="1" xfId="1" applyFont="1" applyFill="1" applyBorder="1" applyAlignment="1">
      <alignment vertical="center" wrapText="1"/>
    </xf>
    <xf numFmtId="43" fontId="23" fillId="0" borderId="0" xfId="0" applyNumberFormat="1" applyFont="1" applyFill="1">
      <alignment vertical="center"/>
    </xf>
    <xf numFmtId="0" fontId="31" fillId="0" borderId="1" xfId="0" applyFont="1" applyBorder="1" applyAlignment="1">
      <alignment horizontal="center" vertical="center"/>
    </xf>
    <xf numFmtId="43" fontId="23" fillId="0" borderId="1" xfId="1" applyFont="1" applyFill="1" applyBorder="1" applyAlignment="1" applyProtection="1">
      <alignment horizontal="center" vertical="center" wrapText="1"/>
      <protection locked="0"/>
    </xf>
    <xf numFmtId="0" fontId="44" fillId="0" borderId="0" xfId="11" applyFont="1" applyFill="1" applyBorder="1" applyAlignment="1" applyProtection="1">
      <alignment horizontal="center" vertical="center" wrapText="1"/>
      <protection locked="0"/>
    </xf>
    <xf numFmtId="43" fontId="34" fillId="10" borderId="34" xfId="2062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>
      <alignment horizontal="center" vertical="center"/>
    </xf>
    <xf numFmtId="0" fontId="23" fillId="0" borderId="39" xfId="0" applyFont="1" applyFill="1" applyBorder="1">
      <alignment vertical="center"/>
    </xf>
    <xf numFmtId="0" fontId="42" fillId="0" borderId="0" xfId="7" applyFont="1" applyFill="1" applyAlignment="1" applyProtection="1">
      <alignment horizontal="center" vertical="center" wrapText="1"/>
      <protection locked="0"/>
    </xf>
    <xf numFmtId="0" fontId="44" fillId="0" borderId="0" xfId="7" applyFont="1" applyFill="1" applyAlignment="1" applyProtection="1">
      <alignment horizontal="center" vertical="center" wrapText="1"/>
      <protection locked="0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44" fillId="0" borderId="0" xfId="1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9" fontId="34" fillId="0" borderId="2" xfId="7" applyNumberFormat="1" applyFont="1" applyFill="1" applyBorder="1" applyAlignment="1" applyProtection="1">
      <alignment horizontal="center" vertical="center" wrapText="1"/>
      <protection locked="0"/>
    </xf>
    <xf numFmtId="179" fontId="34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44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44" fillId="0" borderId="8" xfId="9" applyNumberFormat="1" applyFont="1" applyFill="1" applyBorder="1" applyAlignment="1" applyProtection="1">
      <alignment horizontal="center" vertical="center" wrapText="1"/>
      <protection locked="0"/>
    </xf>
    <xf numFmtId="43" fontId="34" fillId="0" borderId="2" xfId="8" applyFont="1" applyFill="1" applyBorder="1" applyAlignment="1" applyProtection="1">
      <alignment horizontal="center" vertical="center" wrapText="1"/>
      <protection locked="0"/>
    </xf>
    <xf numFmtId="43" fontId="34" fillId="0" borderId="9" xfId="8" applyFont="1" applyFill="1" applyBorder="1" applyAlignment="1" applyProtection="1">
      <alignment horizontal="center" vertical="center" wrapText="1"/>
      <protection locked="0"/>
    </xf>
    <xf numFmtId="0" fontId="34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7" applyNumberFormat="1" applyFont="1" applyFill="1" applyBorder="1" applyAlignment="1" applyProtection="1">
      <alignment horizontal="center" vertical="center" wrapText="1"/>
      <protection locked="0"/>
    </xf>
    <xf numFmtId="43" fontId="34" fillId="5" borderId="2" xfId="8" applyFont="1" applyFill="1" applyBorder="1" applyAlignment="1" applyProtection="1">
      <alignment horizontal="center" vertical="center" wrapText="1"/>
      <protection locked="0"/>
    </xf>
    <xf numFmtId="43" fontId="34" fillId="5" borderId="9" xfId="8" applyFont="1" applyFill="1" applyBorder="1" applyAlignment="1" applyProtection="1">
      <alignment horizontal="center" vertical="center" wrapText="1"/>
      <protection locked="0"/>
    </xf>
    <xf numFmtId="0" fontId="4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4" fillId="0" borderId="24" xfId="9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12" applyFont="1" applyFill="1" applyBorder="1" applyAlignment="1">
      <alignment horizontal="center" vertical="center" wrapText="1"/>
    </xf>
    <xf numFmtId="0" fontId="34" fillId="0" borderId="2" xfId="12" applyFont="1" applyFill="1" applyBorder="1" applyAlignment="1">
      <alignment horizontal="center" vertical="center" wrapText="1"/>
    </xf>
    <xf numFmtId="177" fontId="34" fillId="0" borderId="7" xfId="12" applyNumberFormat="1" applyFont="1" applyFill="1" applyBorder="1" applyAlignment="1">
      <alignment horizontal="center" vertical="center" wrapText="1"/>
    </xf>
    <xf numFmtId="177" fontId="34" fillId="0" borderId="4" xfId="12" applyNumberFormat="1" applyFont="1" applyFill="1" applyBorder="1" applyAlignment="1">
      <alignment horizontal="center" vertical="center" wrapText="1"/>
    </xf>
    <xf numFmtId="177" fontId="34" fillId="0" borderId="5" xfId="12" applyNumberFormat="1" applyFont="1" applyFill="1" applyBorder="1" applyAlignment="1">
      <alignment horizontal="center" vertical="center" wrapText="1"/>
    </xf>
    <xf numFmtId="178" fontId="34" fillId="0" borderId="1" xfId="12" applyNumberFormat="1" applyFont="1" applyFill="1" applyBorder="1" applyAlignment="1">
      <alignment horizontal="center" vertical="center" wrapText="1"/>
    </xf>
    <xf numFmtId="178" fontId="34" fillId="0" borderId="2" xfId="12" applyNumberFormat="1" applyFont="1" applyFill="1" applyBorder="1" applyAlignment="1">
      <alignment horizontal="center" vertical="center" wrapText="1"/>
    </xf>
    <xf numFmtId="10" fontId="34" fillId="0" borderId="1" xfId="12" applyNumberFormat="1" applyFont="1" applyFill="1" applyBorder="1" applyAlignment="1">
      <alignment horizontal="center" vertical="center" wrapText="1"/>
    </xf>
    <xf numFmtId="10" fontId="34" fillId="0" borderId="2" xfId="12" applyNumberFormat="1" applyFont="1" applyFill="1" applyBorder="1" applyAlignment="1">
      <alignment horizontal="center" vertical="center" wrapText="1"/>
    </xf>
    <xf numFmtId="180" fontId="34" fillId="0" borderId="1" xfId="12" applyNumberFormat="1" applyFont="1" applyFill="1" applyBorder="1" applyAlignment="1">
      <alignment horizontal="center" vertical="center" wrapText="1"/>
    </xf>
    <xf numFmtId="180" fontId="34" fillId="0" borderId="2" xfId="12" applyNumberFormat="1" applyFont="1" applyFill="1" applyBorder="1" applyAlignment="1">
      <alignment horizontal="center" vertical="center" wrapText="1"/>
    </xf>
    <xf numFmtId="179" fontId="34" fillId="0" borderId="1" xfId="12" applyNumberFormat="1" applyFont="1" applyFill="1" applyBorder="1" applyAlignment="1">
      <alignment horizontal="center" vertical="center" wrapText="1"/>
    </xf>
    <xf numFmtId="179" fontId="34" fillId="0" borderId="2" xfId="12" applyNumberFormat="1" applyFont="1" applyFill="1" applyBorder="1" applyAlignment="1">
      <alignment horizontal="center" vertical="center" wrapText="1"/>
    </xf>
    <xf numFmtId="0" fontId="34" fillId="0" borderId="2" xfId="7" applyFont="1" applyFill="1" applyBorder="1" applyAlignment="1" applyProtection="1">
      <alignment horizontal="center" vertical="center" wrapText="1"/>
      <protection locked="0"/>
    </xf>
    <xf numFmtId="0" fontId="34" fillId="0" borderId="8" xfId="7" applyFont="1" applyFill="1" applyBorder="1" applyAlignment="1" applyProtection="1">
      <alignment horizontal="center" vertical="center" wrapText="1"/>
      <protection locked="0"/>
    </xf>
    <xf numFmtId="179" fontId="34" fillId="5" borderId="2" xfId="7" applyNumberFormat="1" applyFont="1" applyFill="1" applyBorder="1" applyAlignment="1" applyProtection="1">
      <alignment horizontal="center" vertical="center" wrapText="1"/>
      <protection locked="0"/>
    </xf>
    <xf numFmtId="179" fontId="34" fillId="5" borderId="9" xfId="7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7" applyFont="1" applyFill="1" applyBorder="1" applyAlignment="1" applyProtection="1">
      <alignment horizontal="left" vertical="center"/>
      <protection locked="0"/>
    </xf>
    <xf numFmtId="0" fontId="35" fillId="0" borderId="1" xfId="7" applyFont="1" applyFill="1" applyBorder="1" applyAlignment="1" applyProtection="1">
      <alignment horizontal="left" vertical="center" wrapText="1"/>
      <protection locked="0"/>
    </xf>
    <xf numFmtId="0" fontId="36" fillId="0" borderId="1" xfId="7" applyFont="1" applyFill="1" applyBorder="1" applyAlignment="1" applyProtection="1">
      <alignment horizontal="center" vertical="center" wrapText="1"/>
      <protection locked="0"/>
    </xf>
    <xf numFmtId="0" fontId="35" fillId="0" borderId="1" xfId="7" applyFont="1" applyFill="1" applyBorder="1" applyAlignment="1" applyProtection="1">
      <alignment horizontal="left" vertical="top" wrapText="1"/>
      <protection locked="0"/>
    </xf>
    <xf numFmtId="0" fontId="4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4" fillId="0" borderId="23" xfId="11" applyNumberFormat="1" applyFont="1" applyFill="1" applyBorder="1" applyAlignment="1" applyProtection="1">
      <alignment horizontal="center" vertical="center" wrapText="1"/>
      <protection locked="0"/>
    </xf>
    <xf numFmtId="0" fontId="44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44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/>
    </xf>
    <xf numFmtId="43" fontId="23" fillId="0" borderId="1" xfId="0" applyNumberFormat="1" applyFont="1" applyBorder="1" applyAlignment="1">
      <alignment horizontal="center" vertical="center" wrapText="1"/>
    </xf>
  </cellXfs>
  <cellStyles count="2337">
    <cellStyle name="_x000a_mouse.drv=lm" xfId="3"/>
    <cellStyle name="20% - 强调文字颜色 1 10" xfId="15"/>
    <cellStyle name="20% - 强调文字颜色 1 10 2" xfId="16"/>
    <cellStyle name="20% - 强调文字颜色 1 11" xfId="17"/>
    <cellStyle name="20% - 强调文字颜色 1 11 2" xfId="18"/>
    <cellStyle name="20% - 强调文字颜色 1 2" xfId="19"/>
    <cellStyle name="20% - 强调文字颜色 1 2 2" xfId="20"/>
    <cellStyle name="20% - 强调文字颜色 1 2 2 2" xfId="21"/>
    <cellStyle name="20% - 强调文字颜色 1 2 3" xfId="22"/>
    <cellStyle name="20% - 强调文字颜色 1 2 3 2" xfId="23"/>
    <cellStyle name="20% - 强调文字颜色 1 2 4" xfId="24"/>
    <cellStyle name="20% - 强调文字颜色 1 2 4 2" xfId="25"/>
    <cellStyle name="20% - 强调文字颜色 1 2 5" xfId="26"/>
    <cellStyle name="20% - 强调文字颜色 1 3" xfId="27"/>
    <cellStyle name="20% - 强调文字颜色 1 3 2" xfId="28"/>
    <cellStyle name="20% - 强调文字颜色 1 4" xfId="29"/>
    <cellStyle name="20% - 强调文字颜色 1 4 2" xfId="30"/>
    <cellStyle name="20% - 强调文字颜色 1 5" xfId="31"/>
    <cellStyle name="20% - 强调文字颜色 1 5 2" xfId="32"/>
    <cellStyle name="20% - 强调文字颜色 1 6" xfId="33"/>
    <cellStyle name="20% - 强调文字颜色 1 6 2" xfId="34"/>
    <cellStyle name="20% - 强调文字颜色 1 7" xfId="35"/>
    <cellStyle name="20% - 强调文字颜色 1 7 2" xfId="36"/>
    <cellStyle name="20% - 强调文字颜色 1 8" xfId="37"/>
    <cellStyle name="20% - 强调文字颜色 1 8 2" xfId="38"/>
    <cellStyle name="20% - 强调文字颜色 1 9" xfId="39"/>
    <cellStyle name="20% - 强调文字颜色 1 9 2" xfId="40"/>
    <cellStyle name="20% - 强调文字颜色 2 10" xfId="41"/>
    <cellStyle name="20% - 强调文字颜色 2 10 2" xfId="42"/>
    <cellStyle name="20% - 强调文字颜色 2 11" xfId="43"/>
    <cellStyle name="20% - 强调文字颜色 2 11 2" xfId="44"/>
    <cellStyle name="20% - 强调文字颜色 2 2" xfId="45"/>
    <cellStyle name="20% - 强调文字颜色 2 2 2" xfId="46"/>
    <cellStyle name="20% - 强调文字颜色 2 2 2 2" xfId="47"/>
    <cellStyle name="20% - 强调文字颜色 2 2 3" xfId="48"/>
    <cellStyle name="20% - 强调文字颜色 2 2 3 2" xfId="49"/>
    <cellStyle name="20% - 强调文字颜色 2 2 4" xfId="50"/>
    <cellStyle name="20% - 强调文字颜色 2 2 4 2" xfId="51"/>
    <cellStyle name="20% - 强调文字颜色 2 2 5" xfId="52"/>
    <cellStyle name="20% - 强调文字颜色 2 3" xfId="53"/>
    <cellStyle name="20% - 强调文字颜色 2 3 2" xfId="54"/>
    <cellStyle name="20% - 强调文字颜色 2 4" xfId="55"/>
    <cellStyle name="20% - 强调文字颜色 2 4 2" xfId="56"/>
    <cellStyle name="20% - 强调文字颜色 2 5" xfId="57"/>
    <cellStyle name="20% - 强调文字颜色 2 5 2" xfId="58"/>
    <cellStyle name="20% - 强调文字颜色 2 6" xfId="59"/>
    <cellStyle name="20% - 强调文字颜色 2 6 2" xfId="60"/>
    <cellStyle name="20% - 强调文字颜色 2 7" xfId="61"/>
    <cellStyle name="20% - 强调文字颜色 2 7 2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2" xfId="71"/>
    <cellStyle name="20% - 强调文字颜色 3 2 2" xfId="72"/>
    <cellStyle name="20% - 强调文字颜色 3 2 2 2" xfId="73"/>
    <cellStyle name="20% - 强调文字颜色 3 2 3" xfId="74"/>
    <cellStyle name="20% - 强调文字颜色 3 2 3 2" xfId="75"/>
    <cellStyle name="20% - 强调文字颜色 3 2 4" xfId="76"/>
    <cellStyle name="20% - 强调文字颜色 3 2 4 2" xfId="77"/>
    <cellStyle name="20% - 强调文字颜色 3 2 5" xfId="78"/>
    <cellStyle name="20% - 强调文字颜色 3 3" xfId="79"/>
    <cellStyle name="20% - 强调文字颜色 3 3 2" xfId="80"/>
    <cellStyle name="20% - 强调文字颜色 3 4" xfId="81"/>
    <cellStyle name="20% - 强调文字颜色 3 4 2" xfId="82"/>
    <cellStyle name="20% - 强调文字颜色 3 5" xfId="83"/>
    <cellStyle name="20% - 强调文字颜色 3 5 2" xfId="84"/>
    <cellStyle name="20% - 强调文字颜色 3 6" xfId="85"/>
    <cellStyle name="20% - 强调文字颜色 3 6 2" xfId="86"/>
    <cellStyle name="20% - 强调文字颜色 3 7" xfId="87"/>
    <cellStyle name="20% - 强调文字颜色 3 7 2" xfId="88"/>
    <cellStyle name="20% - 强调文字颜色 3 8" xfId="89"/>
    <cellStyle name="20% - 强调文字颜色 3 8 2" xfId="90"/>
    <cellStyle name="20% - 强调文字颜色 3 9" xfId="91"/>
    <cellStyle name="20% - 强调文字颜色 3 9 2" xfId="92"/>
    <cellStyle name="20% - 强调文字颜色 4 10" xfId="93"/>
    <cellStyle name="20% - 强调文字颜色 4 10 2" xfId="94"/>
    <cellStyle name="20% - 强调文字颜色 4 11" xfId="95"/>
    <cellStyle name="20% - 强调文字颜色 4 11 2" xfId="96"/>
    <cellStyle name="20% - 强调文字颜色 4 2" xfId="97"/>
    <cellStyle name="20% - 强调文字颜色 4 2 2" xfId="98"/>
    <cellStyle name="20% - 强调文字颜色 4 2 2 2" xfId="99"/>
    <cellStyle name="20% - 强调文字颜色 4 2 3" xfId="100"/>
    <cellStyle name="20% - 强调文字颜色 4 2 3 2" xfId="101"/>
    <cellStyle name="20% - 强调文字颜色 4 2 4" xfId="102"/>
    <cellStyle name="20% - 强调文字颜色 4 2 4 2" xfId="103"/>
    <cellStyle name="20% - 强调文字颜色 4 2 5" xfId="104"/>
    <cellStyle name="20% - 强调文字颜色 4 3" xfId="105"/>
    <cellStyle name="20% - 强调文字颜色 4 3 2" xfId="106"/>
    <cellStyle name="20% - 强调文字颜色 4 4" xfId="107"/>
    <cellStyle name="20% - 强调文字颜色 4 4 2" xfId="108"/>
    <cellStyle name="20% - 强调文字颜色 4 5" xfId="109"/>
    <cellStyle name="20% - 强调文字颜色 4 5 2" xfId="110"/>
    <cellStyle name="20% - 强调文字颜色 4 6" xfId="111"/>
    <cellStyle name="20% - 强调文字颜色 4 6 2" xfId="112"/>
    <cellStyle name="20% - 强调文字颜色 4 7" xfId="113"/>
    <cellStyle name="20% - 强调文字颜色 4 7 2" xfId="114"/>
    <cellStyle name="20% - 强调文字颜色 4 8" xfId="115"/>
    <cellStyle name="20% - 强调文字颜色 4 8 2" xfId="116"/>
    <cellStyle name="20% - 强调文字颜色 4 9" xfId="117"/>
    <cellStyle name="20% - 强调文字颜色 4 9 2" xfId="118"/>
    <cellStyle name="20% - 强调文字颜色 5 10" xfId="119"/>
    <cellStyle name="20% - 强调文字颜色 5 10 2" xfId="120"/>
    <cellStyle name="20% - 强调文字颜色 5 11" xfId="121"/>
    <cellStyle name="20% - 强调文字颜色 5 11 2" xfId="122"/>
    <cellStyle name="20% - 强调文字颜色 5 2" xfId="123"/>
    <cellStyle name="20% - 强调文字颜色 5 2 2" xfId="124"/>
    <cellStyle name="20% - 强调文字颜色 5 2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2 5" xfId="130"/>
    <cellStyle name="20% - 强调文字颜色 5 3" xfId="131"/>
    <cellStyle name="20% - 强调文字颜色 5 3 2" xfId="132"/>
    <cellStyle name="20% - 强调文字颜色 5 4" xfId="133"/>
    <cellStyle name="20% - 强调文字颜色 5 4 2" xfId="134"/>
    <cellStyle name="20% - 强调文字颜色 5 5" xfId="135"/>
    <cellStyle name="20% - 强调文字颜色 5 5 2" xfId="136"/>
    <cellStyle name="20% - 强调文字颜色 5 6" xfId="137"/>
    <cellStyle name="20% - 强调文字颜色 5 6 2" xfId="138"/>
    <cellStyle name="20% - 强调文字颜色 5 7" xfId="139"/>
    <cellStyle name="20% - 强调文字颜色 5 7 2" xfId="140"/>
    <cellStyle name="20% - 强调文字颜色 5 8" xfId="141"/>
    <cellStyle name="20% - 强调文字颜色 5 8 2" xfId="142"/>
    <cellStyle name="20% - 强调文字颜色 5 9" xfId="143"/>
    <cellStyle name="20% - 强调文字颜色 5 9 2" xfId="144"/>
    <cellStyle name="20% - 强调文字颜色 6 10" xfId="145"/>
    <cellStyle name="20% - 强调文字颜色 6 10 2" xfId="146"/>
    <cellStyle name="20% - 强调文字颜色 6 11" xfId="147"/>
    <cellStyle name="20% - 强调文字颜色 6 11 2" xfId="148"/>
    <cellStyle name="20% - 强调文字颜色 6 2" xfId="149"/>
    <cellStyle name="20% - 强调文字颜色 6 2 2" xfId="150"/>
    <cellStyle name="20% - 强调文字颜色 6 2 2 2" xfId="151"/>
    <cellStyle name="20% - 强调文字颜色 6 2 3" xfId="152"/>
    <cellStyle name="20% - 强调文字颜色 6 2 3 2" xfId="153"/>
    <cellStyle name="20% - 强调文字颜色 6 2 4" xfId="154"/>
    <cellStyle name="20% - 强调文字颜色 6 2 4 2" xfId="155"/>
    <cellStyle name="20% - 强调文字颜色 6 2 5" xfId="156"/>
    <cellStyle name="20% - 强调文字颜色 6 3" xfId="157"/>
    <cellStyle name="20% - 强调文字颜色 6 3 2" xfId="158"/>
    <cellStyle name="20% - 强调文字颜色 6 4" xfId="159"/>
    <cellStyle name="20% - 强调文字颜色 6 4 2" xfId="160"/>
    <cellStyle name="20% - 强调文字颜色 6 5" xfId="161"/>
    <cellStyle name="20% - 强调文字颜色 6 5 2" xfId="162"/>
    <cellStyle name="20% - 强调文字颜色 6 6" xfId="163"/>
    <cellStyle name="20% - 强调文字颜色 6 6 2" xfId="164"/>
    <cellStyle name="20% - 强调文字颜色 6 7" xfId="165"/>
    <cellStyle name="20% - 强调文字颜色 6 7 2" xfId="166"/>
    <cellStyle name="20% - 强调文字颜色 6 8" xfId="167"/>
    <cellStyle name="20% - 强调文字颜色 6 8 2" xfId="168"/>
    <cellStyle name="20% - 强调文字颜色 6 9" xfId="169"/>
    <cellStyle name="20% - 强调文字颜色 6 9 2" xfId="170"/>
    <cellStyle name="40% - 强调文字颜色 1 10" xfId="171"/>
    <cellStyle name="40% - 强调文字颜色 1 10 2" xfId="172"/>
    <cellStyle name="40% - 强调文字颜色 1 11" xfId="173"/>
    <cellStyle name="40% - 强调文字颜色 1 11 2" xfId="174"/>
    <cellStyle name="40% - 强调文字颜色 1 2" xfId="175"/>
    <cellStyle name="40% - 强调文字颜色 1 2 2" xfId="176"/>
    <cellStyle name="40% - 强调文字颜色 1 2 2 2" xfId="177"/>
    <cellStyle name="40% - 强调文字颜色 1 2 3" xfId="178"/>
    <cellStyle name="40% - 强调文字颜色 1 2 3 2" xfId="179"/>
    <cellStyle name="40% - 强调文字颜色 1 2 4" xfId="180"/>
    <cellStyle name="40% - 强调文字颜色 1 2 4 2" xfId="181"/>
    <cellStyle name="40% - 强调文字颜色 1 2 5" xfId="182"/>
    <cellStyle name="40% - 强调文字颜色 1 3" xfId="183"/>
    <cellStyle name="40% - 强调文字颜色 1 3 2" xfId="184"/>
    <cellStyle name="40% - 强调文字颜色 1 4" xfId="185"/>
    <cellStyle name="40% - 强调文字颜色 1 4 2" xfId="186"/>
    <cellStyle name="40% - 强调文字颜色 1 5" xfId="187"/>
    <cellStyle name="40% - 强调文字颜色 1 5 2" xfId="188"/>
    <cellStyle name="40% - 强调文字颜色 1 6" xfId="189"/>
    <cellStyle name="40% - 强调文字颜色 1 6 2" xfId="190"/>
    <cellStyle name="40% - 强调文字颜色 1 7" xfId="191"/>
    <cellStyle name="40% - 强调文字颜色 1 7 2" xfId="192"/>
    <cellStyle name="40% - 强调文字颜色 1 8" xfId="193"/>
    <cellStyle name="40% - 强调文字颜色 1 8 2" xfId="194"/>
    <cellStyle name="40% - 强调文字颜色 1 9" xfId="195"/>
    <cellStyle name="40% - 强调文字颜色 1 9 2" xfId="196"/>
    <cellStyle name="40% - 强调文字颜色 2 10" xfId="197"/>
    <cellStyle name="40% - 强调文字颜色 2 10 2" xfId="198"/>
    <cellStyle name="40% - 强调文字颜色 2 11" xfId="199"/>
    <cellStyle name="40% - 强调文字颜色 2 11 2" xfId="200"/>
    <cellStyle name="40% - 强调文字颜色 2 2" xfId="201"/>
    <cellStyle name="40% - 强调文字颜色 2 2 2" xfId="202"/>
    <cellStyle name="40% - 强调文字颜色 2 2 2 2" xfId="203"/>
    <cellStyle name="40% - 强调文字颜色 2 2 3" xfId="204"/>
    <cellStyle name="40% - 强调文字颜色 2 2 3 2" xfId="205"/>
    <cellStyle name="40% - 强调文字颜色 2 2 4" xfId="206"/>
    <cellStyle name="40% - 强调文字颜色 2 2 4 2" xfId="207"/>
    <cellStyle name="40% - 强调文字颜色 2 2 5" xfId="208"/>
    <cellStyle name="40% - 强调文字颜色 2 3" xfId="209"/>
    <cellStyle name="40% - 强调文字颜色 2 3 2" xfId="210"/>
    <cellStyle name="40% - 强调文字颜色 2 4" xfId="211"/>
    <cellStyle name="40% - 强调文字颜色 2 4 2" xfId="212"/>
    <cellStyle name="40% - 强调文字颜色 2 5" xfId="213"/>
    <cellStyle name="40% - 强调文字颜色 2 5 2" xfId="214"/>
    <cellStyle name="40% - 强调文字颜色 2 6" xfId="215"/>
    <cellStyle name="40% - 强调文字颜色 2 6 2" xfId="216"/>
    <cellStyle name="40% - 强调文字颜色 2 7" xfId="217"/>
    <cellStyle name="40% - 强调文字颜色 2 7 2" xfId="218"/>
    <cellStyle name="40% - 强调文字颜色 2 8" xfId="219"/>
    <cellStyle name="40% - 强调文字颜色 2 8 2" xfId="220"/>
    <cellStyle name="40% - 强调文字颜色 2 9" xfId="221"/>
    <cellStyle name="40% - 强调文字颜色 2 9 2" xfId="222"/>
    <cellStyle name="40% - 强调文字颜色 3 10" xfId="223"/>
    <cellStyle name="40% - 强调文字颜色 3 10 2" xfId="224"/>
    <cellStyle name="40% - 强调文字颜色 3 11" xfId="225"/>
    <cellStyle name="40% - 强调文字颜色 3 11 2" xfId="226"/>
    <cellStyle name="40% - 强调文字颜色 3 2" xfId="227"/>
    <cellStyle name="40% - 强调文字颜色 3 2 2" xfId="228"/>
    <cellStyle name="40% - 强调文字颜色 3 2 2 2" xfId="229"/>
    <cellStyle name="40% - 强调文字颜色 3 2 3" xfId="230"/>
    <cellStyle name="40% - 强调文字颜色 3 2 3 2" xfId="231"/>
    <cellStyle name="40% - 强调文字颜色 3 2 4" xfId="232"/>
    <cellStyle name="40% - 强调文字颜色 3 2 4 2" xfId="233"/>
    <cellStyle name="40% - 强调文字颜色 3 2 5" xfId="234"/>
    <cellStyle name="40% - 强调文字颜色 3 3" xfId="235"/>
    <cellStyle name="40% - 强调文字颜色 3 3 2" xfId="236"/>
    <cellStyle name="40% - 强调文字颜色 3 4" xfId="237"/>
    <cellStyle name="40% - 强调文字颜色 3 4 2" xfId="238"/>
    <cellStyle name="40% - 强调文字颜色 3 5" xfId="239"/>
    <cellStyle name="40% - 强调文字颜色 3 5 2" xfId="240"/>
    <cellStyle name="40% - 强调文字颜色 3 6" xfId="241"/>
    <cellStyle name="40% - 强调文字颜色 3 6 2" xfId="242"/>
    <cellStyle name="40% - 强调文字颜色 3 7" xfId="243"/>
    <cellStyle name="40% - 强调文字颜色 3 7 2" xfId="244"/>
    <cellStyle name="40% - 强调文字颜色 3 8" xfId="245"/>
    <cellStyle name="40% - 强调文字颜色 3 8 2" xfId="246"/>
    <cellStyle name="40% - 强调文字颜色 3 9" xfId="247"/>
    <cellStyle name="40% - 强调文字颜色 3 9 2" xfId="248"/>
    <cellStyle name="40% - 强调文字颜色 4 10" xfId="249"/>
    <cellStyle name="40% - 强调文字颜色 4 10 2" xfId="250"/>
    <cellStyle name="40% - 强调文字颜色 4 11" xfId="251"/>
    <cellStyle name="40% - 强调文字颜色 4 11 2" xfId="252"/>
    <cellStyle name="40% - 强调文字颜色 4 2" xfId="253"/>
    <cellStyle name="40% - 强调文字颜色 4 2 2" xfId="254"/>
    <cellStyle name="40% - 强调文字颜色 4 2 2 2" xfId="255"/>
    <cellStyle name="40% - 强调文字颜色 4 2 3" xfId="256"/>
    <cellStyle name="40% - 强调文字颜色 4 2 3 2" xfId="257"/>
    <cellStyle name="40% - 强调文字颜色 4 2 4" xfId="258"/>
    <cellStyle name="40% - 强调文字颜色 4 2 4 2" xfId="259"/>
    <cellStyle name="40% - 强调文字颜色 4 2 5" xfId="260"/>
    <cellStyle name="40% - 强调文字颜色 4 3" xfId="261"/>
    <cellStyle name="40% - 强调文字颜色 4 3 2" xfId="262"/>
    <cellStyle name="40% - 强调文字颜色 4 4" xfId="263"/>
    <cellStyle name="40% - 强调文字颜色 4 4 2" xfId="264"/>
    <cellStyle name="40% - 强调文字颜色 4 5" xfId="265"/>
    <cellStyle name="40% - 强调文字颜色 4 5 2" xfId="266"/>
    <cellStyle name="40% - 强调文字颜色 4 6" xfId="267"/>
    <cellStyle name="40% - 强调文字颜色 4 6 2" xfId="268"/>
    <cellStyle name="40% - 强调文字颜色 4 7" xfId="269"/>
    <cellStyle name="40% - 强调文字颜色 4 7 2" xfId="270"/>
    <cellStyle name="40% - 强调文字颜色 4 8" xfId="271"/>
    <cellStyle name="40% - 强调文字颜色 4 8 2" xfId="272"/>
    <cellStyle name="40% - 强调文字颜色 4 9" xfId="273"/>
    <cellStyle name="40% - 强调文字颜色 4 9 2" xfId="274"/>
    <cellStyle name="40% - 强调文字颜色 5 10" xfId="275"/>
    <cellStyle name="40% - 强调文字颜色 5 10 2" xfId="276"/>
    <cellStyle name="40% - 强调文字颜色 5 11" xfId="277"/>
    <cellStyle name="40% - 强调文字颜色 5 11 2" xfId="278"/>
    <cellStyle name="40% - 强调文字颜色 5 2" xfId="279"/>
    <cellStyle name="40% - 强调文字颜色 5 2 2" xfId="280"/>
    <cellStyle name="40% - 强调文字颜色 5 2 2 2" xfId="281"/>
    <cellStyle name="40% - 强调文字颜色 5 2 3" xfId="282"/>
    <cellStyle name="40% - 强调文字颜色 5 2 3 2" xfId="283"/>
    <cellStyle name="40% - 强调文字颜色 5 2 4" xfId="284"/>
    <cellStyle name="40% - 强调文字颜色 5 2 4 2" xfId="285"/>
    <cellStyle name="40% - 强调文字颜色 5 2 5" xfId="286"/>
    <cellStyle name="40% - 强调文字颜色 5 3" xfId="287"/>
    <cellStyle name="40% - 强调文字颜色 5 3 2" xfId="288"/>
    <cellStyle name="40% - 强调文字颜色 5 4" xfId="289"/>
    <cellStyle name="40% - 强调文字颜色 5 4 2" xfId="290"/>
    <cellStyle name="40% - 强调文字颜色 5 5" xfId="291"/>
    <cellStyle name="40% - 强调文字颜色 5 5 2" xfId="292"/>
    <cellStyle name="40% - 强调文字颜色 5 6" xfId="293"/>
    <cellStyle name="40% - 强调文字颜色 5 6 2" xfId="294"/>
    <cellStyle name="40% - 强调文字颜色 5 7" xfId="295"/>
    <cellStyle name="40% - 强调文字颜色 5 7 2" xfId="296"/>
    <cellStyle name="40% - 强调文字颜色 5 8" xfId="297"/>
    <cellStyle name="40% - 强调文字颜色 5 8 2" xfId="298"/>
    <cellStyle name="40% - 强调文字颜色 5 9" xfId="299"/>
    <cellStyle name="40% - 强调文字颜色 5 9 2" xfId="300"/>
    <cellStyle name="40% - 强调文字颜色 6 10" xfId="301"/>
    <cellStyle name="40% - 强调文字颜色 6 10 2" xfId="302"/>
    <cellStyle name="40% - 强调文字颜色 6 11" xfId="303"/>
    <cellStyle name="40% - 强调文字颜色 6 11 2" xfId="304"/>
    <cellStyle name="40% - 强调文字颜色 6 2" xfId="305"/>
    <cellStyle name="40% - 强调文字颜色 6 2 2" xfId="306"/>
    <cellStyle name="40% - 强调文字颜色 6 2 2 2" xfId="307"/>
    <cellStyle name="40% - 强调文字颜色 6 2 3" xfId="308"/>
    <cellStyle name="40% - 强调文字颜色 6 2 3 2" xfId="309"/>
    <cellStyle name="40% - 强调文字颜色 6 2 4" xfId="310"/>
    <cellStyle name="40% - 强调文字颜色 6 2 4 2" xfId="311"/>
    <cellStyle name="40% - 强调文字颜色 6 2 5" xfId="312"/>
    <cellStyle name="40% - 强调文字颜色 6 3" xfId="313"/>
    <cellStyle name="40% - 强调文字颜色 6 3 2" xfId="314"/>
    <cellStyle name="40% - 强调文字颜色 6 4" xfId="315"/>
    <cellStyle name="40% - 强调文字颜色 6 4 2" xfId="316"/>
    <cellStyle name="40% - 强调文字颜色 6 5" xfId="317"/>
    <cellStyle name="40% - 强调文字颜色 6 5 2" xfId="318"/>
    <cellStyle name="40% - 强调文字颜色 6 6" xfId="319"/>
    <cellStyle name="40% - 强调文字颜色 6 6 2" xfId="320"/>
    <cellStyle name="40% - 强调文字颜色 6 7" xfId="321"/>
    <cellStyle name="40% - 强调文字颜色 6 7 2" xfId="322"/>
    <cellStyle name="40% - 强调文字颜色 6 8" xfId="323"/>
    <cellStyle name="40% - 强调文字颜色 6 8 2" xfId="324"/>
    <cellStyle name="40% - 强调文字颜色 6 9" xfId="325"/>
    <cellStyle name="40% - 强调文字颜色 6 9 2" xfId="326"/>
    <cellStyle name="60% - 强调文字颜色 1 10" xfId="327"/>
    <cellStyle name="60% - 强调文字颜色 1 10 2" xfId="328"/>
    <cellStyle name="60% - 强调文字颜色 1 11" xfId="329"/>
    <cellStyle name="60% - 强调文字颜色 1 11 2" xfId="330"/>
    <cellStyle name="60% - 强调文字颜色 1 2" xfId="331"/>
    <cellStyle name="60% - 强调文字颜色 1 2 2" xfId="332"/>
    <cellStyle name="60% - 强调文字颜色 1 2 2 2" xfId="333"/>
    <cellStyle name="60% - 强调文字颜色 1 2 3" xfId="334"/>
    <cellStyle name="60% - 强调文字颜色 1 2 3 2" xfId="335"/>
    <cellStyle name="60% - 强调文字颜色 1 2 4" xfId="336"/>
    <cellStyle name="60% - 强调文字颜色 1 2 4 2" xfId="337"/>
    <cellStyle name="60% - 强调文字颜色 1 2 5" xfId="338"/>
    <cellStyle name="60% - 强调文字颜色 1 3" xfId="339"/>
    <cellStyle name="60% - 强调文字颜色 1 3 2" xfId="340"/>
    <cellStyle name="60% - 强调文字颜色 1 4" xfId="341"/>
    <cellStyle name="60% - 强调文字颜色 1 4 2" xfId="342"/>
    <cellStyle name="60% - 强调文字颜色 1 5" xfId="343"/>
    <cellStyle name="60% - 强调文字颜色 1 5 2" xfId="344"/>
    <cellStyle name="60% - 强调文字颜色 1 6" xfId="345"/>
    <cellStyle name="60% - 强调文字颜色 1 6 2" xfId="346"/>
    <cellStyle name="60% - 强调文字颜色 1 7" xfId="347"/>
    <cellStyle name="60% - 强调文字颜色 1 7 2" xfId="348"/>
    <cellStyle name="60% - 强调文字颜色 1 8" xfId="349"/>
    <cellStyle name="60% - 强调文字颜色 1 8 2" xfId="350"/>
    <cellStyle name="60% - 强调文字颜色 1 9" xfId="351"/>
    <cellStyle name="60% - 强调文字颜色 1 9 2" xfId="352"/>
    <cellStyle name="60% - 强调文字颜色 2 10" xfId="353"/>
    <cellStyle name="60% - 强调文字颜色 2 10 2" xfId="354"/>
    <cellStyle name="60% - 强调文字颜色 2 11" xfId="355"/>
    <cellStyle name="60% - 强调文字颜色 2 11 2" xfId="356"/>
    <cellStyle name="60% - 强调文字颜色 2 2" xfId="357"/>
    <cellStyle name="60% - 强调文字颜色 2 2 2" xfId="358"/>
    <cellStyle name="60% - 强调文字颜色 2 2 2 2" xfId="359"/>
    <cellStyle name="60% - 强调文字颜色 2 2 3" xfId="360"/>
    <cellStyle name="60% - 强调文字颜色 2 2 3 2" xfId="361"/>
    <cellStyle name="60% - 强调文字颜色 2 2 4" xfId="362"/>
    <cellStyle name="60% - 强调文字颜色 2 2 4 2" xfId="363"/>
    <cellStyle name="60% - 强调文字颜色 2 2 5" xfId="364"/>
    <cellStyle name="60% - 强调文字颜色 2 3" xfId="365"/>
    <cellStyle name="60% - 强调文字颜色 2 3 2" xfId="366"/>
    <cellStyle name="60% - 强调文字颜色 2 4" xfId="367"/>
    <cellStyle name="60% - 强调文字颜色 2 4 2" xfId="368"/>
    <cellStyle name="60% - 强调文字颜色 2 5" xfId="369"/>
    <cellStyle name="60% - 强调文字颜色 2 5 2" xfId="370"/>
    <cellStyle name="60% - 强调文字颜色 2 6" xfId="371"/>
    <cellStyle name="60% - 强调文字颜色 2 6 2" xfId="372"/>
    <cellStyle name="60% - 强调文字颜色 2 7" xfId="373"/>
    <cellStyle name="60% - 强调文字颜色 2 7 2" xfId="374"/>
    <cellStyle name="60% - 强调文字颜色 2 8" xfId="375"/>
    <cellStyle name="60% - 强调文字颜色 2 8 2" xfId="376"/>
    <cellStyle name="60% - 强调文字颜色 2 9" xfId="377"/>
    <cellStyle name="60% - 强调文字颜色 2 9 2" xfId="378"/>
    <cellStyle name="60% - 强调文字颜色 3 10" xfId="379"/>
    <cellStyle name="60% - 强调文字颜色 3 10 2" xfId="380"/>
    <cellStyle name="60% - 强调文字颜色 3 11" xfId="381"/>
    <cellStyle name="60% - 强调文字颜色 3 11 2" xfId="382"/>
    <cellStyle name="60% - 强调文字颜色 3 2" xfId="383"/>
    <cellStyle name="60% - 强调文字颜色 3 2 2" xfId="384"/>
    <cellStyle name="60% - 强调文字颜色 3 2 2 2" xfId="385"/>
    <cellStyle name="60% - 强调文字颜色 3 2 3" xfId="386"/>
    <cellStyle name="60% - 强调文字颜色 3 2 3 2" xfId="387"/>
    <cellStyle name="60% - 强调文字颜色 3 2 4" xfId="388"/>
    <cellStyle name="60% - 强调文字颜色 3 2 4 2" xfId="389"/>
    <cellStyle name="60% - 强调文字颜色 3 2 5" xfId="390"/>
    <cellStyle name="60% - 强调文字颜色 3 3" xfId="391"/>
    <cellStyle name="60% - 强调文字颜色 3 3 2" xfId="392"/>
    <cellStyle name="60% - 强调文字颜色 3 4" xfId="393"/>
    <cellStyle name="60% - 强调文字颜色 3 4 2" xfId="394"/>
    <cellStyle name="60% - 强调文字颜色 3 5" xfId="395"/>
    <cellStyle name="60% - 强调文字颜色 3 5 2" xfId="396"/>
    <cellStyle name="60% - 强调文字颜色 3 6" xfId="397"/>
    <cellStyle name="60% - 强调文字颜色 3 6 2" xfId="398"/>
    <cellStyle name="60% - 强调文字颜色 3 7" xfId="399"/>
    <cellStyle name="60% - 强调文字颜色 3 7 2" xfId="400"/>
    <cellStyle name="60% - 强调文字颜色 3 8" xfId="401"/>
    <cellStyle name="60% - 强调文字颜色 3 8 2" xfId="402"/>
    <cellStyle name="60% - 强调文字颜色 3 9" xfId="403"/>
    <cellStyle name="60% - 强调文字颜色 3 9 2" xfId="404"/>
    <cellStyle name="60% - 强调文字颜色 4 10" xfId="405"/>
    <cellStyle name="60% - 强调文字颜色 4 10 2" xfId="406"/>
    <cellStyle name="60% - 强调文字颜色 4 11" xfId="407"/>
    <cellStyle name="60% - 强调文字颜色 4 11 2" xfId="408"/>
    <cellStyle name="60% - 强调文字颜色 4 2" xfId="409"/>
    <cellStyle name="60% - 强调文字颜色 4 2 2" xfId="410"/>
    <cellStyle name="60% - 强调文字颜色 4 2 2 2" xfId="411"/>
    <cellStyle name="60% - 强调文字颜色 4 2 3" xfId="412"/>
    <cellStyle name="60% - 强调文字颜色 4 2 3 2" xfId="413"/>
    <cellStyle name="60% - 强调文字颜色 4 2 4" xfId="414"/>
    <cellStyle name="60% - 强调文字颜色 4 2 4 2" xfId="415"/>
    <cellStyle name="60% - 强调文字颜色 4 2 5" xfId="416"/>
    <cellStyle name="60% - 强调文字颜色 4 3" xfId="417"/>
    <cellStyle name="60% - 强调文字颜色 4 3 2" xfId="418"/>
    <cellStyle name="60% - 强调文字颜色 4 4" xfId="419"/>
    <cellStyle name="60% - 强调文字颜色 4 4 2" xfId="420"/>
    <cellStyle name="60% - 强调文字颜色 4 5" xfId="421"/>
    <cellStyle name="60% - 强调文字颜色 4 5 2" xfId="422"/>
    <cellStyle name="60% - 强调文字颜色 4 6" xfId="423"/>
    <cellStyle name="60% - 强调文字颜色 4 6 2" xfId="424"/>
    <cellStyle name="60% - 强调文字颜色 4 7" xfId="425"/>
    <cellStyle name="60% - 强调文字颜色 4 7 2" xfId="426"/>
    <cellStyle name="60% - 强调文字颜色 4 8" xfId="427"/>
    <cellStyle name="60% - 强调文字颜色 4 8 2" xfId="428"/>
    <cellStyle name="60% - 强调文字颜色 4 9" xfId="429"/>
    <cellStyle name="60% - 强调文字颜色 4 9 2" xfId="430"/>
    <cellStyle name="60% - 强调文字颜色 5 10" xfId="431"/>
    <cellStyle name="60% - 强调文字颜色 5 10 2" xfId="432"/>
    <cellStyle name="60% - 强调文字颜色 5 11" xfId="433"/>
    <cellStyle name="60% - 强调文字颜色 5 11 2" xfId="434"/>
    <cellStyle name="60% - 强调文字颜色 5 2" xfId="435"/>
    <cellStyle name="60% - 强调文字颜色 5 2 2" xfId="436"/>
    <cellStyle name="60% - 强调文字颜色 5 2 2 2" xfId="437"/>
    <cellStyle name="60% - 强调文字颜色 5 2 3" xfId="438"/>
    <cellStyle name="60% - 强调文字颜色 5 2 3 2" xfId="439"/>
    <cellStyle name="60% - 强调文字颜色 5 2 4" xfId="440"/>
    <cellStyle name="60% - 强调文字颜色 5 2 4 2" xfId="441"/>
    <cellStyle name="60% - 强调文字颜色 5 2 5" xfId="442"/>
    <cellStyle name="60% - 强调文字颜色 5 3" xfId="443"/>
    <cellStyle name="60% - 强调文字颜色 5 3 2" xfId="444"/>
    <cellStyle name="60% - 强调文字颜色 5 4" xfId="445"/>
    <cellStyle name="60% - 强调文字颜色 5 4 2" xfId="446"/>
    <cellStyle name="60% - 强调文字颜色 5 5" xfId="447"/>
    <cellStyle name="60% - 强调文字颜色 5 5 2" xfId="448"/>
    <cellStyle name="60% - 强调文字颜色 5 6" xfId="449"/>
    <cellStyle name="60% - 强调文字颜色 5 6 2" xfId="450"/>
    <cellStyle name="60% - 强调文字颜色 5 7" xfId="451"/>
    <cellStyle name="60% - 强调文字颜色 5 7 2" xfId="452"/>
    <cellStyle name="60% - 强调文字颜色 5 8" xfId="453"/>
    <cellStyle name="60% - 强调文字颜色 5 8 2" xfId="454"/>
    <cellStyle name="60% - 强调文字颜色 5 9" xfId="455"/>
    <cellStyle name="60% - 强调文字颜色 5 9 2" xfId="456"/>
    <cellStyle name="60% - 强调文字颜色 6 10" xfId="457"/>
    <cellStyle name="60% - 强调文字颜色 6 10 2" xfId="458"/>
    <cellStyle name="60% - 强调文字颜色 6 11" xfId="459"/>
    <cellStyle name="60% - 强调文字颜色 6 11 2" xfId="460"/>
    <cellStyle name="60% - 强调文字颜色 6 2" xfId="461"/>
    <cellStyle name="60% - 强调文字颜色 6 2 2" xfId="462"/>
    <cellStyle name="60% - 强调文字颜色 6 2 2 2" xfId="463"/>
    <cellStyle name="60% - 强调文字颜色 6 2 3" xfId="464"/>
    <cellStyle name="60% - 强调文字颜色 6 2 3 2" xfId="465"/>
    <cellStyle name="60% - 强调文字颜色 6 2 4" xfId="466"/>
    <cellStyle name="60% - 强调文字颜色 6 2 4 2" xfId="467"/>
    <cellStyle name="60% - 强调文字颜色 6 2 5" xfId="468"/>
    <cellStyle name="60% - 强调文字颜色 6 3" xfId="469"/>
    <cellStyle name="60% - 强调文字颜色 6 3 2" xfId="470"/>
    <cellStyle name="60% - 强调文字颜色 6 4" xfId="471"/>
    <cellStyle name="60% - 强调文字颜色 6 4 2" xfId="472"/>
    <cellStyle name="60% - 强调文字颜色 6 5" xfId="473"/>
    <cellStyle name="60% - 强调文字颜色 6 5 2" xfId="474"/>
    <cellStyle name="60% - 强调文字颜色 6 6" xfId="475"/>
    <cellStyle name="60% - 强调文字颜色 6 6 2" xfId="476"/>
    <cellStyle name="60% - 强调文字颜色 6 7" xfId="477"/>
    <cellStyle name="60% - 强调文字颜色 6 7 2" xfId="478"/>
    <cellStyle name="60% - 强调文字颜色 6 8" xfId="479"/>
    <cellStyle name="60% - 强调文字颜色 6 8 2" xfId="480"/>
    <cellStyle name="60% - 强调文字颜色 6 9" xfId="481"/>
    <cellStyle name="60% - 强调文字颜色 6 9 2" xfId="482"/>
    <cellStyle name="BOM_Level_1" xfId="483"/>
    <cellStyle name="BOM_Level_Below3" xfId="11"/>
    <cellStyle name="Normal_Rag6Idx" xfId="484"/>
    <cellStyle name="RowLevel_1" xfId="9"/>
    <cellStyle name="百分比" xfId="2" builtinId="5"/>
    <cellStyle name="百分比 2" xfId="13"/>
    <cellStyle name="百分比 2 2" xfId="485"/>
    <cellStyle name="百分比 3" xfId="2061"/>
    <cellStyle name="标题 1 10" xfId="486"/>
    <cellStyle name="标题 1 10 2" xfId="487"/>
    <cellStyle name="标题 1 11" xfId="488"/>
    <cellStyle name="标题 1 11 2" xfId="489"/>
    <cellStyle name="标题 1 2" xfId="490"/>
    <cellStyle name="标题 1 2 2" xfId="491"/>
    <cellStyle name="标题 1 2 2 2" xfId="492"/>
    <cellStyle name="标题 1 2 3" xfId="493"/>
    <cellStyle name="标题 1 2 3 2" xfId="494"/>
    <cellStyle name="标题 1 2 4" xfId="495"/>
    <cellStyle name="标题 1 2 4 2" xfId="496"/>
    <cellStyle name="标题 1 2 5" xfId="497"/>
    <cellStyle name="标题 1 3" xfId="498"/>
    <cellStyle name="标题 1 3 2" xfId="499"/>
    <cellStyle name="标题 1 4" xfId="500"/>
    <cellStyle name="标题 1 4 2" xfId="501"/>
    <cellStyle name="标题 1 5" xfId="502"/>
    <cellStyle name="标题 1 5 2" xfId="503"/>
    <cellStyle name="标题 1 6" xfId="504"/>
    <cellStyle name="标题 1 6 2" xfId="505"/>
    <cellStyle name="标题 1 7" xfId="506"/>
    <cellStyle name="标题 1 7 2" xfId="507"/>
    <cellStyle name="标题 1 8" xfId="508"/>
    <cellStyle name="标题 1 8 2" xfId="509"/>
    <cellStyle name="标题 1 9" xfId="510"/>
    <cellStyle name="标题 1 9 2" xfId="511"/>
    <cellStyle name="标题 10" xfId="512"/>
    <cellStyle name="标题 10 2" xfId="513"/>
    <cellStyle name="标题 11" xfId="514"/>
    <cellStyle name="标题 11 2" xfId="515"/>
    <cellStyle name="标题 12" xfId="516"/>
    <cellStyle name="标题 12 2" xfId="517"/>
    <cellStyle name="标题 13" xfId="518"/>
    <cellStyle name="标题 13 2" xfId="519"/>
    <cellStyle name="标题 14" xfId="520"/>
    <cellStyle name="标题 14 2" xfId="521"/>
    <cellStyle name="标题 2 10" xfId="522"/>
    <cellStyle name="标题 2 10 2" xfId="523"/>
    <cellStyle name="标题 2 11" xfId="524"/>
    <cellStyle name="标题 2 11 2" xfId="525"/>
    <cellStyle name="标题 2 2" xfId="526"/>
    <cellStyle name="标题 2 2 2" xfId="527"/>
    <cellStyle name="标题 2 2 2 2" xfId="528"/>
    <cellStyle name="标题 2 2 3" xfId="529"/>
    <cellStyle name="标题 2 2 3 2" xfId="530"/>
    <cellStyle name="标题 2 2 4" xfId="531"/>
    <cellStyle name="标题 2 2 4 2" xfId="532"/>
    <cellStyle name="标题 2 2 5" xfId="533"/>
    <cellStyle name="标题 2 3" xfId="534"/>
    <cellStyle name="标题 2 3 2" xfId="535"/>
    <cellStyle name="标题 2 4" xfId="536"/>
    <cellStyle name="标题 2 4 2" xfId="537"/>
    <cellStyle name="标题 2 5" xfId="538"/>
    <cellStyle name="标题 2 5 2" xfId="539"/>
    <cellStyle name="标题 2 6" xfId="540"/>
    <cellStyle name="标题 2 6 2" xfId="541"/>
    <cellStyle name="标题 2 7" xfId="542"/>
    <cellStyle name="标题 2 7 2" xfId="543"/>
    <cellStyle name="标题 2 8" xfId="544"/>
    <cellStyle name="标题 2 8 2" xfId="545"/>
    <cellStyle name="标题 2 9" xfId="546"/>
    <cellStyle name="标题 2 9 2" xfId="547"/>
    <cellStyle name="标题 3 10" xfId="548"/>
    <cellStyle name="标题 3 10 2" xfId="549"/>
    <cellStyle name="标题 3 11" xfId="550"/>
    <cellStyle name="标题 3 11 2" xfId="551"/>
    <cellStyle name="标题 3 2" xfId="552"/>
    <cellStyle name="标题 3 2 2" xfId="553"/>
    <cellStyle name="标题 3 2 2 2" xfId="554"/>
    <cellStyle name="标题 3 2 3" xfId="555"/>
    <cellStyle name="标题 3 2 3 2" xfId="556"/>
    <cellStyle name="标题 3 2 4" xfId="557"/>
    <cellStyle name="标题 3 2 4 2" xfId="558"/>
    <cellStyle name="标题 3 2 5" xfId="559"/>
    <cellStyle name="标题 3 3" xfId="560"/>
    <cellStyle name="标题 3 3 2" xfId="561"/>
    <cellStyle name="标题 3 4" xfId="562"/>
    <cellStyle name="标题 3 4 2" xfId="563"/>
    <cellStyle name="标题 3 5" xfId="564"/>
    <cellStyle name="标题 3 5 2" xfId="565"/>
    <cellStyle name="标题 3 6" xfId="566"/>
    <cellStyle name="标题 3 6 2" xfId="567"/>
    <cellStyle name="标题 3 7" xfId="568"/>
    <cellStyle name="标题 3 7 2" xfId="569"/>
    <cellStyle name="标题 3 8" xfId="570"/>
    <cellStyle name="标题 3 8 2" xfId="571"/>
    <cellStyle name="标题 3 9" xfId="572"/>
    <cellStyle name="标题 3 9 2" xfId="573"/>
    <cellStyle name="标题 4 10" xfId="574"/>
    <cellStyle name="标题 4 10 2" xfId="575"/>
    <cellStyle name="标题 4 11" xfId="576"/>
    <cellStyle name="标题 4 11 2" xfId="577"/>
    <cellStyle name="标题 4 2" xfId="578"/>
    <cellStyle name="标题 4 2 2" xfId="579"/>
    <cellStyle name="标题 4 2 2 2" xfId="580"/>
    <cellStyle name="标题 4 2 3" xfId="581"/>
    <cellStyle name="标题 4 2 3 2" xfId="582"/>
    <cellStyle name="标题 4 2 4" xfId="583"/>
    <cellStyle name="标题 4 2 4 2" xfId="584"/>
    <cellStyle name="标题 4 2 5" xfId="585"/>
    <cellStyle name="标题 4 3" xfId="586"/>
    <cellStyle name="标题 4 3 2" xfId="587"/>
    <cellStyle name="标题 4 4" xfId="588"/>
    <cellStyle name="标题 4 4 2" xfId="589"/>
    <cellStyle name="标题 4 5" xfId="590"/>
    <cellStyle name="标题 4 5 2" xfId="591"/>
    <cellStyle name="标题 4 6" xfId="592"/>
    <cellStyle name="标题 4 6 2" xfId="593"/>
    <cellStyle name="标题 4 7" xfId="594"/>
    <cellStyle name="标题 4 7 2" xfId="595"/>
    <cellStyle name="标题 4 8" xfId="596"/>
    <cellStyle name="标题 4 8 2" xfId="597"/>
    <cellStyle name="标题 4 9" xfId="598"/>
    <cellStyle name="标题 4 9 2" xfId="599"/>
    <cellStyle name="标题 5" xfId="600"/>
    <cellStyle name="标题 5 2" xfId="601"/>
    <cellStyle name="标题 5 2 2" xfId="602"/>
    <cellStyle name="标题 5 3" xfId="603"/>
    <cellStyle name="标题 5 3 2" xfId="604"/>
    <cellStyle name="标题 5 4" xfId="605"/>
    <cellStyle name="标题 5 4 2" xfId="606"/>
    <cellStyle name="标题 5 5" xfId="607"/>
    <cellStyle name="标题 6" xfId="608"/>
    <cellStyle name="标题 6 2" xfId="609"/>
    <cellStyle name="标题 7" xfId="610"/>
    <cellStyle name="标题 7 2" xfId="611"/>
    <cellStyle name="标题 8" xfId="612"/>
    <cellStyle name="标题 8 2" xfId="613"/>
    <cellStyle name="标题 9" xfId="614"/>
    <cellStyle name="标题 9 2" xfId="615"/>
    <cellStyle name="差 10" xfId="616"/>
    <cellStyle name="差 10 2" xfId="617"/>
    <cellStyle name="差 11" xfId="618"/>
    <cellStyle name="差 11 2" xfId="619"/>
    <cellStyle name="差 2" xfId="620"/>
    <cellStyle name="差 2 2" xfId="621"/>
    <cellStyle name="差 2 2 2" xfId="622"/>
    <cellStyle name="差 2 3" xfId="623"/>
    <cellStyle name="差 2 3 2" xfId="624"/>
    <cellStyle name="差 2 4" xfId="625"/>
    <cellStyle name="差 2 4 2" xfId="626"/>
    <cellStyle name="差 2 5" xfId="627"/>
    <cellStyle name="差 3" xfId="628"/>
    <cellStyle name="差 3 2" xfId="629"/>
    <cellStyle name="差 4" xfId="630"/>
    <cellStyle name="差 4 2" xfId="631"/>
    <cellStyle name="差 5" xfId="632"/>
    <cellStyle name="差 5 2" xfId="633"/>
    <cellStyle name="差 6" xfId="634"/>
    <cellStyle name="差 6 2" xfId="635"/>
    <cellStyle name="差 7" xfId="636"/>
    <cellStyle name="差 7 2" xfId="637"/>
    <cellStyle name="差 8" xfId="638"/>
    <cellStyle name="差 8 2" xfId="639"/>
    <cellStyle name="差 9" xfId="640"/>
    <cellStyle name="差 9 2" xfId="641"/>
    <cellStyle name="差_KING" xfId="642"/>
    <cellStyle name="常规" xfId="0" builtinId="0"/>
    <cellStyle name="常规 10" xfId="643"/>
    <cellStyle name="常规 10 2" xfId="644"/>
    <cellStyle name="常规 10 2 2" xfId="645"/>
    <cellStyle name="常规 10 3" xfId="646"/>
    <cellStyle name="常规 10 4" xfId="647"/>
    <cellStyle name="常规 10 5" xfId="648"/>
    <cellStyle name="常规 11" xfId="649"/>
    <cellStyle name="常规 11 2" xfId="650"/>
    <cellStyle name="常规 12" xfId="651"/>
    <cellStyle name="常规 12 2" xfId="652"/>
    <cellStyle name="常规 13" xfId="653"/>
    <cellStyle name="常规 13 2" xfId="654"/>
    <cellStyle name="常规 14" xfId="655"/>
    <cellStyle name="常规 14 2" xfId="656"/>
    <cellStyle name="常规 15" xfId="657"/>
    <cellStyle name="常规 15 2" xfId="658"/>
    <cellStyle name="常规 16" xfId="659"/>
    <cellStyle name="常规 16 2" xfId="660"/>
    <cellStyle name="常规 17" xfId="661"/>
    <cellStyle name="常规 17 2" xfId="662"/>
    <cellStyle name="常规 18" xfId="663"/>
    <cellStyle name="常规 18 2" xfId="664"/>
    <cellStyle name="常规 19" xfId="665"/>
    <cellStyle name="常规 19 2" xfId="666"/>
    <cellStyle name="常规 2" xfId="4"/>
    <cellStyle name="常规 2 10" xfId="667"/>
    <cellStyle name="常规 2 10 2" xfId="668"/>
    <cellStyle name="常规 2 10 3" xfId="669"/>
    <cellStyle name="常规 2 11" xfId="670"/>
    <cellStyle name="常规 2 11 2" xfId="671"/>
    <cellStyle name="常规 2 11 3" xfId="672"/>
    <cellStyle name="常规 2 12" xfId="673"/>
    <cellStyle name="常规 2 12 2" xfId="674"/>
    <cellStyle name="常规 2 12 3" xfId="675"/>
    <cellStyle name="常规 2 13" xfId="676"/>
    <cellStyle name="常规 2 13 2" xfId="677"/>
    <cellStyle name="常规 2 13 3" xfId="678"/>
    <cellStyle name="常规 2 14" xfId="679"/>
    <cellStyle name="常规 2 14 2" xfId="680"/>
    <cellStyle name="常规 2 14 3" xfId="681"/>
    <cellStyle name="常规 2 15" xfId="682"/>
    <cellStyle name="常规 2 15 2" xfId="683"/>
    <cellStyle name="常规 2 15 3" xfId="684"/>
    <cellStyle name="常规 2 16" xfId="685"/>
    <cellStyle name="常规 2 16 2" xfId="686"/>
    <cellStyle name="常规 2 16 3" xfId="687"/>
    <cellStyle name="常规 2 17" xfId="688"/>
    <cellStyle name="常规 2 17 2" xfId="689"/>
    <cellStyle name="常规 2 17 3" xfId="690"/>
    <cellStyle name="常规 2 18" xfId="691"/>
    <cellStyle name="常规 2 18 2" xfId="692"/>
    <cellStyle name="常规 2 18 3" xfId="693"/>
    <cellStyle name="常规 2 19" xfId="694"/>
    <cellStyle name="常规 2 19 2" xfId="695"/>
    <cellStyle name="常规 2 19 3" xfId="696"/>
    <cellStyle name="常规 2 2" xfId="10"/>
    <cellStyle name="常规 2 2 10" xfId="698"/>
    <cellStyle name="常规 2 2 10 2" xfId="699"/>
    <cellStyle name="常规 2 2 10 3" xfId="700"/>
    <cellStyle name="常规 2 2 11" xfId="701"/>
    <cellStyle name="常规 2 2 11 2" xfId="702"/>
    <cellStyle name="常规 2 2 11 3" xfId="703"/>
    <cellStyle name="常规 2 2 12" xfId="704"/>
    <cellStyle name="常规 2 2 12 2" xfId="705"/>
    <cellStyle name="常规 2 2 12 3" xfId="706"/>
    <cellStyle name="常规 2 2 13" xfId="707"/>
    <cellStyle name="常规 2 2 13 2" xfId="708"/>
    <cellStyle name="常规 2 2 13 3" xfId="709"/>
    <cellStyle name="常规 2 2 14" xfId="710"/>
    <cellStyle name="常规 2 2 14 2" xfId="711"/>
    <cellStyle name="常规 2 2 14 3" xfId="712"/>
    <cellStyle name="常规 2 2 15" xfId="713"/>
    <cellStyle name="常规 2 2 15 2" xfId="714"/>
    <cellStyle name="常规 2 2 15 3" xfId="715"/>
    <cellStyle name="常规 2 2 16" xfId="716"/>
    <cellStyle name="常规 2 2 16 2" xfId="717"/>
    <cellStyle name="常规 2 2 16 3" xfId="718"/>
    <cellStyle name="常规 2 2 17" xfId="719"/>
    <cellStyle name="常规 2 2 17 2" xfId="720"/>
    <cellStyle name="常规 2 2 17 3" xfId="721"/>
    <cellStyle name="常规 2 2 18" xfId="722"/>
    <cellStyle name="常规 2 2 18 2" xfId="723"/>
    <cellStyle name="常规 2 2 18 3" xfId="724"/>
    <cellStyle name="常规 2 2 19" xfId="725"/>
    <cellStyle name="常规 2 2 19 2" xfId="726"/>
    <cellStyle name="常规 2 2 19 3" xfId="727"/>
    <cellStyle name="常规 2 2 2" xfId="728"/>
    <cellStyle name="常规 2 2 2 10" xfId="729"/>
    <cellStyle name="常规 2 2 2 10 2" xfId="730"/>
    <cellStyle name="常规 2 2 2 11" xfId="731"/>
    <cellStyle name="常规 2 2 2 11 2" xfId="732"/>
    <cellStyle name="常规 2 2 2 12" xfId="733"/>
    <cellStyle name="常规 2 2 2 12 2" xfId="734"/>
    <cellStyle name="常规 2 2 2 13" xfId="735"/>
    <cellStyle name="常规 2 2 2 13 2" xfId="736"/>
    <cellStyle name="常规 2 2 2 14" xfId="737"/>
    <cellStyle name="常规 2 2 2 14 2" xfId="738"/>
    <cellStyle name="常规 2 2 2 15" xfId="739"/>
    <cellStyle name="常规 2 2 2 15 2" xfId="740"/>
    <cellStyle name="常规 2 2 2 16" xfId="741"/>
    <cellStyle name="常规 2 2 2 16 2" xfId="742"/>
    <cellStyle name="常规 2 2 2 17" xfId="743"/>
    <cellStyle name="常规 2 2 2 17 2" xfId="744"/>
    <cellStyle name="常规 2 2 2 18" xfId="745"/>
    <cellStyle name="常规 2 2 2 18 2" xfId="746"/>
    <cellStyle name="常规 2 2 2 19" xfId="747"/>
    <cellStyle name="常规 2 2 2 19 2" xfId="748"/>
    <cellStyle name="常规 2 2 2 2" xfId="749"/>
    <cellStyle name="常规 2 2 2 2 10" xfId="750"/>
    <cellStyle name="常规 2 2 2 2 10 2" xfId="751"/>
    <cellStyle name="常规 2 2 2 2 10 3" xfId="752"/>
    <cellStyle name="常规 2 2 2 2 11" xfId="753"/>
    <cellStyle name="常规 2 2 2 2 11 2" xfId="754"/>
    <cellStyle name="常规 2 2 2 2 11 3" xfId="755"/>
    <cellStyle name="常规 2 2 2 2 12" xfId="756"/>
    <cellStyle name="常规 2 2 2 2 12 2" xfId="757"/>
    <cellStyle name="常规 2 2 2 2 12 3" xfId="758"/>
    <cellStyle name="常规 2 2 2 2 13" xfId="759"/>
    <cellStyle name="常规 2 2 2 2 13 2" xfId="760"/>
    <cellStyle name="常规 2 2 2 2 13 3" xfId="761"/>
    <cellStyle name="常规 2 2 2 2 14" xfId="762"/>
    <cellStyle name="常规 2 2 2 2 14 2" xfId="763"/>
    <cellStyle name="常规 2 2 2 2 14 3" xfId="764"/>
    <cellStyle name="常规 2 2 2 2 15" xfId="765"/>
    <cellStyle name="常规 2 2 2 2 15 2" xfId="766"/>
    <cellStyle name="常规 2 2 2 2 15 3" xfId="767"/>
    <cellStyle name="常规 2 2 2 2 16" xfId="768"/>
    <cellStyle name="常规 2 2 2 2 16 2" xfId="769"/>
    <cellStyle name="常规 2 2 2 2 16 3" xfId="770"/>
    <cellStyle name="常规 2 2 2 2 17" xfId="771"/>
    <cellStyle name="常规 2 2 2 2 17 2" xfId="772"/>
    <cellStyle name="常规 2 2 2 2 17 3" xfId="773"/>
    <cellStyle name="常规 2 2 2 2 18" xfId="774"/>
    <cellStyle name="常规 2 2 2 2 18 2" xfId="775"/>
    <cellStyle name="常规 2 2 2 2 18 3" xfId="776"/>
    <cellStyle name="常规 2 2 2 2 19" xfId="777"/>
    <cellStyle name="常规 2 2 2 2 19 2" xfId="778"/>
    <cellStyle name="常规 2 2 2 2 19 3" xfId="779"/>
    <cellStyle name="常规 2 2 2 2 2" xfId="780"/>
    <cellStyle name="常规 2 2 2 2 2 2" xfId="781"/>
    <cellStyle name="常规 2 2 2 2 2 2 2" xfId="782"/>
    <cellStyle name="常规 2 2 2 2 2 2 3" xfId="783"/>
    <cellStyle name="常规 2 2 2 2 2 3" xfId="784"/>
    <cellStyle name="常规 2 2 2 2 20" xfId="785"/>
    <cellStyle name="常规 2 2 2 2 20 2" xfId="786"/>
    <cellStyle name="常规 2 2 2 2 20 3" xfId="787"/>
    <cellStyle name="常规 2 2 2 2 21" xfId="788"/>
    <cellStyle name="常规 2 2 2 2 21 2" xfId="789"/>
    <cellStyle name="常规 2 2 2 2 21 3" xfId="790"/>
    <cellStyle name="常规 2 2 2 2 22" xfId="791"/>
    <cellStyle name="常规 2 2 2 2 22 2" xfId="792"/>
    <cellStyle name="常规 2 2 2 2 22 3" xfId="793"/>
    <cellStyle name="常规 2 2 2 2 23" xfId="794"/>
    <cellStyle name="常规 2 2 2 2 24" xfId="795"/>
    <cellStyle name="常规 2 2 2 2 3" xfId="796"/>
    <cellStyle name="常规 2 2 2 2 3 2" xfId="797"/>
    <cellStyle name="常规 2 2 2 2 3 3" xfId="798"/>
    <cellStyle name="常规 2 2 2 2 4" xfId="799"/>
    <cellStyle name="常规 2 2 2 2 4 2" xfId="800"/>
    <cellStyle name="常规 2 2 2 2 4 3" xfId="801"/>
    <cellStyle name="常规 2 2 2 2 5" xfId="802"/>
    <cellStyle name="常规 2 2 2 2 5 2" xfId="803"/>
    <cellStyle name="常规 2 2 2 2 5 3" xfId="804"/>
    <cellStyle name="常规 2 2 2 2 6" xfId="805"/>
    <cellStyle name="常规 2 2 2 2 6 2" xfId="806"/>
    <cellStyle name="常规 2 2 2 2 6 3" xfId="807"/>
    <cellStyle name="常规 2 2 2 2 7" xfId="808"/>
    <cellStyle name="常规 2 2 2 2 7 2" xfId="809"/>
    <cellStyle name="常规 2 2 2 2 7 3" xfId="810"/>
    <cellStyle name="常规 2 2 2 2 8" xfId="811"/>
    <cellStyle name="常规 2 2 2 2 8 2" xfId="812"/>
    <cellStyle name="常规 2 2 2 2 8 3" xfId="813"/>
    <cellStyle name="常规 2 2 2 2 9" xfId="814"/>
    <cellStyle name="常规 2 2 2 2 9 2" xfId="815"/>
    <cellStyle name="常规 2 2 2 2 9 3" xfId="816"/>
    <cellStyle name="常规 2 2 2 20" xfId="817"/>
    <cellStyle name="常规 2 2 2 20 2" xfId="818"/>
    <cellStyle name="常规 2 2 2 21" xfId="819"/>
    <cellStyle name="常规 2 2 2 21 2" xfId="820"/>
    <cellStyle name="常规 2 2 2 22" xfId="821"/>
    <cellStyle name="常规 2 2 2 22 2" xfId="822"/>
    <cellStyle name="常规 2 2 2 23" xfId="823"/>
    <cellStyle name="常规 2 2 2 24" xfId="824"/>
    <cellStyle name="常规 2 2 2 25" xfId="825"/>
    <cellStyle name="常规 2 2 2 3" xfId="826"/>
    <cellStyle name="常规 2 2 2 3 2" xfId="827"/>
    <cellStyle name="常规 2 2 2 4" xfId="828"/>
    <cellStyle name="常规 2 2 2 4 2" xfId="829"/>
    <cellStyle name="常规 2 2 2 5" xfId="830"/>
    <cellStyle name="常规 2 2 2 5 2" xfId="831"/>
    <cellStyle name="常规 2 2 2 6" xfId="832"/>
    <cellStyle name="常规 2 2 2 6 2" xfId="833"/>
    <cellStyle name="常规 2 2 2 7" xfId="834"/>
    <cellStyle name="常规 2 2 2 7 2" xfId="835"/>
    <cellStyle name="常规 2 2 2 8" xfId="836"/>
    <cellStyle name="常规 2 2 2 8 2" xfId="837"/>
    <cellStyle name="常规 2 2 2 9" xfId="838"/>
    <cellStyle name="常规 2 2 2 9 2" xfId="839"/>
    <cellStyle name="常规 2 2 20" xfId="840"/>
    <cellStyle name="常规 2 2 20 2" xfId="841"/>
    <cellStyle name="常规 2 2 20 3" xfId="842"/>
    <cellStyle name="常规 2 2 21" xfId="843"/>
    <cellStyle name="常规 2 2 21 2" xfId="844"/>
    <cellStyle name="常规 2 2 21 3" xfId="845"/>
    <cellStyle name="常规 2 2 22" xfId="846"/>
    <cellStyle name="常规 2 2 22 2" xfId="847"/>
    <cellStyle name="常规 2 2 22 3" xfId="848"/>
    <cellStyle name="常规 2 2 23" xfId="849"/>
    <cellStyle name="常规 2 2 23 2" xfId="850"/>
    <cellStyle name="常规 2 2 23 3" xfId="851"/>
    <cellStyle name="常规 2 2 24" xfId="852"/>
    <cellStyle name="常规 2 2 24 2" xfId="853"/>
    <cellStyle name="常规 2 2 24 3" xfId="854"/>
    <cellStyle name="常规 2 2 25" xfId="855"/>
    <cellStyle name="常规 2 2 25 2" xfId="856"/>
    <cellStyle name="常规 2 2 25 3" xfId="857"/>
    <cellStyle name="常规 2 2 26" xfId="858"/>
    <cellStyle name="常规 2 2 26 2" xfId="859"/>
    <cellStyle name="常规 2 2 26 3" xfId="860"/>
    <cellStyle name="常规 2 2 27" xfId="861"/>
    <cellStyle name="常规 2 2 28" xfId="862"/>
    <cellStyle name="常规 2 2 29" xfId="863"/>
    <cellStyle name="常规 2 2 3" xfId="864"/>
    <cellStyle name="常规 2 2 3 2" xfId="865"/>
    <cellStyle name="常规 2 2 3 3" xfId="866"/>
    <cellStyle name="常规 2 2 30" xfId="697"/>
    <cellStyle name="常规 2 2 4" xfId="867"/>
    <cellStyle name="常规 2 2 4 2" xfId="868"/>
    <cellStyle name="常规 2 2 4 3" xfId="869"/>
    <cellStyle name="常规 2 2 5" xfId="870"/>
    <cellStyle name="常规 2 2 5 2" xfId="871"/>
    <cellStyle name="常规 2 2 5 3" xfId="872"/>
    <cellStyle name="常规 2 2 6" xfId="873"/>
    <cellStyle name="常规 2 2 6 2" xfId="874"/>
    <cellStyle name="常规 2 2 6 3" xfId="875"/>
    <cellStyle name="常规 2 2 7" xfId="876"/>
    <cellStyle name="常规 2 2 7 2" xfId="877"/>
    <cellStyle name="常规 2 2 7 3" xfId="878"/>
    <cellStyle name="常规 2 2 8" xfId="879"/>
    <cellStyle name="常规 2 2 8 2" xfId="880"/>
    <cellStyle name="常规 2 2 8 3" xfId="881"/>
    <cellStyle name="常规 2 2 9" xfId="882"/>
    <cellStyle name="常规 2 2 9 2" xfId="883"/>
    <cellStyle name="常规 2 2 9 3" xfId="884"/>
    <cellStyle name="常规 2 20" xfId="885"/>
    <cellStyle name="常规 2 20 2" xfId="886"/>
    <cellStyle name="常规 2 20 3" xfId="887"/>
    <cellStyle name="常规 2 21" xfId="888"/>
    <cellStyle name="常规 2 21 2" xfId="889"/>
    <cellStyle name="常规 2 21 3" xfId="890"/>
    <cellStyle name="常规 2 22" xfId="891"/>
    <cellStyle name="常规 2 22 2" xfId="892"/>
    <cellStyle name="常规 2 22 3" xfId="893"/>
    <cellStyle name="常规 2 23" xfId="894"/>
    <cellStyle name="常规 2 23 2" xfId="895"/>
    <cellStyle name="常规 2 23 3" xfId="896"/>
    <cellStyle name="常规 2 24" xfId="897"/>
    <cellStyle name="常规 2 24 2" xfId="898"/>
    <cellStyle name="常规 2 24 3" xfId="899"/>
    <cellStyle name="常规 2 25" xfId="900"/>
    <cellStyle name="常规 2 25 2" xfId="901"/>
    <cellStyle name="常规 2 25 3" xfId="902"/>
    <cellStyle name="常规 2 26" xfId="903"/>
    <cellStyle name="常规 2 26 2" xfId="904"/>
    <cellStyle name="常规 2 26 3" xfId="905"/>
    <cellStyle name="常规 2 27" xfId="906"/>
    <cellStyle name="常规 2 27 2" xfId="907"/>
    <cellStyle name="常规 2 27 3" xfId="908"/>
    <cellStyle name="常规 2 28" xfId="909"/>
    <cellStyle name="常规 2 28 2" xfId="910"/>
    <cellStyle name="常规 2 29" xfId="911"/>
    <cellStyle name="常规 2 3" xfId="912"/>
    <cellStyle name="常规 2 3 2" xfId="913"/>
    <cellStyle name="常规 2 3 3" xfId="914"/>
    <cellStyle name="常规 2 30" xfId="915"/>
    <cellStyle name="常规 2 4" xfId="916"/>
    <cellStyle name="常规 2 4 2" xfId="917"/>
    <cellStyle name="常规 2 4 3" xfId="918"/>
    <cellStyle name="常规 2 5" xfId="919"/>
    <cellStyle name="常规 2 5 2" xfId="920"/>
    <cellStyle name="常规 2 5 3" xfId="921"/>
    <cellStyle name="常规 2 6" xfId="922"/>
    <cellStyle name="常规 2 6 2" xfId="923"/>
    <cellStyle name="常规 2 6 3" xfId="924"/>
    <cellStyle name="常规 2 7" xfId="925"/>
    <cellStyle name="常规 2 7 2" xfId="926"/>
    <cellStyle name="常规 2 7 3" xfId="927"/>
    <cellStyle name="常规 2 8" xfId="928"/>
    <cellStyle name="常规 2 8 2" xfId="929"/>
    <cellStyle name="常规 2 8 3" xfId="930"/>
    <cellStyle name="常规 2 9" xfId="931"/>
    <cellStyle name="常规 2 9 2" xfId="932"/>
    <cellStyle name="常规 2 9 3" xfId="933"/>
    <cellStyle name="常规 20" xfId="934"/>
    <cellStyle name="常规 20 2" xfId="935"/>
    <cellStyle name="常规 21" xfId="936"/>
    <cellStyle name="常规 21 2" xfId="937"/>
    <cellStyle name="常规 22" xfId="938"/>
    <cellStyle name="常规 22 2" xfId="939"/>
    <cellStyle name="常规 23" xfId="940"/>
    <cellStyle name="常规 23 2" xfId="941"/>
    <cellStyle name="常规 24" xfId="942"/>
    <cellStyle name="常规 24 2" xfId="943"/>
    <cellStyle name="常规 25" xfId="944"/>
    <cellStyle name="常规 25 2" xfId="945"/>
    <cellStyle name="常规 26" xfId="946"/>
    <cellStyle name="常规 26 2" xfId="947"/>
    <cellStyle name="常规 27" xfId="948"/>
    <cellStyle name="常规 27 2" xfId="949"/>
    <cellStyle name="常规 28" xfId="950"/>
    <cellStyle name="常规 28 2" xfId="951"/>
    <cellStyle name="常规 29" xfId="952"/>
    <cellStyle name="常规 29 2" xfId="953"/>
    <cellStyle name="常规 3" xfId="12"/>
    <cellStyle name="常规 3 10" xfId="955"/>
    <cellStyle name="常规 3 10 2" xfId="956"/>
    <cellStyle name="常规 3 10 3" xfId="957"/>
    <cellStyle name="常规 3 11" xfId="958"/>
    <cellStyle name="常规 3 11 2" xfId="959"/>
    <cellStyle name="常规 3 11 3" xfId="960"/>
    <cellStyle name="常规 3 12" xfId="961"/>
    <cellStyle name="常规 3 12 2" xfId="962"/>
    <cellStyle name="常规 3 12 3" xfId="963"/>
    <cellStyle name="常规 3 13" xfId="964"/>
    <cellStyle name="常规 3 13 2" xfId="965"/>
    <cellStyle name="常规 3 13 3" xfId="966"/>
    <cellStyle name="常规 3 14" xfId="967"/>
    <cellStyle name="常规 3 14 2" xfId="968"/>
    <cellStyle name="常规 3 14 3" xfId="969"/>
    <cellStyle name="常规 3 15" xfId="970"/>
    <cellStyle name="常规 3 15 2" xfId="971"/>
    <cellStyle name="常规 3 15 3" xfId="972"/>
    <cellStyle name="常规 3 16" xfId="973"/>
    <cellStyle name="常规 3 16 2" xfId="974"/>
    <cellStyle name="常规 3 16 3" xfId="975"/>
    <cellStyle name="常规 3 17" xfId="976"/>
    <cellStyle name="常规 3 17 2" xfId="977"/>
    <cellStyle name="常规 3 17 3" xfId="978"/>
    <cellStyle name="常规 3 18" xfId="979"/>
    <cellStyle name="常规 3 18 2" xfId="980"/>
    <cellStyle name="常规 3 18 3" xfId="981"/>
    <cellStyle name="常规 3 19" xfId="982"/>
    <cellStyle name="常规 3 19 2" xfId="983"/>
    <cellStyle name="常规 3 19 3" xfId="984"/>
    <cellStyle name="常规 3 2" xfId="985"/>
    <cellStyle name="常规 3 2 10" xfId="986"/>
    <cellStyle name="常规 3 2 10 2" xfId="987"/>
    <cellStyle name="常规 3 2 11" xfId="988"/>
    <cellStyle name="常规 3 2 11 2" xfId="989"/>
    <cellStyle name="常规 3 2 12" xfId="990"/>
    <cellStyle name="常规 3 2 12 2" xfId="991"/>
    <cellStyle name="常规 3 2 13" xfId="992"/>
    <cellStyle name="常规 3 2 13 2" xfId="993"/>
    <cellStyle name="常规 3 2 14" xfId="994"/>
    <cellStyle name="常规 3 2 14 2" xfId="995"/>
    <cellStyle name="常规 3 2 15" xfId="996"/>
    <cellStyle name="常规 3 2 15 2" xfId="997"/>
    <cellStyle name="常规 3 2 16" xfId="998"/>
    <cellStyle name="常规 3 2 16 2" xfId="999"/>
    <cellStyle name="常规 3 2 17" xfId="1000"/>
    <cellStyle name="常规 3 2 17 2" xfId="1001"/>
    <cellStyle name="常规 3 2 18" xfId="1002"/>
    <cellStyle name="常规 3 2 18 2" xfId="1003"/>
    <cellStyle name="常规 3 2 19" xfId="1004"/>
    <cellStyle name="常规 3 2 19 2" xfId="1005"/>
    <cellStyle name="常规 3 2 2" xfId="1006"/>
    <cellStyle name="常规 3 2 2 2" xfId="1007"/>
    <cellStyle name="常规 3 2 2 2 2" xfId="1008"/>
    <cellStyle name="常规 3 2 2 3" xfId="1009"/>
    <cellStyle name="常规 3 2 2 4" xfId="1010"/>
    <cellStyle name="常规 3 2 20" xfId="1011"/>
    <cellStyle name="常规 3 2 20 2" xfId="1012"/>
    <cellStyle name="常规 3 2 21" xfId="1013"/>
    <cellStyle name="常规 3 2 21 2" xfId="1014"/>
    <cellStyle name="常规 3 2 22" xfId="1015"/>
    <cellStyle name="常规 3 2 22 2" xfId="1016"/>
    <cellStyle name="常规 3 2 23" xfId="1017"/>
    <cellStyle name="常规 3 2 3" xfId="1018"/>
    <cellStyle name="常规 3 2 3 2" xfId="1019"/>
    <cellStyle name="常规 3 2 4" xfId="1020"/>
    <cellStyle name="常规 3 2 4 2" xfId="1021"/>
    <cellStyle name="常规 3 2 5" xfId="1022"/>
    <cellStyle name="常规 3 2 5 2" xfId="1023"/>
    <cellStyle name="常规 3 2 6" xfId="1024"/>
    <cellStyle name="常规 3 2 6 2" xfId="1025"/>
    <cellStyle name="常规 3 2 7" xfId="1026"/>
    <cellStyle name="常规 3 2 7 2" xfId="1027"/>
    <cellStyle name="常规 3 2 8" xfId="1028"/>
    <cellStyle name="常规 3 2 8 2" xfId="1029"/>
    <cellStyle name="常规 3 2 9" xfId="1030"/>
    <cellStyle name="常规 3 2 9 2" xfId="1031"/>
    <cellStyle name="常规 3 20" xfId="1032"/>
    <cellStyle name="常规 3 20 2" xfId="1033"/>
    <cellStyle name="常规 3 20 3" xfId="1034"/>
    <cellStyle name="常规 3 21" xfId="1035"/>
    <cellStyle name="常规 3 21 2" xfId="1036"/>
    <cellStyle name="常规 3 21 3" xfId="1037"/>
    <cellStyle name="常规 3 22" xfId="1038"/>
    <cellStyle name="常规 3 22 2" xfId="1039"/>
    <cellStyle name="常规 3 22 3" xfId="1040"/>
    <cellStyle name="常规 3 23" xfId="1041"/>
    <cellStyle name="常规 3 23 2" xfId="1042"/>
    <cellStyle name="常规 3 23 3" xfId="1043"/>
    <cellStyle name="常规 3 24" xfId="1044"/>
    <cellStyle name="常规 3 24 2" xfId="1045"/>
    <cellStyle name="常规 3 24 3" xfId="1046"/>
    <cellStyle name="常规 3 25" xfId="1047"/>
    <cellStyle name="常规 3 25 2" xfId="1048"/>
    <cellStyle name="常规 3 25 3" xfId="1049"/>
    <cellStyle name="常规 3 26" xfId="1050"/>
    <cellStyle name="常规 3 26 2" xfId="1051"/>
    <cellStyle name="常规 3 26 3" xfId="1052"/>
    <cellStyle name="常规 3 27" xfId="1053"/>
    <cellStyle name="常规 3 27 2" xfId="1054"/>
    <cellStyle name="常规 3 27 3" xfId="1055"/>
    <cellStyle name="常规 3 27 4" xfId="1056"/>
    <cellStyle name="常规 3 28" xfId="1057"/>
    <cellStyle name="常规 3 28 2" xfId="1058"/>
    <cellStyle name="常规 3 28 3" xfId="1059"/>
    <cellStyle name="常规 3 29" xfId="1060"/>
    <cellStyle name="常规 3 29 2" xfId="1061"/>
    <cellStyle name="常规 3 29 3" xfId="1062"/>
    <cellStyle name="常规 3 3" xfId="1063"/>
    <cellStyle name="常规 3 3 2" xfId="1064"/>
    <cellStyle name="常规 3 3 3" xfId="1065"/>
    <cellStyle name="常规 3 30" xfId="1066"/>
    <cellStyle name="常规 3 30 2" xfId="1067"/>
    <cellStyle name="常规 3 30 3" xfId="1068"/>
    <cellStyle name="常规 3 31" xfId="1069"/>
    <cellStyle name="常规 3 32" xfId="954"/>
    <cellStyle name="常规 3 4" xfId="1070"/>
    <cellStyle name="常规 3 4 2" xfId="1071"/>
    <cellStyle name="常规 3 5" xfId="1072"/>
    <cellStyle name="常规 3 5 2" xfId="1073"/>
    <cellStyle name="常规 3 6" xfId="1074"/>
    <cellStyle name="常规 3 6 2" xfId="1075"/>
    <cellStyle name="常规 3 7" xfId="1076"/>
    <cellStyle name="常规 3 7 2" xfId="1077"/>
    <cellStyle name="常规 3 7 3" xfId="1078"/>
    <cellStyle name="常规 3 8" xfId="1079"/>
    <cellStyle name="常规 3 8 2" xfId="1080"/>
    <cellStyle name="常规 3 8 3" xfId="1081"/>
    <cellStyle name="常规 3 9" xfId="1082"/>
    <cellStyle name="常规 3 9 2" xfId="1083"/>
    <cellStyle name="常规 3 9 3" xfId="1084"/>
    <cellStyle name="常规 30" xfId="1085"/>
    <cellStyle name="常规 30 2" xfId="1086"/>
    <cellStyle name="常规 31" xfId="1087"/>
    <cellStyle name="常规 31 2" xfId="1088"/>
    <cellStyle name="常规 32" xfId="1089"/>
    <cellStyle name="常规 32 2" xfId="1090"/>
    <cellStyle name="常规 33" xfId="1091"/>
    <cellStyle name="常规 33 2" xfId="1092"/>
    <cellStyle name="常规 34" xfId="1093"/>
    <cellStyle name="常规 34 2" xfId="1094"/>
    <cellStyle name="常规 35" xfId="1095"/>
    <cellStyle name="常规 35 2" xfId="1096"/>
    <cellStyle name="常规 36" xfId="1097"/>
    <cellStyle name="常规 36 2" xfId="1098"/>
    <cellStyle name="常规 37" xfId="1099"/>
    <cellStyle name="常规 37 2" xfId="1100"/>
    <cellStyle name="常规 38" xfId="1101"/>
    <cellStyle name="常规 38 2" xfId="1102"/>
    <cellStyle name="常规 38 3" xfId="1103"/>
    <cellStyle name="常规 39" xfId="1104"/>
    <cellStyle name="常规 39 2" xfId="1105"/>
    <cellStyle name="常规 4" xfId="1106"/>
    <cellStyle name="常规 4 10" xfId="1107"/>
    <cellStyle name="常规 4 10 2" xfId="1108"/>
    <cellStyle name="常规 4 10 3" xfId="1109"/>
    <cellStyle name="常规 4 11" xfId="1110"/>
    <cellStyle name="常规 4 11 2" xfId="1111"/>
    <cellStyle name="常规 4 11 3" xfId="1112"/>
    <cellStyle name="常规 4 12" xfId="1113"/>
    <cellStyle name="常规 4 12 2" xfId="1114"/>
    <cellStyle name="常规 4 12 3" xfId="1115"/>
    <cellStyle name="常规 4 13" xfId="1116"/>
    <cellStyle name="常规 4 13 2" xfId="1117"/>
    <cellStyle name="常规 4 13 3" xfId="1118"/>
    <cellStyle name="常规 4 14" xfId="1119"/>
    <cellStyle name="常规 4 14 2" xfId="1120"/>
    <cellStyle name="常规 4 14 3" xfId="1121"/>
    <cellStyle name="常规 4 15" xfId="1122"/>
    <cellStyle name="常规 4 15 2" xfId="1123"/>
    <cellStyle name="常规 4 15 3" xfId="1124"/>
    <cellStyle name="常规 4 16" xfId="1125"/>
    <cellStyle name="常规 4 16 2" xfId="1126"/>
    <cellStyle name="常规 4 16 3" xfId="1127"/>
    <cellStyle name="常规 4 17" xfId="1128"/>
    <cellStyle name="常规 4 17 2" xfId="1129"/>
    <cellStyle name="常规 4 17 3" xfId="1130"/>
    <cellStyle name="常规 4 18" xfId="1131"/>
    <cellStyle name="常规 4 18 2" xfId="1132"/>
    <cellStyle name="常规 4 18 3" xfId="1133"/>
    <cellStyle name="常规 4 19" xfId="1134"/>
    <cellStyle name="常规 4 19 2" xfId="1135"/>
    <cellStyle name="常规 4 19 3" xfId="1136"/>
    <cellStyle name="常规 4 2" xfId="1137"/>
    <cellStyle name="常规 4 2 10" xfId="1138"/>
    <cellStyle name="常规 4 2 10 2" xfId="1139"/>
    <cellStyle name="常规 4 2 11" xfId="1140"/>
    <cellStyle name="常规 4 2 11 2" xfId="1141"/>
    <cellStyle name="常规 4 2 12" xfId="1142"/>
    <cellStyle name="常规 4 2 12 2" xfId="1143"/>
    <cellStyle name="常规 4 2 13" xfId="1144"/>
    <cellStyle name="常规 4 2 13 2" xfId="1145"/>
    <cellStyle name="常规 4 2 14" xfId="1146"/>
    <cellStyle name="常规 4 2 14 2" xfId="1147"/>
    <cellStyle name="常规 4 2 15" xfId="1148"/>
    <cellStyle name="常规 4 2 15 2" xfId="1149"/>
    <cellStyle name="常规 4 2 16" xfId="1150"/>
    <cellStyle name="常规 4 2 16 2" xfId="1151"/>
    <cellStyle name="常规 4 2 17" xfId="1152"/>
    <cellStyle name="常规 4 2 17 2" xfId="1153"/>
    <cellStyle name="常规 4 2 18" xfId="1154"/>
    <cellStyle name="常规 4 2 18 2" xfId="1155"/>
    <cellStyle name="常规 4 2 19" xfId="1156"/>
    <cellStyle name="常规 4 2 19 2" xfId="1157"/>
    <cellStyle name="常规 4 2 2" xfId="1158"/>
    <cellStyle name="常规 4 2 2 10" xfId="1159"/>
    <cellStyle name="常规 4 2 2 10 2" xfId="1160"/>
    <cellStyle name="常规 4 2 2 10 3" xfId="1161"/>
    <cellStyle name="常规 4 2 2 11" xfId="1162"/>
    <cellStyle name="常规 4 2 2 11 2" xfId="1163"/>
    <cellStyle name="常规 4 2 2 11 3" xfId="1164"/>
    <cellStyle name="常规 4 2 2 12" xfId="1165"/>
    <cellStyle name="常规 4 2 2 12 2" xfId="1166"/>
    <cellStyle name="常规 4 2 2 12 3" xfId="1167"/>
    <cellStyle name="常规 4 2 2 13" xfId="1168"/>
    <cellStyle name="常规 4 2 2 2" xfId="1169"/>
    <cellStyle name="常规 4 2 2 2 2" xfId="1170"/>
    <cellStyle name="常规 4 2 2 2 3" xfId="1171"/>
    <cellStyle name="常规 4 2 2 3" xfId="1172"/>
    <cellStyle name="常规 4 2 2 3 2" xfId="1173"/>
    <cellStyle name="常规 4 2 2 3 3" xfId="1174"/>
    <cellStyle name="常规 4 2 2 4" xfId="1175"/>
    <cellStyle name="常规 4 2 2 4 2" xfId="1176"/>
    <cellStyle name="常规 4 2 2 4 3" xfId="1177"/>
    <cellStyle name="常规 4 2 2 5" xfId="1178"/>
    <cellStyle name="常规 4 2 2 5 2" xfId="1179"/>
    <cellStyle name="常规 4 2 2 5 3" xfId="1180"/>
    <cellStyle name="常规 4 2 2 6" xfId="1181"/>
    <cellStyle name="常规 4 2 2 6 2" xfId="1182"/>
    <cellStyle name="常规 4 2 2 6 3" xfId="1183"/>
    <cellStyle name="常规 4 2 2 7" xfId="1184"/>
    <cellStyle name="常规 4 2 2 7 2" xfId="1185"/>
    <cellStyle name="常规 4 2 2 7 3" xfId="1186"/>
    <cellStyle name="常规 4 2 2 8" xfId="1187"/>
    <cellStyle name="常规 4 2 2 8 2" xfId="1188"/>
    <cellStyle name="常规 4 2 2 8 3" xfId="1189"/>
    <cellStyle name="常规 4 2 2 9" xfId="1190"/>
    <cellStyle name="常规 4 2 2 9 2" xfId="1191"/>
    <cellStyle name="常规 4 2 2 9 3" xfId="1192"/>
    <cellStyle name="常规 4 2 20" xfId="1193"/>
    <cellStyle name="常规 4 2 20 2" xfId="1194"/>
    <cellStyle name="常规 4 2 21" xfId="1195"/>
    <cellStyle name="常规 4 2 21 2" xfId="1196"/>
    <cellStyle name="常规 4 2 22" xfId="1197"/>
    <cellStyle name="常规 4 2 22 2" xfId="1198"/>
    <cellStyle name="常规 4 2 23" xfId="1199"/>
    <cellStyle name="常规 4 2 23 2" xfId="1200"/>
    <cellStyle name="常规 4 2 24" xfId="1201"/>
    <cellStyle name="常规 4 2 24 2" xfId="1202"/>
    <cellStyle name="常规 4 2 25" xfId="1203"/>
    <cellStyle name="常规 4 2 26" xfId="1204"/>
    <cellStyle name="常规 4 2 3" xfId="1205"/>
    <cellStyle name="常规 4 2 3 2" xfId="1206"/>
    <cellStyle name="常规 4 2 3 3" xfId="1207"/>
    <cellStyle name="常规 4 2 4" xfId="1208"/>
    <cellStyle name="常规 4 2 4 2" xfId="1209"/>
    <cellStyle name="常规 4 2 4 3" xfId="1210"/>
    <cellStyle name="常规 4 2 5" xfId="1211"/>
    <cellStyle name="常规 4 2 5 2" xfId="1212"/>
    <cellStyle name="常规 4 2 6" xfId="1213"/>
    <cellStyle name="常规 4 2 6 2" xfId="1214"/>
    <cellStyle name="常规 4 2 7" xfId="1215"/>
    <cellStyle name="常规 4 2 7 2" xfId="1216"/>
    <cellStyle name="常规 4 2 8" xfId="1217"/>
    <cellStyle name="常规 4 2 8 2" xfId="1218"/>
    <cellStyle name="常规 4 2 9" xfId="1219"/>
    <cellStyle name="常规 4 2 9 2" xfId="1220"/>
    <cellStyle name="常规 4 20" xfId="1221"/>
    <cellStyle name="常规 4 20 2" xfId="1222"/>
    <cellStyle name="常规 4 20 3" xfId="1223"/>
    <cellStyle name="常规 4 21" xfId="1224"/>
    <cellStyle name="常规 4 21 2" xfId="1225"/>
    <cellStyle name="常规 4 21 3" xfId="1226"/>
    <cellStyle name="常规 4 22" xfId="1227"/>
    <cellStyle name="常规 4 22 2" xfId="1228"/>
    <cellStyle name="常规 4 22 3" xfId="1229"/>
    <cellStyle name="常规 4 23" xfId="1230"/>
    <cellStyle name="常规 4 23 2" xfId="1231"/>
    <cellStyle name="常规 4 23 3" xfId="1232"/>
    <cellStyle name="常规 4 24" xfId="1233"/>
    <cellStyle name="常规 4 24 2" xfId="1234"/>
    <cellStyle name="常规 4 24 3" xfId="1235"/>
    <cellStyle name="常规 4 25" xfId="1236"/>
    <cellStyle name="常规 4 3" xfId="1237"/>
    <cellStyle name="常规 4 3 2" xfId="1238"/>
    <cellStyle name="常规 4 3 3" xfId="1239"/>
    <cellStyle name="常规 4 4" xfId="1240"/>
    <cellStyle name="常规 4 4 2" xfId="1241"/>
    <cellStyle name="常规 4 4 3" xfId="1242"/>
    <cellStyle name="常规 4 5" xfId="1243"/>
    <cellStyle name="常规 4 5 2" xfId="1244"/>
    <cellStyle name="常规 4 5 3" xfId="1245"/>
    <cellStyle name="常规 4 6" xfId="1246"/>
    <cellStyle name="常规 4 6 2" xfId="1247"/>
    <cellStyle name="常规 4 6 3" xfId="1248"/>
    <cellStyle name="常规 4 7" xfId="1249"/>
    <cellStyle name="常规 4 7 2" xfId="1250"/>
    <cellStyle name="常规 4 7 3" xfId="1251"/>
    <cellStyle name="常规 4 8" xfId="1252"/>
    <cellStyle name="常规 4 8 2" xfId="1253"/>
    <cellStyle name="常规 4 8 3" xfId="1254"/>
    <cellStyle name="常规 4 9" xfId="1255"/>
    <cellStyle name="常规 4 9 2" xfId="1256"/>
    <cellStyle name="常规 4 9 3" xfId="1257"/>
    <cellStyle name="常规 40" xfId="1258"/>
    <cellStyle name="常规 40 2" xfId="1259"/>
    <cellStyle name="常规 40 3" xfId="1260"/>
    <cellStyle name="常规 41" xfId="1261"/>
    <cellStyle name="常规 41 2" xfId="1262"/>
    <cellStyle name="常规 41 2 2" xfId="1263"/>
    <cellStyle name="常规 41 2 3" xfId="1264"/>
    <cellStyle name="常规 41 3" xfId="1265"/>
    <cellStyle name="常规 41 3 2" xfId="1266"/>
    <cellStyle name="常规 41 4" xfId="1267"/>
    <cellStyle name="常规 41 5" xfId="1268"/>
    <cellStyle name="常规 42" xfId="1269"/>
    <cellStyle name="常规 43" xfId="1270"/>
    <cellStyle name="常规 44" xfId="1271"/>
    <cellStyle name="常规 45" xfId="1272"/>
    <cellStyle name="常规 46" xfId="1273"/>
    <cellStyle name="常规 47" xfId="1274"/>
    <cellStyle name="常规 48" xfId="1275"/>
    <cellStyle name="常规 49" xfId="1276"/>
    <cellStyle name="常规 5" xfId="1277"/>
    <cellStyle name="常规 5 2" xfId="6"/>
    <cellStyle name="常规 5 2 2" xfId="1279"/>
    <cellStyle name="常规 5 2 2 2" xfId="1280"/>
    <cellStyle name="常规 5 2 3" xfId="1281"/>
    <cellStyle name="常规 5 2 4" xfId="1278"/>
    <cellStyle name="常规 5 3" xfId="1282"/>
    <cellStyle name="常规 6" xfId="1283"/>
    <cellStyle name="常规 6 10" xfId="1284"/>
    <cellStyle name="常规 6 10 2" xfId="1285"/>
    <cellStyle name="常规 6 11" xfId="1286"/>
    <cellStyle name="常规 6 11 2" xfId="1287"/>
    <cellStyle name="常规 6 12" xfId="1288"/>
    <cellStyle name="常规 6 12 2" xfId="1289"/>
    <cellStyle name="常规 6 13" xfId="1290"/>
    <cellStyle name="常规 6 13 2" xfId="1291"/>
    <cellStyle name="常规 6 14" xfId="1292"/>
    <cellStyle name="常规 6 14 2" xfId="1293"/>
    <cellStyle name="常规 6 15" xfId="1294"/>
    <cellStyle name="常规 6 15 2" xfId="1295"/>
    <cellStyle name="常规 6 16" xfId="1296"/>
    <cellStyle name="常规 6 16 2" xfId="1297"/>
    <cellStyle name="常规 6 17" xfId="1298"/>
    <cellStyle name="常规 6 17 2" xfId="1299"/>
    <cellStyle name="常规 6 18" xfId="1300"/>
    <cellStyle name="常规 6 18 2" xfId="1301"/>
    <cellStyle name="常规 6 19" xfId="1302"/>
    <cellStyle name="常规 6 19 2" xfId="1303"/>
    <cellStyle name="常规 6 2" xfId="1304"/>
    <cellStyle name="常规 6 2 10" xfId="1305"/>
    <cellStyle name="常规 6 2 10 2" xfId="1306"/>
    <cellStyle name="常规 6 2 10 3" xfId="1307"/>
    <cellStyle name="常规 6 2 11" xfId="1308"/>
    <cellStyle name="常规 6 2 11 2" xfId="1309"/>
    <cellStyle name="常规 6 2 11 3" xfId="1310"/>
    <cellStyle name="常规 6 2 12" xfId="1311"/>
    <cellStyle name="常规 6 2 12 2" xfId="1312"/>
    <cellStyle name="常规 6 2 12 3" xfId="1313"/>
    <cellStyle name="常规 6 2 13" xfId="1314"/>
    <cellStyle name="常规 6 2 2" xfId="1315"/>
    <cellStyle name="常规 6 2 2 2" xfId="1316"/>
    <cellStyle name="常规 6 2 2 3" xfId="1317"/>
    <cellStyle name="常规 6 2 3" xfId="1318"/>
    <cellStyle name="常规 6 2 3 2" xfId="1319"/>
    <cellStyle name="常规 6 2 3 3" xfId="1320"/>
    <cellStyle name="常规 6 2 4" xfId="1321"/>
    <cellStyle name="常规 6 2 4 2" xfId="1322"/>
    <cellStyle name="常规 6 2 4 3" xfId="1323"/>
    <cellStyle name="常规 6 2 5" xfId="1324"/>
    <cellStyle name="常规 6 2 5 2" xfId="1325"/>
    <cellStyle name="常规 6 2 5 3" xfId="1326"/>
    <cellStyle name="常规 6 2 6" xfId="1327"/>
    <cellStyle name="常规 6 2 6 2" xfId="1328"/>
    <cellStyle name="常规 6 2 6 3" xfId="1329"/>
    <cellStyle name="常规 6 2 7" xfId="1330"/>
    <cellStyle name="常规 6 2 7 2" xfId="1331"/>
    <cellStyle name="常规 6 2 7 3" xfId="1332"/>
    <cellStyle name="常规 6 2 8" xfId="1333"/>
    <cellStyle name="常规 6 2 8 2" xfId="1334"/>
    <cellStyle name="常规 6 2 8 3" xfId="1335"/>
    <cellStyle name="常规 6 2 9" xfId="1336"/>
    <cellStyle name="常规 6 2 9 2" xfId="1337"/>
    <cellStyle name="常规 6 2 9 3" xfId="1338"/>
    <cellStyle name="常规 6 20" xfId="1339"/>
    <cellStyle name="常规 6 20 2" xfId="1340"/>
    <cellStyle name="常规 6 21" xfId="1341"/>
    <cellStyle name="常规 6 21 2" xfId="1342"/>
    <cellStyle name="常规 6 22" xfId="1343"/>
    <cellStyle name="常规 6 22 2" xfId="1344"/>
    <cellStyle name="常规 6 23" xfId="1345"/>
    <cellStyle name="常规 6 23 2" xfId="1346"/>
    <cellStyle name="常规 6 24" xfId="1347"/>
    <cellStyle name="常规 6 24 2" xfId="1348"/>
    <cellStyle name="常规 6 25" xfId="1349"/>
    <cellStyle name="常规 6 3" xfId="1350"/>
    <cellStyle name="常规 6 3 2" xfId="1351"/>
    <cellStyle name="常规 6 3 3" xfId="1352"/>
    <cellStyle name="常规 6 4" xfId="1353"/>
    <cellStyle name="常规 6 4 2" xfId="1354"/>
    <cellStyle name="常规 6 4 3" xfId="1355"/>
    <cellStyle name="常规 6 5" xfId="1356"/>
    <cellStyle name="常规 6 5 2" xfId="1357"/>
    <cellStyle name="常规 6 6" xfId="1358"/>
    <cellStyle name="常规 6 6 2" xfId="1359"/>
    <cellStyle name="常规 6 7" xfId="1360"/>
    <cellStyle name="常规 6 7 2" xfId="1361"/>
    <cellStyle name="常规 6 8" xfId="1362"/>
    <cellStyle name="常规 6 8 2" xfId="1363"/>
    <cellStyle name="常规 6 9" xfId="1364"/>
    <cellStyle name="常规 6 9 2" xfId="1365"/>
    <cellStyle name="常规 7" xfId="1366"/>
    <cellStyle name="常规 7 10" xfId="1367"/>
    <cellStyle name="常规 7 10 2" xfId="1368"/>
    <cellStyle name="常规 7 11" xfId="1369"/>
    <cellStyle name="常规 7 11 2" xfId="1370"/>
    <cellStyle name="常规 7 12" xfId="1371"/>
    <cellStyle name="常规 7 12 2" xfId="1372"/>
    <cellStyle name="常规 7 13" xfId="1373"/>
    <cellStyle name="常规 7 13 2" xfId="1374"/>
    <cellStyle name="常规 7 14" xfId="1375"/>
    <cellStyle name="常规 7 14 2" xfId="1376"/>
    <cellStyle name="常规 7 15" xfId="1377"/>
    <cellStyle name="常规 7 15 2" xfId="1378"/>
    <cellStyle name="常规 7 16" xfId="1379"/>
    <cellStyle name="常规 7 16 2" xfId="1380"/>
    <cellStyle name="常规 7 17" xfId="1381"/>
    <cellStyle name="常规 7 17 2" xfId="1382"/>
    <cellStyle name="常规 7 18" xfId="1383"/>
    <cellStyle name="常规 7 18 2" xfId="1384"/>
    <cellStyle name="常规 7 19" xfId="1385"/>
    <cellStyle name="常规 7 19 2" xfId="1386"/>
    <cellStyle name="常规 7 2" xfId="1387"/>
    <cellStyle name="常规 7 2 10" xfId="1388"/>
    <cellStyle name="常规 7 2 10 2" xfId="1389"/>
    <cellStyle name="常规 7 2 10 3" xfId="1390"/>
    <cellStyle name="常规 7 2 11" xfId="1391"/>
    <cellStyle name="常规 7 2 11 2" xfId="1392"/>
    <cellStyle name="常规 7 2 11 3" xfId="1393"/>
    <cellStyle name="常规 7 2 12" xfId="1394"/>
    <cellStyle name="常规 7 2 12 2" xfId="1395"/>
    <cellStyle name="常规 7 2 12 3" xfId="1396"/>
    <cellStyle name="常规 7 2 13" xfId="1397"/>
    <cellStyle name="常规 7 2 2" xfId="1398"/>
    <cellStyle name="常规 7 2 2 2" xfId="1399"/>
    <cellStyle name="常规 7 2 2 3" xfId="1400"/>
    <cellStyle name="常规 7 2 3" xfId="1401"/>
    <cellStyle name="常规 7 2 3 2" xfId="1402"/>
    <cellStyle name="常规 7 2 3 3" xfId="1403"/>
    <cellStyle name="常规 7 2 4" xfId="1404"/>
    <cellStyle name="常规 7 2 4 2" xfId="1405"/>
    <cellStyle name="常规 7 2 4 3" xfId="1406"/>
    <cellStyle name="常规 7 2 5" xfId="1407"/>
    <cellStyle name="常规 7 2 5 2" xfId="1408"/>
    <cellStyle name="常规 7 2 5 3" xfId="1409"/>
    <cellStyle name="常规 7 2 6" xfId="1410"/>
    <cellStyle name="常规 7 2 6 2" xfId="1411"/>
    <cellStyle name="常规 7 2 6 3" xfId="1412"/>
    <cellStyle name="常规 7 2 7" xfId="1413"/>
    <cellStyle name="常规 7 2 7 2" xfId="1414"/>
    <cellStyle name="常规 7 2 7 3" xfId="1415"/>
    <cellStyle name="常规 7 2 8" xfId="1416"/>
    <cellStyle name="常规 7 2 8 2" xfId="1417"/>
    <cellStyle name="常规 7 2 8 3" xfId="1418"/>
    <cellStyle name="常规 7 2 9" xfId="1419"/>
    <cellStyle name="常规 7 2 9 2" xfId="1420"/>
    <cellStyle name="常规 7 2 9 3" xfId="1421"/>
    <cellStyle name="常规 7 20" xfId="1422"/>
    <cellStyle name="常规 7 20 2" xfId="1423"/>
    <cellStyle name="常规 7 21" xfId="1424"/>
    <cellStyle name="常规 7 21 2" xfId="1425"/>
    <cellStyle name="常规 7 22" xfId="1426"/>
    <cellStyle name="常规 7 22 2" xfId="1427"/>
    <cellStyle name="常规 7 23" xfId="1428"/>
    <cellStyle name="常规 7 23 2" xfId="1429"/>
    <cellStyle name="常规 7 24" xfId="1430"/>
    <cellStyle name="常规 7 24 2" xfId="1431"/>
    <cellStyle name="常规 7 25" xfId="1432"/>
    <cellStyle name="常规 7 3" xfId="1433"/>
    <cellStyle name="常规 7 3 2" xfId="1434"/>
    <cellStyle name="常规 7 3 3" xfId="1435"/>
    <cellStyle name="常规 7 4" xfId="1436"/>
    <cellStyle name="常规 7 4 2" xfId="1437"/>
    <cellStyle name="常规 7 4 3" xfId="1438"/>
    <cellStyle name="常规 7 5" xfId="1439"/>
    <cellStyle name="常规 7 5 2" xfId="1440"/>
    <cellStyle name="常规 7 6" xfId="1441"/>
    <cellStyle name="常规 7 6 2" xfId="1442"/>
    <cellStyle name="常规 7 7" xfId="1443"/>
    <cellStyle name="常规 7 7 2" xfId="1444"/>
    <cellStyle name="常规 7 8" xfId="1445"/>
    <cellStyle name="常规 7 8 2" xfId="1446"/>
    <cellStyle name="常规 7 9" xfId="1447"/>
    <cellStyle name="常规 7 9 2" xfId="1448"/>
    <cellStyle name="常规 8" xfId="1449"/>
    <cellStyle name="常规 8 2" xfId="1450"/>
    <cellStyle name="常规 8 3" xfId="1451"/>
    <cellStyle name="常规 9" xfId="1452"/>
    <cellStyle name="常规 9 2" xfId="1453"/>
    <cellStyle name="常规_20061221C2项目损益分析（概念稿）" xfId="5"/>
    <cellStyle name="超链接 2" xfId="1454"/>
    <cellStyle name="超链接 3" xfId="1455"/>
    <cellStyle name="超链接 4" xfId="1456"/>
    <cellStyle name="好 10" xfId="1457"/>
    <cellStyle name="好 10 2" xfId="1458"/>
    <cellStyle name="好 11" xfId="1459"/>
    <cellStyle name="好 11 2" xfId="1460"/>
    <cellStyle name="好 2" xfId="1461"/>
    <cellStyle name="好 2 2" xfId="1462"/>
    <cellStyle name="好 2 2 2" xfId="1463"/>
    <cellStyle name="好 2 3" xfId="1464"/>
    <cellStyle name="好 2 3 2" xfId="1465"/>
    <cellStyle name="好 2 4" xfId="1466"/>
    <cellStyle name="好 2 4 2" xfId="1467"/>
    <cellStyle name="好 2 5" xfId="1468"/>
    <cellStyle name="好 3" xfId="1469"/>
    <cellStyle name="好 3 2" xfId="1470"/>
    <cellStyle name="好 4" xfId="1471"/>
    <cellStyle name="好 4 2" xfId="1472"/>
    <cellStyle name="好 5" xfId="1473"/>
    <cellStyle name="好 5 2" xfId="1474"/>
    <cellStyle name="好 6" xfId="1475"/>
    <cellStyle name="好 6 2" xfId="1476"/>
    <cellStyle name="好 7" xfId="1477"/>
    <cellStyle name="好 7 2" xfId="1478"/>
    <cellStyle name="好 8" xfId="1479"/>
    <cellStyle name="好 8 2" xfId="1480"/>
    <cellStyle name="好 9" xfId="1481"/>
    <cellStyle name="好 9 2" xfId="1482"/>
    <cellStyle name="好_KING" xfId="1483"/>
    <cellStyle name="汇总 10" xfId="1484"/>
    <cellStyle name="汇总 10 2" xfId="1485"/>
    <cellStyle name="汇总 10 2 2" xfId="1486"/>
    <cellStyle name="汇总 10 2 2 2" xfId="2065"/>
    <cellStyle name="汇总 10 2 3" xfId="2064"/>
    <cellStyle name="汇总 10 3" xfId="1487"/>
    <cellStyle name="汇总 10 3 2" xfId="2066"/>
    <cellStyle name="汇总 10 4" xfId="2063"/>
    <cellStyle name="汇总 11" xfId="1488"/>
    <cellStyle name="汇总 11 2" xfId="1489"/>
    <cellStyle name="汇总 11 2 2" xfId="1490"/>
    <cellStyle name="汇总 11 2 2 2" xfId="2069"/>
    <cellStyle name="汇总 11 2 3" xfId="2068"/>
    <cellStyle name="汇总 11 3" xfId="1491"/>
    <cellStyle name="汇总 11 3 2" xfId="2070"/>
    <cellStyle name="汇总 11 4" xfId="2067"/>
    <cellStyle name="汇总 2" xfId="1492"/>
    <cellStyle name="汇总 2 2" xfId="1493"/>
    <cellStyle name="汇总 2 2 2" xfId="1494"/>
    <cellStyle name="汇总 2 2 2 2" xfId="1495"/>
    <cellStyle name="汇总 2 2 2 2 2" xfId="2074"/>
    <cellStyle name="汇总 2 2 2 3" xfId="2073"/>
    <cellStyle name="汇总 2 2 3" xfId="1496"/>
    <cellStyle name="汇总 2 2 3 2" xfId="2075"/>
    <cellStyle name="汇总 2 2 4" xfId="2072"/>
    <cellStyle name="汇总 2 3" xfId="1497"/>
    <cellStyle name="汇总 2 3 2" xfId="1498"/>
    <cellStyle name="汇总 2 3 2 2" xfId="1499"/>
    <cellStyle name="汇总 2 3 2 2 2" xfId="2078"/>
    <cellStyle name="汇总 2 3 2 3" xfId="2077"/>
    <cellStyle name="汇总 2 3 3" xfId="1500"/>
    <cellStyle name="汇总 2 3 3 2" xfId="2079"/>
    <cellStyle name="汇总 2 3 4" xfId="2076"/>
    <cellStyle name="汇总 2 4" xfId="1501"/>
    <cellStyle name="汇总 2 4 2" xfId="1502"/>
    <cellStyle name="汇总 2 4 2 2" xfId="1503"/>
    <cellStyle name="汇总 2 4 2 2 2" xfId="2082"/>
    <cellStyle name="汇总 2 4 2 3" xfId="2081"/>
    <cellStyle name="汇总 2 4 3" xfId="1504"/>
    <cellStyle name="汇总 2 4 3 2" xfId="2083"/>
    <cellStyle name="汇总 2 4 4" xfId="2080"/>
    <cellStyle name="汇总 2 5" xfId="1505"/>
    <cellStyle name="汇总 2 5 2" xfId="1506"/>
    <cellStyle name="汇总 2 5 2 2" xfId="2085"/>
    <cellStyle name="汇总 2 5 3" xfId="2084"/>
    <cellStyle name="汇总 2 6" xfId="1507"/>
    <cellStyle name="汇总 2 6 2" xfId="1508"/>
    <cellStyle name="汇总 2 6 2 2" xfId="2087"/>
    <cellStyle name="汇总 2 6 3" xfId="2086"/>
    <cellStyle name="汇总 2 7" xfId="1509"/>
    <cellStyle name="汇总 2 7 2" xfId="2088"/>
    <cellStyle name="汇总 2 8" xfId="2071"/>
    <cellStyle name="汇总 3" xfId="1510"/>
    <cellStyle name="汇总 3 2" xfId="1511"/>
    <cellStyle name="汇总 3 2 2" xfId="1512"/>
    <cellStyle name="汇总 3 2 2 2" xfId="2091"/>
    <cellStyle name="汇总 3 2 3" xfId="2090"/>
    <cellStyle name="汇总 3 3" xfId="1513"/>
    <cellStyle name="汇总 3 3 2" xfId="2092"/>
    <cellStyle name="汇总 3 4" xfId="2089"/>
    <cellStyle name="汇总 4" xfId="1514"/>
    <cellStyle name="汇总 4 2" xfId="1515"/>
    <cellStyle name="汇总 4 2 2" xfId="1516"/>
    <cellStyle name="汇总 4 2 2 2" xfId="2095"/>
    <cellStyle name="汇总 4 2 3" xfId="2094"/>
    <cellStyle name="汇总 4 3" xfId="1517"/>
    <cellStyle name="汇总 4 3 2" xfId="2096"/>
    <cellStyle name="汇总 4 4" xfId="2093"/>
    <cellStyle name="汇总 5" xfId="1518"/>
    <cellStyle name="汇总 5 2" xfId="1519"/>
    <cellStyle name="汇总 5 2 2" xfId="1520"/>
    <cellStyle name="汇总 5 2 2 2" xfId="2099"/>
    <cellStyle name="汇总 5 2 3" xfId="2098"/>
    <cellStyle name="汇总 5 3" xfId="1521"/>
    <cellStyle name="汇总 5 3 2" xfId="2100"/>
    <cellStyle name="汇总 5 4" xfId="2097"/>
    <cellStyle name="汇总 6" xfId="1522"/>
    <cellStyle name="汇总 6 2" xfId="1523"/>
    <cellStyle name="汇总 6 2 2" xfId="1524"/>
    <cellStyle name="汇总 6 2 2 2" xfId="2103"/>
    <cellStyle name="汇总 6 2 3" xfId="2102"/>
    <cellStyle name="汇总 6 3" xfId="1525"/>
    <cellStyle name="汇总 6 3 2" xfId="2104"/>
    <cellStyle name="汇总 6 4" xfId="2101"/>
    <cellStyle name="汇总 7" xfId="1526"/>
    <cellStyle name="汇总 7 2" xfId="1527"/>
    <cellStyle name="汇总 7 2 2" xfId="1528"/>
    <cellStyle name="汇总 7 2 2 2" xfId="2107"/>
    <cellStyle name="汇总 7 2 3" xfId="2106"/>
    <cellStyle name="汇总 7 3" xfId="1529"/>
    <cellStyle name="汇总 7 3 2" xfId="2108"/>
    <cellStyle name="汇总 7 4" xfId="2105"/>
    <cellStyle name="汇总 8" xfId="1530"/>
    <cellStyle name="汇总 8 2" xfId="1531"/>
    <cellStyle name="汇总 8 2 2" xfId="1532"/>
    <cellStyle name="汇总 8 2 2 2" xfId="2111"/>
    <cellStyle name="汇总 8 2 3" xfId="2110"/>
    <cellStyle name="汇总 8 3" xfId="1533"/>
    <cellStyle name="汇总 8 3 2" xfId="2112"/>
    <cellStyle name="汇总 8 4" xfId="2109"/>
    <cellStyle name="汇总 9" xfId="1534"/>
    <cellStyle name="汇总 9 2" xfId="1535"/>
    <cellStyle name="汇总 9 2 2" xfId="1536"/>
    <cellStyle name="汇总 9 2 2 2" xfId="2115"/>
    <cellStyle name="汇总 9 2 3" xfId="2114"/>
    <cellStyle name="汇总 9 3" xfId="1537"/>
    <cellStyle name="汇总 9 3 2" xfId="2116"/>
    <cellStyle name="汇总 9 4" xfId="2113"/>
    <cellStyle name="计算 10" xfId="1538"/>
    <cellStyle name="计算 10 2" xfId="1539"/>
    <cellStyle name="计算 10 2 2" xfId="1540"/>
    <cellStyle name="计算 10 2 2 2" xfId="2119"/>
    <cellStyle name="计算 10 2 3" xfId="2118"/>
    <cellStyle name="计算 10 3" xfId="1541"/>
    <cellStyle name="计算 10 3 2" xfId="2120"/>
    <cellStyle name="计算 10 4" xfId="2117"/>
    <cellStyle name="计算 11" xfId="1542"/>
    <cellStyle name="计算 11 2" xfId="1543"/>
    <cellStyle name="计算 11 2 2" xfId="1544"/>
    <cellStyle name="计算 11 2 2 2" xfId="2123"/>
    <cellStyle name="计算 11 2 3" xfId="2122"/>
    <cellStyle name="计算 11 3" xfId="1545"/>
    <cellStyle name="计算 11 3 2" xfId="2124"/>
    <cellStyle name="计算 11 4" xfId="2121"/>
    <cellStyle name="计算 2" xfId="1546"/>
    <cellStyle name="计算 2 2" xfId="1547"/>
    <cellStyle name="计算 2 2 2" xfId="1548"/>
    <cellStyle name="计算 2 2 2 2" xfId="1549"/>
    <cellStyle name="计算 2 2 2 2 2" xfId="2128"/>
    <cellStyle name="计算 2 2 2 3" xfId="2127"/>
    <cellStyle name="计算 2 2 3" xfId="1550"/>
    <cellStyle name="计算 2 2 3 2" xfId="2129"/>
    <cellStyle name="计算 2 2 4" xfId="2126"/>
    <cellStyle name="计算 2 3" xfId="1551"/>
    <cellStyle name="计算 2 3 2" xfId="1552"/>
    <cellStyle name="计算 2 3 2 2" xfId="1553"/>
    <cellStyle name="计算 2 3 2 2 2" xfId="2132"/>
    <cellStyle name="计算 2 3 2 3" xfId="2131"/>
    <cellStyle name="计算 2 3 3" xfId="1554"/>
    <cellStyle name="计算 2 3 3 2" xfId="2133"/>
    <cellStyle name="计算 2 3 4" xfId="2130"/>
    <cellStyle name="计算 2 4" xfId="1555"/>
    <cellStyle name="计算 2 4 2" xfId="1556"/>
    <cellStyle name="计算 2 4 2 2" xfId="1557"/>
    <cellStyle name="计算 2 4 2 2 2" xfId="2136"/>
    <cellStyle name="计算 2 4 2 3" xfId="2135"/>
    <cellStyle name="计算 2 4 3" xfId="1558"/>
    <cellStyle name="计算 2 4 3 2" xfId="2137"/>
    <cellStyle name="计算 2 4 4" xfId="2134"/>
    <cellStyle name="计算 2 5" xfId="1559"/>
    <cellStyle name="计算 2 5 2" xfId="1560"/>
    <cellStyle name="计算 2 5 2 2" xfId="2139"/>
    <cellStyle name="计算 2 5 3" xfId="2138"/>
    <cellStyle name="计算 2 6" xfId="1561"/>
    <cellStyle name="计算 2 6 2" xfId="1562"/>
    <cellStyle name="计算 2 6 2 2" xfId="2141"/>
    <cellStyle name="计算 2 6 3" xfId="2140"/>
    <cellStyle name="计算 2 7" xfId="1563"/>
    <cellStyle name="计算 2 7 2" xfId="2142"/>
    <cellStyle name="计算 2 8" xfId="2125"/>
    <cellStyle name="计算 3" xfId="1564"/>
    <cellStyle name="计算 3 2" xfId="1565"/>
    <cellStyle name="计算 3 2 2" xfId="1566"/>
    <cellStyle name="计算 3 2 2 2" xfId="2145"/>
    <cellStyle name="计算 3 2 3" xfId="2144"/>
    <cellStyle name="计算 3 3" xfId="1567"/>
    <cellStyle name="计算 3 3 2" xfId="2146"/>
    <cellStyle name="计算 3 4" xfId="2143"/>
    <cellStyle name="计算 4" xfId="1568"/>
    <cellStyle name="计算 4 2" xfId="1569"/>
    <cellStyle name="计算 4 2 2" xfId="1570"/>
    <cellStyle name="计算 4 2 2 2" xfId="2149"/>
    <cellStyle name="计算 4 2 3" xfId="2148"/>
    <cellStyle name="计算 4 3" xfId="1571"/>
    <cellStyle name="计算 4 3 2" xfId="2150"/>
    <cellStyle name="计算 4 4" xfId="2147"/>
    <cellStyle name="计算 5" xfId="1572"/>
    <cellStyle name="计算 5 2" xfId="1573"/>
    <cellStyle name="计算 5 2 2" xfId="1574"/>
    <cellStyle name="计算 5 2 2 2" xfId="2153"/>
    <cellStyle name="计算 5 2 3" xfId="2152"/>
    <cellStyle name="计算 5 3" xfId="1575"/>
    <cellStyle name="计算 5 3 2" xfId="2154"/>
    <cellStyle name="计算 5 4" xfId="2151"/>
    <cellStyle name="计算 6" xfId="1576"/>
    <cellStyle name="计算 6 2" xfId="1577"/>
    <cellStyle name="计算 6 2 2" xfId="1578"/>
    <cellStyle name="计算 6 2 2 2" xfId="2157"/>
    <cellStyle name="计算 6 2 3" xfId="2156"/>
    <cellStyle name="计算 6 3" xfId="1579"/>
    <cellStyle name="计算 6 3 2" xfId="2158"/>
    <cellStyle name="计算 6 4" xfId="2155"/>
    <cellStyle name="计算 7" xfId="1580"/>
    <cellStyle name="计算 7 2" xfId="1581"/>
    <cellStyle name="计算 7 2 2" xfId="1582"/>
    <cellStyle name="计算 7 2 2 2" xfId="2161"/>
    <cellStyle name="计算 7 2 3" xfId="2160"/>
    <cellStyle name="计算 7 3" xfId="1583"/>
    <cellStyle name="计算 7 3 2" xfId="2162"/>
    <cellStyle name="计算 7 4" xfId="2159"/>
    <cellStyle name="计算 8" xfId="1584"/>
    <cellStyle name="计算 8 2" xfId="1585"/>
    <cellStyle name="计算 8 2 2" xfId="1586"/>
    <cellStyle name="计算 8 2 2 2" xfId="2165"/>
    <cellStyle name="计算 8 2 3" xfId="2164"/>
    <cellStyle name="计算 8 3" xfId="1587"/>
    <cellStyle name="计算 8 3 2" xfId="2166"/>
    <cellStyle name="计算 8 4" xfId="2163"/>
    <cellStyle name="计算 9" xfId="1588"/>
    <cellStyle name="计算 9 2" xfId="1589"/>
    <cellStyle name="计算 9 2 2" xfId="1590"/>
    <cellStyle name="计算 9 2 2 2" xfId="2169"/>
    <cellStyle name="计算 9 2 3" xfId="2168"/>
    <cellStyle name="计算 9 3" xfId="1591"/>
    <cellStyle name="计算 9 3 2" xfId="2170"/>
    <cellStyle name="计算 9 4" xfId="2167"/>
    <cellStyle name="检查单元格 10" xfId="1592"/>
    <cellStyle name="检查单元格 10 2" xfId="1593"/>
    <cellStyle name="检查单元格 11" xfId="1594"/>
    <cellStyle name="检查单元格 11 2" xfId="1595"/>
    <cellStyle name="检查单元格 2" xfId="1596"/>
    <cellStyle name="检查单元格 2 2" xfId="1597"/>
    <cellStyle name="检查单元格 2 2 2" xfId="1598"/>
    <cellStyle name="检查单元格 2 3" xfId="1599"/>
    <cellStyle name="检查单元格 2 3 2" xfId="1600"/>
    <cellStyle name="检查单元格 2 4" xfId="1601"/>
    <cellStyle name="检查单元格 2 4 2" xfId="1602"/>
    <cellStyle name="检查单元格 2 5" xfId="1603"/>
    <cellStyle name="检查单元格 3" xfId="1604"/>
    <cellStyle name="检查单元格 3 2" xfId="1605"/>
    <cellStyle name="检查单元格 4" xfId="1606"/>
    <cellStyle name="检查单元格 4 2" xfId="1607"/>
    <cellStyle name="检查单元格 5" xfId="1608"/>
    <cellStyle name="检查单元格 5 2" xfId="1609"/>
    <cellStyle name="检查单元格 6" xfId="1610"/>
    <cellStyle name="检查单元格 6 2" xfId="1611"/>
    <cellStyle name="检查单元格 7" xfId="1612"/>
    <cellStyle name="检查单元格 7 2" xfId="1613"/>
    <cellStyle name="检查单元格 8" xfId="1614"/>
    <cellStyle name="检查单元格 8 2" xfId="1615"/>
    <cellStyle name="检查单元格 9" xfId="1616"/>
    <cellStyle name="检查单元格 9 2" xfId="1617"/>
    <cellStyle name="解释性文本 10" xfId="1618"/>
    <cellStyle name="解释性文本 10 2" xfId="1619"/>
    <cellStyle name="解释性文本 11" xfId="1620"/>
    <cellStyle name="解释性文本 11 2" xfId="1621"/>
    <cellStyle name="解释性文本 2" xfId="1622"/>
    <cellStyle name="解释性文本 2 2" xfId="1623"/>
    <cellStyle name="解释性文本 2 2 2" xfId="1624"/>
    <cellStyle name="解释性文本 2 3" xfId="1625"/>
    <cellStyle name="解释性文本 2 3 2" xfId="1626"/>
    <cellStyle name="解释性文本 2 4" xfId="1627"/>
    <cellStyle name="解释性文本 2 4 2" xfId="1628"/>
    <cellStyle name="解释性文本 2 5" xfId="1629"/>
    <cellStyle name="解释性文本 3" xfId="1630"/>
    <cellStyle name="解释性文本 3 2" xfId="1631"/>
    <cellStyle name="解释性文本 4" xfId="1632"/>
    <cellStyle name="解释性文本 4 2" xfId="1633"/>
    <cellStyle name="解释性文本 5" xfId="1634"/>
    <cellStyle name="解释性文本 5 2" xfId="1635"/>
    <cellStyle name="解释性文本 6" xfId="1636"/>
    <cellStyle name="解释性文本 6 2" xfId="1637"/>
    <cellStyle name="解释性文本 7" xfId="1638"/>
    <cellStyle name="解释性文本 7 2" xfId="1639"/>
    <cellStyle name="解释性文本 8" xfId="1640"/>
    <cellStyle name="解释性文本 8 2" xfId="1641"/>
    <cellStyle name="解释性文本 9" xfId="1642"/>
    <cellStyle name="解释性文本 9 2" xfId="1643"/>
    <cellStyle name="警告文本 10" xfId="1644"/>
    <cellStyle name="警告文本 10 2" xfId="1645"/>
    <cellStyle name="警告文本 11" xfId="1646"/>
    <cellStyle name="警告文本 11 2" xfId="1647"/>
    <cellStyle name="警告文本 2" xfId="1648"/>
    <cellStyle name="警告文本 2 2" xfId="1649"/>
    <cellStyle name="警告文本 2 2 2" xfId="1650"/>
    <cellStyle name="警告文本 2 3" xfId="1651"/>
    <cellStyle name="警告文本 2 3 2" xfId="1652"/>
    <cellStyle name="警告文本 2 4" xfId="1653"/>
    <cellStyle name="警告文本 2 4 2" xfId="1654"/>
    <cellStyle name="警告文本 2 5" xfId="1655"/>
    <cellStyle name="警告文本 3" xfId="1656"/>
    <cellStyle name="警告文本 3 2" xfId="1657"/>
    <cellStyle name="警告文本 4" xfId="1658"/>
    <cellStyle name="警告文本 4 2" xfId="1659"/>
    <cellStyle name="警告文本 5" xfId="1660"/>
    <cellStyle name="警告文本 5 2" xfId="1661"/>
    <cellStyle name="警告文本 6" xfId="1662"/>
    <cellStyle name="警告文本 6 2" xfId="1663"/>
    <cellStyle name="警告文本 7" xfId="1664"/>
    <cellStyle name="警告文本 7 2" xfId="1665"/>
    <cellStyle name="警告文本 8" xfId="1666"/>
    <cellStyle name="警告文本 8 2" xfId="1667"/>
    <cellStyle name="警告文本 9" xfId="1668"/>
    <cellStyle name="警告文本 9 2" xfId="1669"/>
    <cellStyle name="链接单元格 10" xfId="1670"/>
    <cellStyle name="链接单元格 10 2" xfId="1671"/>
    <cellStyle name="链接单元格 11" xfId="1672"/>
    <cellStyle name="链接单元格 11 2" xfId="1673"/>
    <cellStyle name="链接单元格 2" xfId="1674"/>
    <cellStyle name="链接单元格 2 2" xfId="1675"/>
    <cellStyle name="链接单元格 2 2 2" xfId="1676"/>
    <cellStyle name="链接单元格 2 3" xfId="1677"/>
    <cellStyle name="链接单元格 2 3 2" xfId="1678"/>
    <cellStyle name="链接单元格 2 4" xfId="1679"/>
    <cellStyle name="链接单元格 2 4 2" xfId="1680"/>
    <cellStyle name="链接单元格 2 5" xfId="1681"/>
    <cellStyle name="链接单元格 3" xfId="1682"/>
    <cellStyle name="链接单元格 3 2" xfId="1683"/>
    <cellStyle name="链接单元格 4" xfId="1684"/>
    <cellStyle name="链接单元格 4 2" xfId="1685"/>
    <cellStyle name="链接单元格 5" xfId="1686"/>
    <cellStyle name="链接单元格 5 2" xfId="1687"/>
    <cellStyle name="链接单元格 6" xfId="1688"/>
    <cellStyle name="链接单元格 6 2" xfId="1689"/>
    <cellStyle name="链接单元格 7" xfId="1690"/>
    <cellStyle name="链接单元格 7 2" xfId="1691"/>
    <cellStyle name="链接单元格 8" xfId="1692"/>
    <cellStyle name="链接单元格 8 2" xfId="1693"/>
    <cellStyle name="链接单元格 9" xfId="1694"/>
    <cellStyle name="链接单元格 9 2" xfId="1695"/>
    <cellStyle name="千位分隔" xfId="1" builtinId="3"/>
    <cellStyle name="千位分隔 2" xfId="8"/>
    <cellStyle name="千位分隔 2 2" xfId="1697"/>
    <cellStyle name="千位分隔 2 2 2" xfId="1698"/>
    <cellStyle name="千位分隔 2 3" xfId="1699"/>
    <cellStyle name="千位分隔 2 4" xfId="1700"/>
    <cellStyle name="千位分隔 2 5" xfId="1696"/>
    <cellStyle name="千位分隔 3" xfId="1701"/>
    <cellStyle name="千位分隔 3 2" xfId="1702"/>
    <cellStyle name="千位分隔 3 3" xfId="1703"/>
    <cellStyle name="千位分隔 4" xfId="2062"/>
    <cellStyle name="千位分隔 5" xfId="14"/>
    <cellStyle name="强调文字颜色 1 10" xfId="1704"/>
    <cellStyle name="强调文字颜色 1 10 2" xfId="1705"/>
    <cellStyle name="强调文字颜色 1 11" xfId="1706"/>
    <cellStyle name="强调文字颜色 1 11 2" xfId="1707"/>
    <cellStyle name="强调文字颜色 1 2" xfId="1708"/>
    <cellStyle name="强调文字颜色 1 2 2" xfId="1709"/>
    <cellStyle name="强调文字颜色 1 2 2 2" xfId="1710"/>
    <cellStyle name="强调文字颜色 1 2 3" xfId="1711"/>
    <cellStyle name="强调文字颜色 1 2 3 2" xfId="1712"/>
    <cellStyle name="强调文字颜色 1 2 4" xfId="1713"/>
    <cellStyle name="强调文字颜色 1 2 4 2" xfId="1714"/>
    <cellStyle name="强调文字颜色 1 2 5" xfId="1715"/>
    <cellStyle name="强调文字颜色 1 3" xfId="1716"/>
    <cellStyle name="强调文字颜色 1 3 2" xfId="1717"/>
    <cellStyle name="强调文字颜色 1 4" xfId="1718"/>
    <cellStyle name="强调文字颜色 1 4 2" xfId="1719"/>
    <cellStyle name="强调文字颜色 1 5" xfId="1720"/>
    <cellStyle name="强调文字颜色 1 5 2" xfId="1721"/>
    <cellStyle name="强调文字颜色 1 6" xfId="1722"/>
    <cellStyle name="强调文字颜色 1 6 2" xfId="1723"/>
    <cellStyle name="强调文字颜色 1 7" xfId="1724"/>
    <cellStyle name="强调文字颜色 1 7 2" xfId="1725"/>
    <cellStyle name="强调文字颜色 1 8" xfId="1726"/>
    <cellStyle name="强调文字颜色 1 8 2" xfId="1727"/>
    <cellStyle name="强调文字颜色 1 9" xfId="1728"/>
    <cellStyle name="强调文字颜色 1 9 2" xfId="1729"/>
    <cellStyle name="强调文字颜色 2 10" xfId="1730"/>
    <cellStyle name="强调文字颜色 2 10 2" xfId="1731"/>
    <cellStyle name="强调文字颜色 2 11" xfId="1732"/>
    <cellStyle name="强调文字颜色 2 11 2" xfId="1733"/>
    <cellStyle name="强调文字颜色 2 2" xfId="1734"/>
    <cellStyle name="强调文字颜色 2 2 2" xfId="1735"/>
    <cellStyle name="强调文字颜色 2 2 2 2" xfId="1736"/>
    <cellStyle name="强调文字颜色 2 2 3" xfId="1737"/>
    <cellStyle name="强调文字颜色 2 2 3 2" xfId="1738"/>
    <cellStyle name="强调文字颜色 2 2 4" xfId="1739"/>
    <cellStyle name="强调文字颜色 2 2 4 2" xfId="1740"/>
    <cellStyle name="强调文字颜色 2 2 5" xfId="1741"/>
    <cellStyle name="强调文字颜色 2 3" xfId="1742"/>
    <cellStyle name="强调文字颜色 2 3 2" xfId="1743"/>
    <cellStyle name="强调文字颜色 2 4" xfId="1744"/>
    <cellStyle name="强调文字颜色 2 4 2" xfId="1745"/>
    <cellStyle name="强调文字颜色 2 5" xfId="1746"/>
    <cellStyle name="强调文字颜色 2 5 2" xfId="1747"/>
    <cellStyle name="强调文字颜色 2 6" xfId="1748"/>
    <cellStyle name="强调文字颜色 2 6 2" xfId="1749"/>
    <cellStyle name="强调文字颜色 2 7" xfId="1750"/>
    <cellStyle name="强调文字颜色 2 7 2" xfId="1751"/>
    <cellStyle name="强调文字颜色 2 8" xfId="1752"/>
    <cellStyle name="强调文字颜色 2 8 2" xfId="1753"/>
    <cellStyle name="强调文字颜色 2 9" xfId="1754"/>
    <cellStyle name="强调文字颜色 2 9 2" xfId="1755"/>
    <cellStyle name="强调文字颜色 3 10" xfId="1756"/>
    <cellStyle name="强调文字颜色 3 10 2" xfId="1757"/>
    <cellStyle name="强调文字颜色 3 11" xfId="1758"/>
    <cellStyle name="强调文字颜色 3 11 2" xfId="1759"/>
    <cellStyle name="强调文字颜色 3 2" xfId="1760"/>
    <cellStyle name="强调文字颜色 3 2 2" xfId="1761"/>
    <cellStyle name="强调文字颜色 3 2 2 2" xfId="1762"/>
    <cellStyle name="强调文字颜色 3 2 3" xfId="1763"/>
    <cellStyle name="强调文字颜色 3 2 3 2" xfId="1764"/>
    <cellStyle name="强调文字颜色 3 2 4" xfId="1765"/>
    <cellStyle name="强调文字颜色 3 2 4 2" xfId="1766"/>
    <cellStyle name="强调文字颜色 3 2 5" xfId="1767"/>
    <cellStyle name="强调文字颜色 3 3" xfId="1768"/>
    <cellStyle name="强调文字颜色 3 3 2" xfId="1769"/>
    <cellStyle name="强调文字颜色 3 4" xfId="1770"/>
    <cellStyle name="强调文字颜色 3 4 2" xfId="1771"/>
    <cellStyle name="强调文字颜色 3 5" xfId="1772"/>
    <cellStyle name="强调文字颜色 3 5 2" xfId="1773"/>
    <cellStyle name="强调文字颜色 3 6" xfId="1774"/>
    <cellStyle name="强调文字颜色 3 6 2" xfId="1775"/>
    <cellStyle name="强调文字颜色 3 7" xfId="1776"/>
    <cellStyle name="强调文字颜色 3 7 2" xfId="1777"/>
    <cellStyle name="强调文字颜色 3 8" xfId="1778"/>
    <cellStyle name="强调文字颜色 3 8 2" xfId="1779"/>
    <cellStyle name="强调文字颜色 3 9" xfId="1780"/>
    <cellStyle name="强调文字颜色 3 9 2" xfId="1781"/>
    <cellStyle name="强调文字颜色 4 10" xfId="1782"/>
    <cellStyle name="强调文字颜色 4 10 2" xfId="1783"/>
    <cellStyle name="强调文字颜色 4 11" xfId="1784"/>
    <cellStyle name="强调文字颜色 4 11 2" xfId="1785"/>
    <cellStyle name="强调文字颜色 4 2" xfId="1786"/>
    <cellStyle name="强调文字颜色 4 2 2" xfId="1787"/>
    <cellStyle name="强调文字颜色 4 2 2 2" xfId="1788"/>
    <cellStyle name="强调文字颜色 4 2 3" xfId="1789"/>
    <cellStyle name="强调文字颜色 4 2 3 2" xfId="1790"/>
    <cellStyle name="强调文字颜色 4 2 4" xfId="1791"/>
    <cellStyle name="强调文字颜色 4 2 4 2" xfId="1792"/>
    <cellStyle name="强调文字颜色 4 2 5" xfId="1793"/>
    <cellStyle name="强调文字颜色 4 3" xfId="1794"/>
    <cellStyle name="强调文字颜色 4 3 2" xfId="1795"/>
    <cellStyle name="强调文字颜色 4 4" xfId="1796"/>
    <cellStyle name="强调文字颜色 4 4 2" xfId="1797"/>
    <cellStyle name="强调文字颜色 4 5" xfId="1798"/>
    <cellStyle name="强调文字颜色 4 5 2" xfId="1799"/>
    <cellStyle name="强调文字颜色 4 6" xfId="1800"/>
    <cellStyle name="强调文字颜色 4 6 2" xfId="1801"/>
    <cellStyle name="强调文字颜色 4 7" xfId="1802"/>
    <cellStyle name="强调文字颜色 4 7 2" xfId="1803"/>
    <cellStyle name="强调文字颜色 4 8" xfId="1804"/>
    <cellStyle name="强调文字颜色 4 8 2" xfId="1805"/>
    <cellStyle name="强调文字颜色 4 9" xfId="1806"/>
    <cellStyle name="强调文字颜色 4 9 2" xfId="1807"/>
    <cellStyle name="强调文字颜色 5 10" xfId="1808"/>
    <cellStyle name="强调文字颜色 5 10 2" xfId="1809"/>
    <cellStyle name="强调文字颜色 5 11" xfId="1810"/>
    <cellStyle name="强调文字颜色 5 11 2" xfId="1811"/>
    <cellStyle name="强调文字颜色 5 2" xfId="1812"/>
    <cellStyle name="强调文字颜色 5 2 2" xfId="1813"/>
    <cellStyle name="强调文字颜色 5 2 2 2" xfId="1814"/>
    <cellStyle name="强调文字颜色 5 2 3" xfId="1815"/>
    <cellStyle name="强调文字颜色 5 2 3 2" xfId="1816"/>
    <cellStyle name="强调文字颜色 5 2 4" xfId="1817"/>
    <cellStyle name="强调文字颜色 5 2 4 2" xfId="1818"/>
    <cellStyle name="强调文字颜色 5 2 5" xfId="1819"/>
    <cellStyle name="强调文字颜色 5 3" xfId="1820"/>
    <cellStyle name="强调文字颜色 5 3 2" xfId="1821"/>
    <cellStyle name="强调文字颜色 5 4" xfId="1822"/>
    <cellStyle name="强调文字颜色 5 4 2" xfId="1823"/>
    <cellStyle name="强调文字颜色 5 5" xfId="1824"/>
    <cellStyle name="强调文字颜色 5 5 2" xfId="1825"/>
    <cellStyle name="强调文字颜色 5 6" xfId="1826"/>
    <cellStyle name="强调文字颜色 5 6 2" xfId="1827"/>
    <cellStyle name="强调文字颜色 5 7" xfId="1828"/>
    <cellStyle name="强调文字颜色 5 7 2" xfId="1829"/>
    <cellStyle name="强调文字颜色 5 8" xfId="1830"/>
    <cellStyle name="强调文字颜色 5 8 2" xfId="1831"/>
    <cellStyle name="强调文字颜色 5 9" xfId="1832"/>
    <cellStyle name="强调文字颜色 5 9 2" xfId="1833"/>
    <cellStyle name="强调文字颜色 6 10" xfId="1834"/>
    <cellStyle name="强调文字颜色 6 10 2" xfId="1835"/>
    <cellStyle name="强调文字颜色 6 11" xfId="1836"/>
    <cellStyle name="强调文字颜色 6 11 2" xfId="1837"/>
    <cellStyle name="强调文字颜色 6 2" xfId="1838"/>
    <cellStyle name="强调文字颜色 6 2 2" xfId="1839"/>
    <cellStyle name="强调文字颜色 6 2 2 2" xfId="1840"/>
    <cellStyle name="强调文字颜色 6 2 3" xfId="1841"/>
    <cellStyle name="强调文字颜色 6 2 3 2" xfId="1842"/>
    <cellStyle name="强调文字颜色 6 2 4" xfId="1843"/>
    <cellStyle name="强调文字颜色 6 2 4 2" xfId="1844"/>
    <cellStyle name="强调文字颜色 6 2 5" xfId="1845"/>
    <cellStyle name="强调文字颜色 6 3" xfId="1846"/>
    <cellStyle name="强调文字颜色 6 3 2" xfId="1847"/>
    <cellStyle name="强调文字颜色 6 4" xfId="1848"/>
    <cellStyle name="强调文字颜色 6 4 2" xfId="1849"/>
    <cellStyle name="强调文字颜色 6 5" xfId="1850"/>
    <cellStyle name="强调文字颜色 6 5 2" xfId="1851"/>
    <cellStyle name="强调文字颜色 6 6" xfId="1852"/>
    <cellStyle name="强调文字颜色 6 6 2" xfId="1853"/>
    <cellStyle name="强调文字颜色 6 7" xfId="1854"/>
    <cellStyle name="强调文字颜色 6 7 2" xfId="1855"/>
    <cellStyle name="强调文字颜色 6 8" xfId="1856"/>
    <cellStyle name="强调文字颜色 6 8 2" xfId="1857"/>
    <cellStyle name="强调文字颜色 6 9" xfId="1858"/>
    <cellStyle name="强调文字颜色 6 9 2" xfId="1859"/>
    <cellStyle name="适中 10" xfId="1860"/>
    <cellStyle name="适中 10 2" xfId="1861"/>
    <cellStyle name="适中 11" xfId="1862"/>
    <cellStyle name="适中 11 2" xfId="1863"/>
    <cellStyle name="适中 2" xfId="1864"/>
    <cellStyle name="适中 2 2" xfId="1865"/>
    <cellStyle name="适中 2 2 2" xfId="1866"/>
    <cellStyle name="适中 2 3" xfId="1867"/>
    <cellStyle name="适中 2 3 2" xfId="1868"/>
    <cellStyle name="适中 2 4" xfId="1869"/>
    <cellStyle name="适中 2 4 2" xfId="1870"/>
    <cellStyle name="适中 2 5" xfId="1871"/>
    <cellStyle name="适中 3" xfId="1872"/>
    <cellStyle name="适中 3 2" xfId="1873"/>
    <cellStyle name="适中 4" xfId="1874"/>
    <cellStyle name="适中 4 2" xfId="1875"/>
    <cellStyle name="适中 5" xfId="1876"/>
    <cellStyle name="适中 5 2" xfId="1877"/>
    <cellStyle name="适中 6" xfId="1878"/>
    <cellStyle name="适中 6 2" xfId="1879"/>
    <cellStyle name="适中 7" xfId="1880"/>
    <cellStyle name="适中 7 2" xfId="1881"/>
    <cellStyle name="适中 8" xfId="1882"/>
    <cellStyle name="适中 8 2" xfId="1883"/>
    <cellStyle name="适中 9" xfId="1884"/>
    <cellStyle name="适中 9 2" xfId="1885"/>
    <cellStyle name="输出 10" xfId="1886"/>
    <cellStyle name="输出 10 2" xfId="1887"/>
    <cellStyle name="输出 10 2 2" xfId="1888"/>
    <cellStyle name="输出 10 2 2 2" xfId="2173"/>
    <cellStyle name="输出 10 2 3" xfId="2172"/>
    <cellStyle name="输出 10 3" xfId="1889"/>
    <cellStyle name="输出 10 3 2" xfId="2174"/>
    <cellStyle name="输出 10 4" xfId="2171"/>
    <cellStyle name="输出 11" xfId="1890"/>
    <cellStyle name="输出 11 2" xfId="1891"/>
    <cellStyle name="输出 11 2 2" xfId="1892"/>
    <cellStyle name="输出 11 2 2 2" xfId="2177"/>
    <cellStyle name="输出 11 2 3" xfId="2176"/>
    <cellStyle name="输出 11 3" xfId="1893"/>
    <cellStyle name="输出 11 3 2" xfId="2178"/>
    <cellStyle name="输出 11 4" xfId="2175"/>
    <cellStyle name="输出 2" xfId="1894"/>
    <cellStyle name="输出 2 2" xfId="1895"/>
    <cellStyle name="输出 2 2 2" xfId="1896"/>
    <cellStyle name="输出 2 2 2 2" xfId="1897"/>
    <cellStyle name="输出 2 2 2 2 2" xfId="2182"/>
    <cellStyle name="输出 2 2 2 3" xfId="2181"/>
    <cellStyle name="输出 2 2 3" xfId="1898"/>
    <cellStyle name="输出 2 2 3 2" xfId="2183"/>
    <cellStyle name="输出 2 2 4" xfId="2180"/>
    <cellStyle name="输出 2 3" xfId="1899"/>
    <cellStyle name="输出 2 3 2" xfId="1900"/>
    <cellStyle name="输出 2 3 2 2" xfId="1901"/>
    <cellStyle name="输出 2 3 2 2 2" xfId="2186"/>
    <cellStyle name="输出 2 3 2 3" xfId="2185"/>
    <cellStyle name="输出 2 3 3" xfId="1902"/>
    <cellStyle name="输出 2 3 3 2" xfId="2187"/>
    <cellStyle name="输出 2 3 4" xfId="2184"/>
    <cellStyle name="输出 2 4" xfId="1903"/>
    <cellStyle name="输出 2 4 2" xfId="1904"/>
    <cellStyle name="输出 2 4 2 2" xfId="1905"/>
    <cellStyle name="输出 2 4 2 2 2" xfId="2190"/>
    <cellStyle name="输出 2 4 2 3" xfId="2189"/>
    <cellStyle name="输出 2 4 3" xfId="1906"/>
    <cellStyle name="输出 2 4 3 2" xfId="2191"/>
    <cellStyle name="输出 2 4 4" xfId="2188"/>
    <cellStyle name="输出 2 5" xfId="1907"/>
    <cellStyle name="输出 2 5 2" xfId="1908"/>
    <cellStyle name="输出 2 5 2 2" xfId="2193"/>
    <cellStyle name="输出 2 5 3" xfId="2192"/>
    <cellStyle name="输出 2 6" xfId="1909"/>
    <cellStyle name="输出 2 6 2" xfId="1910"/>
    <cellStyle name="输出 2 6 2 2" xfId="2195"/>
    <cellStyle name="输出 2 6 3" xfId="2194"/>
    <cellStyle name="输出 2 7" xfId="1911"/>
    <cellStyle name="输出 2 7 2" xfId="2196"/>
    <cellStyle name="输出 2 8" xfId="2179"/>
    <cellStyle name="输出 3" xfId="1912"/>
    <cellStyle name="输出 3 2" xfId="1913"/>
    <cellStyle name="输出 3 2 2" xfId="1914"/>
    <cellStyle name="输出 3 2 2 2" xfId="2199"/>
    <cellStyle name="输出 3 2 3" xfId="2198"/>
    <cellStyle name="输出 3 3" xfId="1915"/>
    <cellStyle name="输出 3 3 2" xfId="2200"/>
    <cellStyle name="输出 3 4" xfId="2197"/>
    <cellStyle name="输出 4" xfId="1916"/>
    <cellStyle name="输出 4 2" xfId="1917"/>
    <cellStyle name="输出 4 2 2" xfId="1918"/>
    <cellStyle name="输出 4 2 2 2" xfId="2203"/>
    <cellStyle name="输出 4 2 3" xfId="2202"/>
    <cellStyle name="输出 4 3" xfId="1919"/>
    <cellStyle name="输出 4 3 2" xfId="2204"/>
    <cellStyle name="输出 4 4" xfId="2201"/>
    <cellStyle name="输出 5" xfId="1920"/>
    <cellStyle name="输出 5 2" xfId="1921"/>
    <cellStyle name="输出 5 2 2" xfId="1922"/>
    <cellStyle name="输出 5 2 2 2" xfId="2207"/>
    <cellStyle name="输出 5 2 3" xfId="2206"/>
    <cellStyle name="输出 5 3" xfId="1923"/>
    <cellStyle name="输出 5 3 2" xfId="2208"/>
    <cellStyle name="输出 5 4" xfId="2205"/>
    <cellStyle name="输出 6" xfId="1924"/>
    <cellStyle name="输出 6 2" xfId="1925"/>
    <cellStyle name="输出 6 2 2" xfId="1926"/>
    <cellStyle name="输出 6 2 2 2" xfId="2211"/>
    <cellStyle name="输出 6 2 3" xfId="2210"/>
    <cellStyle name="输出 6 3" xfId="1927"/>
    <cellStyle name="输出 6 3 2" xfId="2212"/>
    <cellStyle name="输出 6 4" xfId="2209"/>
    <cellStyle name="输出 7" xfId="1928"/>
    <cellStyle name="输出 7 2" xfId="1929"/>
    <cellStyle name="输出 7 2 2" xfId="1930"/>
    <cellStyle name="输出 7 2 2 2" xfId="2215"/>
    <cellStyle name="输出 7 2 3" xfId="2214"/>
    <cellStyle name="输出 7 3" xfId="1931"/>
    <cellStyle name="输出 7 3 2" xfId="2216"/>
    <cellStyle name="输出 7 4" xfId="2213"/>
    <cellStyle name="输出 8" xfId="1932"/>
    <cellStyle name="输出 8 2" xfId="1933"/>
    <cellStyle name="输出 8 2 2" xfId="1934"/>
    <cellStyle name="输出 8 2 2 2" xfId="2219"/>
    <cellStyle name="输出 8 2 3" xfId="2218"/>
    <cellStyle name="输出 8 3" xfId="1935"/>
    <cellStyle name="输出 8 3 2" xfId="2220"/>
    <cellStyle name="输出 8 4" xfId="2217"/>
    <cellStyle name="输出 9" xfId="1936"/>
    <cellStyle name="输出 9 2" xfId="1937"/>
    <cellStyle name="输出 9 2 2" xfId="1938"/>
    <cellStyle name="输出 9 2 2 2" xfId="2223"/>
    <cellStyle name="输出 9 2 3" xfId="2222"/>
    <cellStyle name="输出 9 3" xfId="1939"/>
    <cellStyle name="输出 9 3 2" xfId="2224"/>
    <cellStyle name="输出 9 4" xfId="2221"/>
    <cellStyle name="输入 10" xfId="1940"/>
    <cellStyle name="输入 10 2" xfId="1941"/>
    <cellStyle name="输入 10 2 2" xfId="1942"/>
    <cellStyle name="输入 10 2 2 2" xfId="2227"/>
    <cellStyle name="输入 10 2 3" xfId="2226"/>
    <cellStyle name="输入 10 3" xfId="1943"/>
    <cellStyle name="输入 10 3 2" xfId="2228"/>
    <cellStyle name="输入 10 4" xfId="2225"/>
    <cellStyle name="输入 11" xfId="1944"/>
    <cellStyle name="输入 11 2" xfId="1945"/>
    <cellStyle name="输入 11 2 2" xfId="1946"/>
    <cellStyle name="输入 11 2 2 2" xfId="2231"/>
    <cellStyle name="输入 11 2 3" xfId="2230"/>
    <cellStyle name="输入 11 3" xfId="1947"/>
    <cellStyle name="输入 11 3 2" xfId="2232"/>
    <cellStyle name="输入 11 4" xfId="2229"/>
    <cellStyle name="输入 2" xfId="1948"/>
    <cellStyle name="输入 2 2" xfId="1949"/>
    <cellStyle name="输入 2 2 2" xfId="1950"/>
    <cellStyle name="输入 2 2 2 2" xfId="1951"/>
    <cellStyle name="输入 2 2 2 2 2" xfId="2236"/>
    <cellStyle name="输入 2 2 2 3" xfId="2235"/>
    <cellStyle name="输入 2 2 3" xfId="1952"/>
    <cellStyle name="输入 2 2 3 2" xfId="2237"/>
    <cellStyle name="输入 2 2 4" xfId="2234"/>
    <cellStyle name="输入 2 3" xfId="1953"/>
    <cellStyle name="输入 2 3 2" xfId="1954"/>
    <cellStyle name="输入 2 3 2 2" xfId="1955"/>
    <cellStyle name="输入 2 3 2 2 2" xfId="2240"/>
    <cellStyle name="输入 2 3 2 3" xfId="2239"/>
    <cellStyle name="输入 2 3 3" xfId="1956"/>
    <cellStyle name="输入 2 3 3 2" xfId="2241"/>
    <cellStyle name="输入 2 3 4" xfId="2238"/>
    <cellStyle name="输入 2 4" xfId="1957"/>
    <cellStyle name="输入 2 4 2" xfId="1958"/>
    <cellStyle name="输入 2 4 2 2" xfId="1959"/>
    <cellStyle name="输入 2 4 2 2 2" xfId="2244"/>
    <cellStyle name="输入 2 4 2 3" xfId="2243"/>
    <cellStyle name="输入 2 4 3" xfId="1960"/>
    <cellStyle name="输入 2 4 3 2" xfId="2245"/>
    <cellStyle name="输入 2 4 4" xfId="2242"/>
    <cellStyle name="输入 2 5" xfId="1961"/>
    <cellStyle name="输入 2 5 2" xfId="1962"/>
    <cellStyle name="输入 2 5 2 2" xfId="2247"/>
    <cellStyle name="输入 2 5 3" xfId="2246"/>
    <cellStyle name="输入 2 6" xfId="1963"/>
    <cellStyle name="输入 2 6 2" xfId="1964"/>
    <cellStyle name="输入 2 6 2 2" xfId="2249"/>
    <cellStyle name="输入 2 6 3" xfId="2248"/>
    <cellStyle name="输入 2 7" xfId="1965"/>
    <cellStyle name="输入 2 7 2" xfId="2250"/>
    <cellStyle name="输入 2 8" xfId="2233"/>
    <cellStyle name="输入 3" xfId="1966"/>
    <cellStyle name="输入 3 2" xfId="1967"/>
    <cellStyle name="输入 3 2 2" xfId="1968"/>
    <cellStyle name="输入 3 2 2 2" xfId="2253"/>
    <cellStyle name="输入 3 2 3" xfId="2252"/>
    <cellStyle name="输入 3 3" xfId="1969"/>
    <cellStyle name="输入 3 3 2" xfId="2254"/>
    <cellStyle name="输入 3 4" xfId="2251"/>
    <cellStyle name="输入 4" xfId="1970"/>
    <cellStyle name="输入 4 2" xfId="1971"/>
    <cellStyle name="输入 4 2 2" xfId="1972"/>
    <cellStyle name="输入 4 2 2 2" xfId="2257"/>
    <cellStyle name="输入 4 2 3" xfId="2256"/>
    <cellStyle name="输入 4 3" xfId="1973"/>
    <cellStyle name="输入 4 3 2" xfId="2258"/>
    <cellStyle name="输入 4 4" xfId="2255"/>
    <cellStyle name="输入 5" xfId="1974"/>
    <cellStyle name="输入 5 2" xfId="1975"/>
    <cellStyle name="输入 5 2 2" xfId="1976"/>
    <cellStyle name="输入 5 2 2 2" xfId="2261"/>
    <cellStyle name="输入 5 2 3" xfId="2260"/>
    <cellStyle name="输入 5 3" xfId="1977"/>
    <cellStyle name="输入 5 3 2" xfId="2262"/>
    <cellStyle name="输入 5 4" xfId="2259"/>
    <cellStyle name="输入 6" xfId="1978"/>
    <cellStyle name="输入 6 2" xfId="1979"/>
    <cellStyle name="输入 6 2 2" xfId="1980"/>
    <cellStyle name="输入 6 2 2 2" xfId="2265"/>
    <cellStyle name="输入 6 2 3" xfId="2264"/>
    <cellStyle name="输入 6 3" xfId="1981"/>
    <cellStyle name="输入 6 3 2" xfId="2266"/>
    <cellStyle name="输入 6 4" xfId="2263"/>
    <cellStyle name="输入 7" xfId="1982"/>
    <cellStyle name="输入 7 2" xfId="1983"/>
    <cellStyle name="输入 7 2 2" xfId="1984"/>
    <cellStyle name="输入 7 2 2 2" xfId="2269"/>
    <cellStyle name="输入 7 2 3" xfId="2268"/>
    <cellStyle name="输入 7 3" xfId="1985"/>
    <cellStyle name="输入 7 3 2" xfId="2270"/>
    <cellStyle name="输入 7 4" xfId="2267"/>
    <cellStyle name="输入 8" xfId="1986"/>
    <cellStyle name="输入 8 2" xfId="1987"/>
    <cellStyle name="输入 8 2 2" xfId="1988"/>
    <cellStyle name="输入 8 2 2 2" xfId="2273"/>
    <cellStyle name="输入 8 2 3" xfId="2272"/>
    <cellStyle name="输入 8 3" xfId="1989"/>
    <cellStyle name="输入 8 3 2" xfId="2274"/>
    <cellStyle name="输入 8 4" xfId="2271"/>
    <cellStyle name="输入 9" xfId="1990"/>
    <cellStyle name="输入 9 2" xfId="1991"/>
    <cellStyle name="输入 9 2 2" xfId="1992"/>
    <cellStyle name="输入 9 2 2 2" xfId="2277"/>
    <cellStyle name="输入 9 2 3" xfId="2276"/>
    <cellStyle name="输入 9 3" xfId="1993"/>
    <cellStyle name="输入 9 3 2" xfId="2278"/>
    <cellStyle name="输入 9 4" xfId="2275"/>
    <cellStyle name="样式 1" xfId="7"/>
    <cellStyle name="样式 1 10" xfId="1994"/>
    <cellStyle name="样式 1 10 2" xfId="1995"/>
    <cellStyle name="样式 1 10 2 2" xfId="1996"/>
    <cellStyle name="样式 1 10 3" xfId="1997"/>
    <cellStyle name="样式 1 10 4" xfId="1998"/>
    <cellStyle name="样式 1 2" xfId="1999"/>
    <cellStyle name="样式 1 2 2" xfId="2000"/>
    <cellStyle name="样式 1 3" xfId="2001"/>
    <cellStyle name="样式 1 5 2" xfId="2002"/>
    <cellStyle name="注释 10" xfId="2003"/>
    <cellStyle name="注释 10 2" xfId="2004"/>
    <cellStyle name="注释 10 2 2" xfId="2005"/>
    <cellStyle name="注释 10 2 2 2" xfId="2281"/>
    <cellStyle name="注释 10 2 3" xfId="2280"/>
    <cellStyle name="注释 10 3" xfId="2006"/>
    <cellStyle name="注释 10 3 2" xfId="2282"/>
    <cellStyle name="注释 10 4" xfId="2007"/>
    <cellStyle name="注释 10 4 2" xfId="2283"/>
    <cellStyle name="注释 10 5" xfId="2008"/>
    <cellStyle name="注释 10 5 2" xfId="2284"/>
    <cellStyle name="注释 10 6" xfId="2279"/>
    <cellStyle name="注释 11" xfId="2009"/>
    <cellStyle name="注释 11 2" xfId="2010"/>
    <cellStyle name="注释 11 2 2" xfId="2011"/>
    <cellStyle name="注释 11 2 2 2" xfId="2287"/>
    <cellStyle name="注释 11 2 3" xfId="2286"/>
    <cellStyle name="注释 11 3" xfId="2012"/>
    <cellStyle name="注释 11 3 2" xfId="2288"/>
    <cellStyle name="注释 11 4" xfId="2285"/>
    <cellStyle name="注释 2" xfId="2013"/>
    <cellStyle name="注释 2 2" xfId="2014"/>
    <cellStyle name="注释 2 2 2" xfId="2015"/>
    <cellStyle name="注释 2 2 2 2" xfId="2016"/>
    <cellStyle name="注释 2 2 2 2 2" xfId="2017"/>
    <cellStyle name="注释 2 2 2 2 2 2" xfId="2293"/>
    <cellStyle name="注释 2 2 2 2 3" xfId="2292"/>
    <cellStyle name="注释 2 2 2 3" xfId="2018"/>
    <cellStyle name="注释 2 2 2 3 2" xfId="2294"/>
    <cellStyle name="注释 2 2 2 4" xfId="2291"/>
    <cellStyle name="注释 2 2 3" xfId="2019"/>
    <cellStyle name="注释 2 2 3 2" xfId="2020"/>
    <cellStyle name="注释 2 2 3 2 2" xfId="2296"/>
    <cellStyle name="注释 2 2 3 3" xfId="2295"/>
    <cellStyle name="注释 2 2 4" xfId="2021"/>
    <cellStyle name="注释 2 2 4 2" xfId="2297"/>
    <cellStyle name="注释 2 2 5" xfId="2290"/>
    <cellStyle name="注释 2 3" xfId="2022"/>
    <cellStyle name="注释 2 3 2" xfId="2023"/>
    <cellStyle name="注释 2 3 2 2" xfId="2024"/>
    <cellStyle name="注释 2 3 2 2 2" xfId="2300"/>
    <cellStyle name="注释 2 3 2 3" xfId="2299"/>
    <cellStyle name="注释 2 3 3" xfId="2025"/>
    <cellStyle name="注释 2 3 3 2" xfId="2301"/>
    <cellStyle name="注释 2 3 4" xfId="2298"/>
    <cellStyle name="注释 2 4" xfId="2026"/>
    <cellStyle name="注释 2 4 2" xfId="2027"/>
    <cellStyle name="注释 2 4 2 2" xfId="2028"/>
    <cellStyle name="注释 2 4 2 2 2" xfId="2304"/>
    <cellStyle name="注释 2 4 2 3" xfId="2303"/>
    <cellStyle name="注释 2 4 3" xfId="2029"/>
    <cellStyle name="注释 2 4 3 2" xfId="2305"/>
    <cellStyle name="注释 2 4 4" xfId="2302"/>
    <cellStyle name="注释 2 5" xfId="2030"/>
    <cellStyle name="注释 2 5 2" xfId="2031"/>
    <cellStyle name="注释 2 5 2 2" xfId="2307"/>
    <cellStyle name="注释 2 5 3" xfId="2306"/>
    <cellStyle name="注释 2 6" xfId="2032"/>
    <cellStyle name="注释 2 6 2" xfId="2308"/>
    <cellStyle name="注释 2 7" xfId="2289"/>
    <cellStyle name="注释 3" xfId="2033"/>
    <cellStyle name="注释 3 2" xfId="2034"/>
    <cellStyle name="注释 3 2 2" xfId="2035"/>
    <cellStyle name="注释 3 2 2 2" xfId="2311"/>
    <cellStyle name="注释 3 2 3" xfId="2310"/>
    <cellStyle name="注释 3 3" xfId="2036"/>
    <cellStyle name="注释 3 3 2" xfId="2312"/>
    <cellStyle name="注释 3 4" xfId="2309"/>
    <cellStyle name="注释 4" xfId="2037"/>
    <cellStyle name="注释 4 2" xfId="2038"/>
    <cellStyle name="注释 4 2 2" xfId="2039"/>
    <cellStyle name="注释 4 2 2 2" xfId="2315"/>
    <cellStyle name="注释 4 2 3" xfId="2314"/>
    <cellStyle name="注释 4 3" xfId="2040"/>
    <cellStyle name="注释 4 3 2" xfId="2316"/>
    <cellStyle name="注释 4 4" xfId="2313"/>
    <cellStyle name="注释 5" xfId="2041"/>
    <cellStyle name="注释 5 2" xfId="2042"/>
    <cellStyle name="注释 5 2 2" xfId="2043"/>
    <cellStyle name="注释 5 2 2 2" xfId="2319"/>
    <cellStyle name="注释 5 2 3" xfId="2318"/>
    <cellStyle name="注释 5 3" xfId="2044"/>
    <cellStyle name="注释 5 3 2" xfId="2320"/>
    <cellStyle name="注释 5 4" xfId="2317"/>
    <cellStyle name="注释 6" xfId="2045"/>
    <cellStyle name="注释 6 2" xfId="2046"/>
    <cellStyle name="注释 6 2 2" xfId="2047"/>
    <cellStyle name="注释 6 2 2 2" xfId="2323"/>
    <cellStyle name="注释 6 2 3" xfId="2322"/>
    <cellStyle name="注释 6 3" xfId="2048"/>
    <cellStyle name="注释 6 3 2" xfId="2324"/>
    <cellStyle name="注释 6 4" xfId="2321"/>
    <cellStyle name="注释 7" xfId="2049"/>
    <cellStyle name="注释 7 2" xfId="2050"/>
    <cellStyle name="注释 7 2 2" xfId="2051"/>
    <cellStyle name="注释 7 2 2 2" xfId="2327"/>
    <cellStyle name="注释 7 2 3" xfId="2326"/>
    <cellStyle name="注释 7 3" xfId="2052"/>
    <cellStyle name="注释 7 3 2" xfId="2328"/>
    <cellStyle name="注释 7 4" xfId="2325"/>
    <cellStyle name="注释 8" xfId="2053"/>
    <cellStyle name="注释 8 2" xfId="2054"/>
    <cellStyle name="注释 8 2 2" xfId="2055"/>
    <cellStyle name="注释 8 2 2 2" xfId="2331"/>
    <cellStyle name="注释 8 2 3" xfId="2330"/>
    <cellStyle name="注释 8 3" xfId="2056"/>
    <cellStyle name="注释 8 3 2" xfId="2332"/>
    <cellStyle name="注释 8 4" xfId="2329"/>
    <cellStyle name="注释 9" xfId="2057"/>
    <cellStyle name="注释 9 2" xfId="2058"/>
    <cellStyle name="注释 9 2 2" xfId="2059"/>
    <cellStyle name="注释 9 2 2 2" xfId="2335"/>
    <cellStyle name="注释 9 2 3" xfId="2334"/>
    <cellStyle name="注释 9 3" xfId="2060"/>
    <cellStyle name="注释 9 3 2" xfId="2336"/>
    <cellStyle name="注释 9 4" xfId="2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111792</xdr:colOff>
      <xdr:row>12</xdr:row>
      <xdr:rowOff>73193</xdr:rowOff>
    </xdr:from>
    <xdr:to>
      <xdr:col>17</xdr:col>
      <xdr:colOff>409575</xdr:colOff>
      <xdr:row>12</xdr:row>
      <xdr:rowOff>364548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4617" y="3102143"/>
          <a:ext cx="297783" cy="2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107280</xdr:colOff>
      <xdr:row>10</xdr:row>
      <xdr:rowOff>47625</xdr:rowOff>
    </xdr:from>
    <xdr:to>
      <xdr:col>17</xdr:col>
      <xdr:colOff>400049</xdr:colOff>
      <xdr:row>10</xdr:row>
      <xdr:rowOff>347413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0105" y="2314575"/>
          <a:ext cx="292769" cy="29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11</xdr:row>
      <xdr:rowOff>52138</xdr:rowOff>
    </xdr:from>
    <xdr:to>
      <xdr:col>17</xdr:col>
      <xdr:colOff>428625</xdr:colOff>
      <xdr:row>11</xdr:row>
      <xdr:rowOff>340675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2700088"/>
          <a:ext cx="285750" cy="288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51289</xdr:colOff>
      <xdr:row>7</xdr:row>
      <xdr:rowOff>80596</xdr:rowOff>
    </xdr:from>
    <xdr:to>
      <xdr:col>17</xdr:col>
      <xdr:colOff>454271</xdr:colOff>
      <xdr:row>7</xdr:row>
      <xdr:rowOff>315919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4114" y="1061671"/>
          <a:ext cx="402982" cy="235323"/>
        </a:xfrm>
        <a:prstGeom prst="rect">
          <a:avLst/>
        </a:prstGeom>
      </xdr:spPr>
    </xdr:pic>
    <xdr:clientData/>
  </xdr:twoCellAnchor>
  <xdr:twoCellAnchor>
    <xdr:from>
      <xdr:col>17</xdr:col>
      <xdr:colOff>24283</xdr:colOff>
      <xdr:row>8</xdr:row>
      <xdr:rowOff>27214</xdr:rowOff>
    </xdr:from>
    <xdr:to>
      <xdr:col>17</xdr:col>
      <xdr:colOff>506185</xdr:colOff>
      <xdr:row>8</xdr:row>
      <xdr:rowOff>360533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77108" y="1532164"/>
          <a:ext cx="481902" cy="333319"/>
        </a:xfrm>
        <a:prstGeom prst="rect">
          <a:avLst/>
        </a:prstGeom>
      </xdr:spPr>
    </xdr:pic>
    <xdr:clientData/>
  </xdr:twoCellAnchor>
  <xdr:twoCellAnchor>
    <xdr:from>
      <xdr:col>17</xdr:col>
      <xdr:colOff>17859</xdr:colOff>
      <xdr:row>9</xdr:row>
      <xdr:rowOff>35719</xdr:rowOff>
    </xdr:from>
    <xdr:to>
      <xdr:col>17</xdr:col>
      <xdr:colOff>511969</xdr:colOff>
      <xdr:row>9</xdr:row>
      <xdr:rowOff>335673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70684" y="1921669"/>
          <a:ext cx="494110" cy="299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\202501\&#37319;&#36141;&#20215;&#26684;&#25968;&#25454;&#24211;\&#27827;&#21271;&#37319;&#36141;&#20215;&#26684;&#26126;&#32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A1" t="str">
            <v>物料号</v>
          </cell>
          <cell r="B1" t="str">
            <v xml:space="preserve">描述 </v>
          </cell>
          <cell r="C1" t="str">
            <v xml:space="preserve">描述 </v>
          </cell>
          <cell r="D1" t="str">
            <v>状态</v>
          </cell>
          <cell r="E1" t="str">
            <v>地点</v>
          </cell>
          <cell r="F1" t="str">
            <v>采购/制造</v>
          </cell>
          <cell r="G1" t="str">
            <v>价格单</v>
          </cell>
          <cell r="H1" t="str">
            <v>单位</v>
          </cell>
          <cell r="I1" t="str">
            <v>价格</v>
          </cell>
        </row>
        <row r="2">
          <cell r="A2" t="str">
            <v>BAS0000004</v>
          </cell>
          <cell r="B2" t="str">
            <v>M4司机旋转轴胶套</v>
          </cell>
          <cell r="C2" t="str">
            <v>调角器</v>
          </cell>
          <cell r="D2" t="str">
            <v>AC</v>
          </cell>
          <cell r="E2" t="str">
            <v>220</v>
          </cell>
          <cell r="F2" t="str">
            <v>P</v>
          </cell>
          <cell r="G2" t="str">
            <v>S437031</v>
          </cell>
          <cell r="H2" t="str">
            <v>EA</v>
          </cell>
          <cell r="I2">
            <v>0.20899999999999999</v>
          </cell>
        </row>
        <row r="3">
          <cell r="A3" t="str">
            <v>BAS0000016</v>
          </cell>
          <cell r="B3" t="str">
            <v>钢带轴承</v>
          </cell>
          <cell r="C3" t="str">
            <v>B40L中改后排座垫</v>
          </cell>
          <cell r="D3" t="str">
            <v>AC</v>
          </cell>
          <cell r="E3" t="str">
            <v>230</v>
          </cell>
          <cell r="F3" t="str">
            <v>P</v>
          </cell>
          <cell r="G3" t="str">
            <v>S434006</v>
          </cell>
          <cell r="H3" t="str">
            <v>EA</v>
          </cell>
          <cell r="I3">
            <v>0.30769999999999997</v>
          </cell>
        </row>
        <row r="4">
          <cell r="A4" t="str">
            <v>BAS0000017</v>
          </cell>
          <cell r="B4" t="str">
            <v>中排独立软垫轴承</v>
          </cell>
          <cell r="C4" t="str">
            <v>J7F/虎V靠背骨架</v>
          </cell>
          <cell r="D4" t="str">
            <v>AC</v>
          </cell>
          <cell r="E4" t="str">
            <v>230</v>
          </cell>
          <cell r="F4" t="str">
            <v>P</v>
          </cell>
          <cell r="G4" t="str">
            <v>S434006</v>
          </cell>
          <cell r="H4" t="str">
            <v>EA</v>
          </cell>
          <cell r="I4">
            <v>0.34</v>
          </cell>
        </row>
        <row r="5">
          <cell r="A5" t="str">
            <v>BAS0000030</v>
          </cell>
          <cell r="B5" t="str">
            <v>轴套</v>
          </cell>
          <cell r="C5" t="str">
            <v>座框</v>
          </cell>
          <cell r="D5" t="str">
            <v>AC</v>
          </cell>
          <cell r="E5" t="str">
            <v>230</v>
          </cell>
          <cell r="F5" t="str">
            <v>P</v>
          </cell>
          <cell r="G5" t="str">
            <v>S413070</v>
          </cell>
          <cell r="H5" t="str">
            <v>EA</v>
          </cell>
          <cell r="I5">
            <v>0.90029999999999999</v>
          </cell>
        </row>
        <row r="6">
          <cell r="A6" t="str">
            <v>BAS0000032</v>
          </cell>
          <cell r="B6" t="str">
            <v>座垫前倾角定位片衬套</v>
          </cell>
          <cell r="C6" t="str">
            <v/>
          </cell>
          <cell r="D6" t="str">
            <v>AC</v>
          </cell>
          <cell r="E6" t="str">
            <v>230</v>
          </cell>
          <cell r="F6" t="str">
            <v>P</v>
          </cell>
          <cell r="G6" t="str">
            <v>S413056</v>
          </cell>
          <cell r="H6" t="str">
            <v>EA</v>
          </cell>
          <cell r="I6">
            <v>0.62</v>
          </cell>
        </row>
        <row r="7">
          <cell r="A7" t="str">
            <v>BAS0000033</v>
          </cell>
          <cell r="B7" t="str">
            <v>无油润滑轴承</v>
          </cell>
          <cell r="C7" t="str">
            <v>C33D</v>
          </cell>
          <cell r="D7" t="str">
            <v>AC</v>
          </cell>
          <cell r="E7" t="str">
            <v>230</v>
          </cell>
          <cell r="F7" t="str">
            <v>P</v>
          </cell>
          <cell r="G7" t="str">
            <v>S434006</v>
          </cell>
          <cell r="H7" t="str">
            <v>EA</v>
          </cell>
          <cell r="I7">
            <v>0.31040000000000001</v>
          </cell>
        </row>
        <row r="8">
          <cell r="A8" t="str">
            <v>BAS0000035</v>
          </cell>
          <cell r="B8" t="str">
            <v>右靠背板衬套</v>
          </cell>
          <cell r="C8" t="str">
            <v>1.0调角器</v>
          </cell>
          <cell r="D8" t="str">
            <v>AC</v>
          </cell>
          <cell r="E8" t="str">
            <v>230</v>
          </cell>
          <cell r="F8" t="str">
            <v>P</v>
          </cell>
          <cell r="G8" t="str">
            <v>S413020</v>
          </cell>
          <cell r="H8" t="str">
            <v>EA</v>
          </cell>
          <cell r="I8">
            <v>0.69840000000000002</v>
          </cell>
        </row>
        <row r="9">
          <cell r="A9" t="str">
            <v>BAS0000036</v>
          </cell>
          <cell r="B9" t="str">
            <v>回转销轴套</v>
          </cell>
          <cell r="C9" t="str">
            <v>升降器</v>
          </cell>
          <cell r="D9" t="str">
            <v>AC</v>
          </cell>
          <cell r="E9" t="str">
            <v>230</v>
          </cell>
          <cell r="F9" t="str">
            <v>P</v>
          </cell>
          <cell r="G9" t="str">
            <v>S413070</v>
          </cell>
          <cell r="H9" t="str">
            <v>EA</v>
          </cell>
          <cell r="I9">
            <v>0.34749999999999998</v>
          </cell>
        </row>
        <row r="10">
          <cell r="A10" t="str">
            <v>BAS0000037</v>
          </cell>
          <cell r="B10" t="str">
            <v>后安装板固定轴套</v>
          </cell>
          <cell r="C10" t="str">
            <v/>
          </cell>
          <cell r="D10" t="str">
            <v>AC</v>
          </cell>
          <cell r="E10" t="str">
            <v>230</v>
          </cell>
          <cell r="F10" t="str">
            <v>P</v>
          </cell>
          <cell r="G10" t="str">
            <v>S413034</v>
          </cell>
          <cell r="H10" t="str">
            <v>EA</v>
          </cell>
          <cell r="I10">
            <v>7.9600000000000004E-2</v>
          </cell>
        </row>
        <row r="11">
          <cell r="A11" t="str">
            <v>BAS0000038</v>
          </cell>
          <cell r="B11" t="str">
            <v>滑块固定板轴套</v>
          </cell>
          <cell r="C11" t="str">
            <v/>
          </cell>
          <cell r="D11" t="str">
            <v>AC</v>
          </cell>
          <cell r="E11" t="str">
            <v>230</v>
          </cell>
          <cell r="F11" t="str">
            <v>P</v>
          </cell>
          <cell r="G11" t="str">
            <v>S413034</v>
          </cell>
          <cell r="H11" t="str">
            <v>EA</v>
          </cell>
          <cell r="I11">
            <v>7.9600000000000004E-2</v>
          </cell>
        </row>
        <row r="12">
          <cell r="A12" t="str">
            <v>BAS0000039</v>
          </cell>
          <cell r="B12" t="str">
            <v>外绞架套</v>
          </cell>
          <cell r="C12" t="str">
            <v>1.0平台气囊</v>
          </cell>
          <cell r="D12" t="str">
            <v>AC</v>
          </cell>
          <cell r="E12" t="str">
            <v>230</v>
          </cell>
          <cell r="F12" t="str">
            <v>P</v>
          </cell>
          <cell r="G12" t="str">
            <v>S413073</v>
          </cell>
          <cell r="H12" t="str">
            <v>EA</v>
          </cell>
          <cell r="I12">
            <v>0.70089999999999997</v>
          </cell>
        </row>
        <row r="13">
          <cell r="A13" t="str">
            <v>BAS0000040</v>
          </cell>
          <cell r="B13" t="str">
            <v>内绞架套</v>
          </cell>
          <cell r="C13" t="str">
            <v>1.0平台气囊</v>
          </cell>
          <cell r="D13" t="str">
            <v>AC</v>
          </cell>
          <cell r="E13" t="str">
            <v>230</v>
          </cell>
          <cell r="F13" t="str">
            <v>P</v>
          </cell>
          <cell r="G13" t="str">
            <v>S413070</v>
          </cell>
          <cell r="H13" t="str">
            <v>EA</v>
          </cell>
          <cell r="I13">
            <v>0.56100000000000005</v>
          </cell>
        </row>
        <row r="14">
          <cell r="A14" t="str">
            <v>BAS0000041</v>
          </cell>
          <cell r="B14" t="str">
            <v>十字叉安装衬套</v>
          </cell>
          <cell r="C14" t="str">
            <v>GFM-1416-17</v>
          </cell>
          <cell r="D14" t="str">
            <v>AC</v>
          </cell>
          <cell r="E14" t="str">
            <v>230</v>
          </cell>
          <cell r="F14" t="str">
            <v>P</v>
          </cell>
          <cell r="G14" t="str">
            <v>S431051</v>
          </cell>
          <cell r="H14" t="str">
            <v>EA</v>
          </cell>
          <cell r="I14">
            <v>1.1000000000000001</v>
          </cell>
        </row>
        <row r="15">
          <cell r="A15" t="str">
            <v>BAS0000042</v>
          </cell>
          <cell r="B15" t="str">
            <v>尼龙衬套</v>
          </cell>
          <cell r="C15" t="str">
            <v>气囊/机械</v>
          </cell>
          <cell r="D15" t="str">
            <v>AC</v>
          </cell>
          <cell r="E15" t="str">
            <v>230</v>
          </cell>
          <cell r="F15" t="str">
            <v>P</v>
          </cell>
          <cell r="G15" t="str">
            <v>S413034</v>
          </cell>
          <cell r="H15" t="str">
            <v>EA</v>
          </cell>
          <cell r="I15">
            <v>0.1114</v>
          </cell>
        </row>
        <row r="16">
          <cell r="A16" t="str">
            <v>BAS0000043</v>
          </cell>
          <cell r="B16" t="str">
            <v>尼龙衬套</v>
          </cell>
          <cell r="C16" t="str">
            <v>1.0平台气囊</v>
          </cell>
          <cell r="D16" t="str">
            <v>AC</v>
          </cell>
          <cell r="E16" t="str">
            <v>230</v>
          </cell>
          <cell r="F16" t="str">
            <v>P</v>
          </cell>
          <cell r="G16" t="str">
            <v>S413051</v>
          </cell>
          <cell r="H16" t="str">
            <v>EA</v>
          </cell>
          <cell r="I16">
            <v>7.3599999999999999E-2</v>
          </cell>
        </row>
        <row r="17">
          <cell r="A17" t="str">
            <v>BAS0000044</v>
          </cell>
          <cell r="B17" t="str">
            <v>压力轴承（前调大孔）</v>
          </cell>
          <cell r="C17" t="str">
            <v>机械前调</v>
          </cell>
          <cell r="D17" t="str">
            <v>AC</v>
          </cell>
          <cell r="E17" t="str">
            <v>230</v>
          </cell>
          <cell r="F17" t="str">
            <v>P</v>
          </cell>
          <cell r="G17" t="str">
            <v>S413169</v>
          </cell>
          <cell r="H17" t="str">
            <v>EA</v>
          </cell>
          <cell r="I17">
            <v>2</v>
          </cell>
        </row>
        <row r="18">
          <cell r="A18" t="str">
            <v>BAS0000045</v>
          </cell>
          <cell r="B18" t="str">
            <v>拉簧套</v>
          </cell>
          <cell r="C18" t="str">
            <v/>
          </cell>
          <cell r="D18" t="str">
            <v>AC</v>
          </cell>
          <cell r="E18" t="str">
            <v>230</v>
          </cell>
          <cell r="F18" t="str">
            <v>P</v>
          </cell>
          <cell r="G18" t="str">
            <v>S413070</v>
          </cell>
          <cell r="H18" t="str">
            <v>EA</v>
          </cell>
          <cell r="I18">
            <v>0.44</v>
          </cell>
        </row>
        <row r="19">
          <cell r="A19" t="str">
            <v>BAS0000046</v>
          </cell>
          <cell r="B19" t="str">
            <v>内绞架固定轴套</v>
          </cell>
          <cell r="C19" t="str">
            <v>1.0平台气囊上框</v>
          </cell>
          <cell r="D19" t="str">
            <v>AC</v>
          </cell>
          <cell r="E19" t="str">
            <v>230</v>
          </cell>
          <cell r="F19" t="str">
            <v>P</v>
          </cell>
          <cell r="G19" t="str">
            <v>S437023</v>
          </cell>
          <cell r="H19" t="str">
            <v>EA</v>
          </cell>
          <cell r="I19">
            <v>1.5951299999999999</v>
          </cell>
        </row>
        <row r="20">
          <cell r="A20" t="str">
            <v>BAS0000047</v>
          </cell>
          <cell r="B20" t="str">
            <v>调节轴套</v>
          </cell>
          <cell r="C20" t="str">
            <v>机械前调</v>
          </cell>
          <cell r="D20" t="str">
            <v>AC</v>
          </cell>
          <cell r="E20" t="str">
            <v>230</v>
          </cell>
          <cell r="F20" t="str">
            <v>P</v>
          </cell>
          <cell r="G20" t="str">
            <v>S413071</v>
          </cell>
          <cell r="H20" t="str">
            <v>EA</v>
          </cell>
          <cell r="I20">
            <v>2.3300000000000001E-2</v>
          </cell>
        </row>
        <row r="21">
          <cell r="A21" t="str">
            <v>BAS0000049</v>
          </cell>
          <cell r="B21" t="str">
            <v>支撑连杆板1衬套</v>
          </cell>
          <cell r="C21" t="str">
            <v>一汽升降器</v>
          </cell>
          <cell r="D21" t="str">
            <v>AC</v>
          </cell>
          <cell r="E21" t="str">
            <v>230</v>
          </cell>
          <cell r="F21" t="str">
            <v>P</v>
          </cell>
          <cell r="G21" t="str">
            <v>S413020</v>
          </cell>
          <cell r="H21" t="str">
            <v>EA</v>
          </cell>
          <cell r="I21">
            <v>0.66620000000000001</v>
          </cell>
        </row>
        <row r="22">
          <cell r="A22" t="str">
            <v>BAS0000053</v>
          </cell>
          <cell r="B22" t="str">
            <v>易格斯衬套</v>
          </cell>
          <cell r="C22" t="str">
            <v>MYM-14-14</v>
          </cell>
          <cell r="D22" t="str">
            <v>AC</v>
          </cell>
          <cell r="E22" t="str">
            <v>230</v>
          </cell>
          <cell r="F22" t="str">
            <v>P</v>
          </cell>
          <cell r="G22" t="str">
            <v>S431051</v>
          </cell>
          <cell r="H22" t="str">
            <v>EA</v>
          </cell>
          <cell r="I22">
            <v>1.08</v>
          </cell>
        </row>
        <row r="23">
          <cell r="A23" t="str">
            <v>BAS0000054</v>
          </cell>
          <cell r="B23" t="str">
            <v>衬套</v>
          </cell>
          <cell r="C23" t="str">
            <v>M3000-H</v>
          </cell>
          <cell r="D23" t="str">
            <v>AC</v>
          </cell>
          <cell r="E23" t="str">
            <v>230</v>
          </cell>
          <cell r="F23" t="str">
            <v>P</v>
          </cell>
          <cell r="G23" t="str">
            <v>S437023</v>
          </cell>
          <cell r="H23" t="str">
            <v>EA</v>
          </cell>
          <cell r="I23">
            <v>0.8</v>
          </cell>
        </row>
        <row r="24">
          <cell r="A24" t="str">
            <v>BAS0000055</v>
          </cell>
          <cell r="B24" t="str">
            <v>螺纹轴套</v>
          </cell>
          <cell r="C24" t="str">
            <v>2.0平台内绞架</v>
          </cell>
          <cell r="D24" t="str">
            <v>AC</v>
          </cell>
          <cell r="E24" t="str">
            <v>230</v>
          </cell>
          <cell r="F24" t="str">
            <v>P</v>
          </cell>
          <cell r="G24" t="str">
            <v>S437023</v>
          </cell>
          <cell r="H24" t="str">
            <v>EA</v>
          </cell>
          <cell r="I24">
            <v>0.89380000000000004</v>
          </cell>
        </row>
        <row r="25">
          <cell r="A25" t="str">
            <v>BAS0000056</v>
          </cell>
          <cell r="B25" t="str">
            <v>外绞架钢轴套</v>
          </cell>
          <cell r="C25" t="str">
            <v>2.0平台外绞架</v>
          </cell>
          <cell r="D25" t="str">
            <v>AC</v>
          </cell>
          <cell r="E25" t="str">
            <v>230</v>
          </cell>
          <cell r="F25" t="str">
            <v>P</v>
          </cell>
          <cell r="G25" t="str">
            <v>S437023</v>
          </cell>
          <cell r="H25" t="str">
            <v>EA</v>
          </cell>
          <cell r="I25">
            <v>1.714</v>
          </cell>
        </row>
        <row r="26">
          <cell r="A26" t="str">
            <v>BAS0000081</v>
          </cell>
          <cell r="B26" t="str">
            <v>中心轴套</v>
          </cell>
          <cell r="C26" t="str">
            <v>K1调角器</v>
          </cell>
          <cell r="D26" t="str">
            <v>AC</v>
          </cell>
          <cell r="E26" t="str">
            <v>230</v>
          </cell>
          <cell r="F26" t="str">
            <v>P</v>
          </cell>
          <cell r="G26" t="str">
            <v>S432009</v>
          </cell>
          <cell r="H26" t="str">
            <v>EA</v>
          </cell>
          <cell r="I26">
            <v>0.77600000000000002</v>
          </cell>
        </row>
        <row r="27">
          <cell r="A27" t="str">
            <v>BAS0010003</v>
          </cell>
          <cell r="B27" t="str">
            <v>绞架轴套</v>
          </cell>
          <cell r="C27" t="str">
            <v>GFM-1719-25</v>
          </cell>
          <cell r="D27" t="str">
            <v>AC</v>
          </cell>
          <cell r="E27" t="str">
            <v>230</v>
          </cell>
          <cell r="F27" t="str">
            <v>P</v>
          </cell>
          <cell r="G27" t="str">
            <v>S431051</v>
          </cell>
          <cell r="H27" t="str">
            <v>EA</v>
          </cell>
          <cell r="I27">
            <v>1.65</v>
          </cell>
        </row>
        <row r="28">
          <cell r="A28" t="str">
            <v>BAS0010005</v>
          </cell>
          <cell r="B28" t="str">
            <v>仰角连杆3轴套</v>
          </cell>
          <cell r="C28" t="str">
            <v>GFM-1213-12</v>
          </cell>
          <cell r="D28" t="str">
            <v>AC</v>
          </cell>
          <cell r="E28" t="str">
            <v>230</v>
          </cell>
          <cell r="F28" t="str">
            <v>P</v>
          </cell>
          <cell r="G28" t="str">
            <v>S431051</v>
          </cell>
          <cell r="H28" t="str">
            <v>EA</v>
          </cell>
          <cell r="I28">
            <v>1.25</v>
          </cell>
        </row>
        <row r="29">
          <cell r="A29" t="str">
            <v>BAS0010006</v>
          </cell>
          <cell r="B29" t="str">
            <v>仰角连杆2塑料轴套</v>
          </cell>
          <cell r="C29" t="str">
            <v>H6</v>
          </cell>
          <cell r="D29" t="str">
            <v>AC</v>
          </cell>
          <cell r="E29" t="str">
            <v>230</v>
          </cell>
          <cell r="F29" t="str">
            <v>P</v>
          </cell>
          <cell r="G29" t="str">
            <v>S411013</v>
          </cell>
          <cell r="H29" t="str">
            <v>EA</v>
          </cell>
          <cell r="I29">
            <v>0.17</v>
          </cell>
        </row>
        <row r="30">
          <cell r="A30" t="str">
            <v>BAS0010007</v>
          </cell>
          <cell r="B30" t="str">
            <v>仰角连杆2塑料垫片</v>
          </cell>
          <cell r="C30" t="str">
            <v>H6</v>
          </cell>
          <cell r="D30" t="str">
            <v>AC</v>
          </cell>
          <cell r="E30" t="str">
            <v>230</v>
          </cell>
          <cell r="F30" t="str">
            <v>P</v>
          </cell>
          <cell r="G30" t="str">
            <v>S411013</v>
          </cell>
          <cell r="H30" t="str">
            <v>EA</v>
          </cell>
          <cell r="I30">
            <v>0.1</v>
          </cell>
        </row>
        <row r="31">
          <cell r="A31" t="str">
            <v>BAS0010008</v>
          </cell>
          <cell r="B31" t="str">
            <v>支架衬套</v>
          </cell>
          <cell r="C31" t="str">
            <v>重汽价值版</v>
          </cell>
          <cell r="D31" t="str">
            <v>AC</v>
          </cell>
          <cell r="E31" t="str">
            <v>230</v>
          </cell>
          <cell r="F31" t="str">
            <v>P</v>
          </cell>
          <cell r="G31" t="str">
            <v>S413132</v>
          </cell>
          <cell r="H31" t="str">
            <v>EA</v>
          </cell>
          <cell r="I31">
            <v>0.372</v>
          </cell>
        </row>
        <row r="32">
          <cell r="A32" t="str">
            <v>BAS0010013</v>
          </cell>
          <cell r="B32" t="str">
            <v>金属轴套(坐垫翻折)</v>
          </cell>
          <cell r="C32" t="str">
            <v/>
          </cell>
          <cell r="D32" t="str">
            <v>AC</v>
          </cell>
          <cell r="E32" t="str">
            <v>230</v>
          </cell>
          <cell r="F32" t="str">
            <v>P</v>
          </cell>
          <cell r="G32" t="str">
            <v>S432032</v>
          </cell>
          <cell r="H32" t="str">
            <v>EA</v>
          </cell>
          <cell r="I32">
            <v>0.71299999999999997</v>
          </cell>
        </row>
        <row r="33">
          <cell r="A33" t="str">
            <v>BAS0010022</v>
          </cell>
          <cell r="B33" t="str">
            <v>上框焊接轴套</v>
          </cell>
          <cell r="C33" t="str">
            <v/>
          </cell>
          <cell r="D33" t="str">
            <v>ac</v>
          </cell>
          <cell r="E33" t="str">
            <v>230</v>
          </cell>
          <cell r="F33" t="str">
            <v>P</v>
          </cell>
          <cell r="G33" t="str">
            <v>S413132</v>
          </cell>
          <cell r="H33" t="str">
            <v>EA</v>
          </cell>
          <cell r="I33">
            <v>0.49</v>
          </cell>
        </row>
        <row r="34">
          <cell r="A34" t="str">
            <v>BAS0010034</v>
          </cell>
          <cell r="B34" t="str">
            <v>绞架后轴衬套</v>
          </cell>
          <cell r="C34" t="str">
            <v>GSM-1416-15</v>
          </cell>
          <cell r="D34" t="str">
            <v>ac</v>
          </cell>
          <cell r="E34" t="str">
            <v>210</v>
          </cell>
          <cell r="F34" t="str">
            <v>P</v>
          </cell>
          <cell r="G34" t="str">
            <v>S431002</v>
          </cell>
          <cell r="H34" t="str">
            <v>EA</v>
          </cell>
          <cell r="I34">
            <v>1.25</v>
          </cell>
        </row>
        <row r="35">
          <cell r="A35" t="str">
            <v>BCL0000023</v>
          </cell>
          <cell r="B35" t="str">
            <v>M20卡子</v>
          </cell>
          <cell r="C35" t="str">
            <v>60Si2Mn</v>
          </cell>
          <cell r="D35" t="str">
            <v>AC</v>
          </cell>
          <cell r="E35" t="str">
            <v>210</v>
          </cell>
          <cell r="F35" t="str">
            <v>P</v>
          </cell>
          <cell r="G35" t="str">
            <v>S432023</v>
          </cell>
          <cell r="H35" t="str">
            <v>EA</v>
          </cell>
          <cell r="I35">
            <v>0.1221</v>
          </cell>
        </row>
        <row r="36">
          <cell r="A36" t="str">
            <v>BCL0000025</v>
          </cell>
          <cell r="B36" t="str">
            <v>靠背背板卡扣</v>
          </cell>
          <cell r="C36" t="str">
            <v>B40L中改后排</v>
          </cell>
          <cell r="D36" t="str">
            <v>AC</v>
          </cell>
          <cell r="E36" t="str">
            <v>220</v>
          </cell>
          <cell r="F36" t="str">
            <v>P</v>
          </cell>
          <cell r="G36" t="str">
            <v>S413034</v>
          </cell>
          <cell r="H36" t="str">
            <v>EA</v>
          </cell>
          <cell r="I36">
            <v>8.8300000000000003E-2</v>
          </cell>
        </row>
        <row r="37">
          <cell r="A37" t="str">
            <v>BCL0000030</v>
          </cell>
          <cell r="B37" t="str">
            <v>奥驰镜头卡子</v>
          </cell>
          <cell r="C37" t="str">
            <v>Q235镀白锌</v>
          </cell>
          <cell r="D37" t="str">
            <v>AC</v>
          </cell>
          <cell r="E37" t="str">
            <v>210</v>
          </cell>
          <cell r="F37" t="str">
            <v>P</v>
          </cell>
          <cell r="G37" t="str">
            <v>S413033</v>
          </cell>
          <cell r="H37" t="str">
            <v>EA</v>
          </cell>
          <cell r="I37">
            <v>0.44319999999999998</v>
          </cell>
        </row>
        <row r="38">
          <cell r="A38" t="str">
            <v>BCL0000031</v>
          </cell>
          <cell r="B38" t="str">
            <v>奥驰镜头限位卡子</v>
          </cell>
          <cell r="C38" t="str">
            <v>Q235镀白锌</v>
          </cell>
          <cell r="D38" t="str">
            <v>AC</v>
          </cell>
          <cell r="E38" t="str">
            <v>210</v>
          </cell>
          <cell r="F38" t="str">
            <v>P</v>
          </cell>
          <cell r="G38" t="str">
            <v>S413033</v>
          </cell>
          <cell r="H38" t="str">
            <v>EA</v>
          </cell>
          <cell r="I38">
            <v>0.1231</v>
          </cell>
        </row>
        <row r="39">
          <cell r="A39" t="str">
            <v>BCL0000032</v>
          </cell>
          <cell r="B39" t="str">
            <v>1780镜头卡子</v>
          </cell>
          <cell r="C39" t="str">
            <v>Q235 t=1.5镀白锌</v>
          </cell>
          <cell r="D39" t="str">
            <v>AC</v>
          </cell>
          <cell r="E39" t="str">
            <v>210</v>
          </cell>
          <cell r="F39" t="str">
            <v>P</v>
          </cell>
          <cell r="G39" t="str">
            <v>S413033</v>
          </cell>
          <cell r="H39" t="str">
            <v>EA</v>
          </cell>
          <cell r="I39">
            <v>0.37759999999999999</v>
          </cell>
        </row>
        <row r="40">
          <cell r="A40" t="str">
            <v>BCL0000033</v>
          </cell>
          <cell r="B40" t="str">
            <v>∮2线卡子</v>
          </cell>
          <cell r="C40" t="str">
            <v>铜</v>
          </cell>
          <cell r="D40" t="str">
            <v>AC</v>
          </cell>
          <cell r="E40" t="str">
            <v>210</v>
          </cell>
          <cell r="F40" t="str">
            <v>P</v>
          </cell>
          <cell r="G40" t="str">
            <v>S413028</v>
          </cell>
          <cell r="H40" t="str">
            <v>EA</v>
          </cell>
          <cell r="I40">
            <v>2.3099999999999999E-2</v>
          </cell>
        </row>
        <row r="41">
          <cell r="A41" t="str">
            <v>BCL0000035</v>
          </cell>
          <cell r="B41" t="str">
            <v>BC316线束扎扣</v>
          </cell>
          <cell r="C41" t="str">
            <v>T50S0SSFT6.5E-MD</v>
          </cell>
          <cell r="D41" t="str">
            <v>AC</v>
          </cell>
          <cell r="E41" t="str">
            <v>210</v>
          </cell>
          <cell r="F41" t="str">
            <v>P</v>
          </cell>
          <cell r="G41" t="str">
            <v/>
          </cell>
          <cell r="H41" t="str">
            <v/>
          </cell>
          <cell r="I41">
            <v>0</v>
          </cell>
        </row>
        <row r="42">
          <cell r="A42" t="str">
            <v>BCL0000044</v>
          </cell>
          <cell r="B42" t="str">
            <v>BWL7500 D型卡扣组件</v>
          </cell>
          <cell r="C42" t="str">
            <v>POM D450</v>
          </cell>
          <cell r="D42" t="str">
            <v>AC</v>
          </cell>
          <cell r="E42" t="str">
            <v>210</v>
          </cell>
          <cell r="F42" t="str">
            <v>P</v>
          </cell>
          <cell r="G42" t="str">
            <v>NoVendID</v>
          </cell>
          <cell r="H42" t="str">
            <v>EA</v>
          </cell>
          <cell r="I42">
            <v>0.17699999999999999</v>
          </cell>
        </row>
        <row r="43">
          <cell r="A43" t="str">
            <v>BCL0000045</v>
          </cell>
          <cell r="B43" t="str">
            <v>6486灯泡安装卡子</v>
          </cell>
          <cell r="C43" t="str">
            <v>白锌</v>
          </cell>
          <cell r="D43" t="str">
            <v>AC</v>
          </cell>
          <cell r="E43" t="str">
            <v>210</v>
          </cell>
          <cell r="F43" t="str">
            <v>P</v>
          </cell>
          <cell r="G43" t="str">
            <v>S413028</v>
          </cell>
          <cell r="H43" t="str">
            <v>EA</v>
          </cell>
          <cell r="I43">
            <v>8.8499999999999995E-2</v>
          </cell>
        </row>
        <row r="44">
          <cell r="A44" t="str">
            <v>BCL0010006</v>
          </cell>
          <cell r="B44" t="str">
            <v>气管卡扣（2*4mm）</v>
          </cell>
          <cell r="C44" t="str">
            <v/>
          </cell>
          <cell r="D44" t="str">
            <v>AC</v>
          </cell>
          <cell r="E44" t="str">
            <v>220</v>
          </cell>
          <cell r="F44" t="str">
            <v>P</v>
          </cell>
          <cell r="G44" t="str">
            <v>S411013</v>
          </cell>
          <cell r="H44" t="str">
            <v>EA</v>
          </cell>
          <cell r="I44">
            <v>0.2</v>
          </cell>
        </row>
        <row r="45">
          <cell r="A45" t="str">
            <v>BCL0010006</v>
          </cell>
          <cell r="B45" t="str">
            <v>气管卡扣（2*4mm）</v>
          </cell>
          <cell r="C45" t="str">
            <v/>
          </cell>
          <cell r="D45" t="str">
            <v>AC</v>
          </cell>
          <cell r="E45" t="str">
            <v>230</v>
          </cell>
          <cell r="F45" t="str">
            <v>P</v>
          </cell>
          <cell r="G45" t="str">
            <v>S411013</v>
          </cell>
          <cell r="H45" t="str">
            <v>EA</v>
          </cell>
          <cell r="I45">
            <v>0.2</v>
          </cell>
        </row>
        <row r="46">
          <cell r="A46" t="str">
            <v>BCL0010009</v>
          </cell>
          <cell r="B46" t="str">
            <v>靠背板固定卡扣</v>
          </cell>
          <cell r="C46" t="str">
            <v/>
          </cell>
          <cell r="D46" t="str">
            <v>AC</v>
          </cell>
          <cell r="E46" t="str">
            <v>220</v>
          </cell>
          <cell r="F46" t="str">
            <v>P</v>
          </cell>
          <cell r="G46" t="str">
            <v>S413004</v>
          </cell>
          <cell r="H46" t="str">
            <v>EA</v>
          </cell>
          <cell r="I46">
            <v>0.18</v>
          </cell>
        </row>
        <row r="47">
          <cell r="A47" t="str">
            <v>BCL0010010</v>
          </cell>
          <cell r="B47" t="str">
            <v>四管夹</v>
          </cell>
          <cell r="C47" t="str">
            <v/>
          </cell>
          <cell r="D47" t="str">
            <v>AC</v>
          </cell>
          <cell r="E47" t="str">
            <v>220</v>
          </cell>
          <cell r="F47" t="str">
            <v>P</v>
          </cell>
          <cell r="G47" t="str">
            <v>S413132</v>
          </cell>
          <cell r="H47" t="str">
            <v>EA</v>
          </cell>
          <cell r="I47">
            <v>0.3</v>
          </cell>
        </row>
        <row r="48">
          <cell r="A48" t="str">
            <v>BCL0010010</v>
          </cell>
          <cell r="B48" t="str">
            <v>四管夹</v>
          </cell>
          <cell r="C48" t="str">
            <v/>
          </cell>
          <cell r="D48" t="str">
            <v>AC</v>
          </cell>
          <cell r="E48" t="str">
            <v>230</v>
          </cell>
          <cell r="F48" t="str">
            <v>P</v>
          </cell>
          <cell r="G48" t="str">
            <v>S413132</v>
          </cell>
          <cell r="H48" t="str">
            <v>EA</v>
          </cell>
          <cell r="I48">
            <v>0.3</v>
          </cell>
        </row>
        <row r="49">
          <cell r="A49" t="str">
            <v>BCL0010013</v>
          </cell>
          <cell r="B49" t="str">
            <v>卡钣金扎带</v>
          </cell>
          <cell r="C49" t="str">
            <v>H6</v>
          </cell>
          <cell r="D49" t="str">
            <v>AC</v>
          </cell>
          <cell r="E49" t="str">
            <v>230</v>
          </cell>
          <cell r="F49" t="str">
            <v>P</v>
          </cell>
          <cell r="G49" t="str">
            <v>S413004</v>
          </cell>
          <cell r="H49" t="str">
            <v>EA</v>
          </cell>
          <cell r="I49">
            <v>0.59</v>
          </cell>
        </row>
        <row r="50">
          <cell r="A50" t="str">
            <v>BCL0010014</v>
          </cell>
          <cell r="B50" t="str">
            <v>φ13防护波纹管</v>
          </cell>
          <cell r="C50" t="str">
            <v/>
          </cell>
          <cell r="D50" t="str">
            <v>AC</v>
          </cell>
          <cell r="E50" t="str">
            <v>230</v>
          </cell>
          <cell r="F50" t="str">
            <v>P</v>
          </cell>
          <cell r="G50" t="str">
            <v>S432039</v>
          </cell>
          <cell r="H50" t="str">
            <v>EA</v>
          </cell>
          <cell r="I50">
            <v>0.1517</v>
          </cell>
        </row>
        <row r="51">
          <cell r="A51" t="str">
            <v>BCL0010015</v>
          </cell>
          <cell r="B51" t="str">
            <v>飞机头扎带</v>
          </cell>
          <cell r="C51" t="str">
            <v>欧马可升级</v>
          </cell>
          <cell r="D51" t="str">
            <v>AC</v>
          </cell>
          <cell r="E51" t="str">
            <v>220</v>
          </cell>
          <cell r="F51" t="str">
            <v>P</v>
          </cell>
          <cell r="G51" t="str">
            <v>S437052</v>
          </cell>
          <cell r="H51" t="str">
            <v>EA</v>
          </cell>
          <cell r="I51">
            <v>0.17799999999999999</v>
          </cell>
        </row>
        <row r="52">
          <cell r="A52" t="str">
            <v>BCL0010018</v>
          </cell>
          <cell r="B52" t="str">
            <v>黑色防护毛毡</v>
          </cell>
          <cell r="C52" t="str">
            <v>30*60*1.3</v>
          </cell>
          <cell r="D52" t="str">
            <v>AC</v>
          </cell>
          <cell r="E52" t="str">
            <v>230</v>
          </cell>
          <cell r="F52" t="str">
            <v>P</v>
          </cell>
          <cell r="G52" t="str">
            <v>S437016</v>
          </cell>
          <cell r="H52" t="str">
            <v>EA</v>
          </cell>
          <cell r="I52">
            <v>0.27</v>
          </cell>
        </row>
        <row r="53">
          <cell r="A53" t="str">
            <v>BCL0010019</v>
          </cell>
          <cell r="B53" t="str">
            <v>黑色防护毛毡</v>
          </cell>
          <cell r="C53" t="str">
            <v>50*50*1.3</v>
          </cell>
          <cell r="D53" t="str">
            <v>AC</v>
          </cell>
          <cell r="E53" t="str">
            <v>230</v>
          </cell>
          <cell r="F53" t="str">
            <v>P</v>
          </cell>
          <cell r="G53" t="str">
            <v>S437016</v>
          </cell>
          <cell r="H53" t="str">
            <v>EA</v>
          </cell>
          <cell r="I53">
            <v>0.27</v>
          </cell>
        </row>
        <row r="54">
          <cell r="A54" t="str">
            <v>BCL0010020</v>
          </cell>
          <cell r="B54" t="str">
            <v>黑色防护毛毡</v>
          </cell>
          <cell r="C54" t="str">
            <v>H6 15*30*1.3</v>
          </cell>
          <cell r="D54" t="str">
            <v>AC</v>
          </cell>
          <cell r="E54" t="str">
            <v>220</v>
          </cell>
          <cell r="F54" t="str">
            <v>P</v>
          </cell>
          <cell r="G54" t="str">
            <v>S437016</v>
          </cell>
          <cell r="H54" t="str">
            <v>EA</v>
          </cell>
          <cell r="I54">
            <v>0.22</v>
          </cell>
        </row>
        <row r="55">
          <cell r="A55" t="str">
            <v>BCL0010023</v>
          </cell>
          <cell r="B55" t="str">
            <v>海尔曼钣金扎带</v>
          </cell>
          <cell r="C55" t="str">
            <v/>
          </cell>
          <cell r="D55" t="str">
            <v>AC</v>
          </cell>
          <cell r="E55" t="str">
            <v>230</v>
          </cell>
          <cell r="F55" t="str">
            <v>P</v>
          </cell>
          <cell r="G55" t="str">
            <v>S437052</v>
          </cell>
          <cell r="H55" t="str">
            <v>EA</v>
          </cell>
          <cell r="I55">
            <v>0.53</v>
          </cell>
        </row>
        <row r="56">
          <cell r="A56" t="str">
            <v>BEC0000041</v>
          </cell>
          <cell r="B56" t="str">
            <v>1029室灯泡12V</v>
          </cell>
          <cell r="C56" t="str">
            <v>12V/5W</v>
          </cell>
          <cell r="D56" t="str">
            <v>AC</v>
          </cell>
          <cell r="E56" t="str">
            <v>210</v>
          </cell>
          <cell r="F56" t="str">
            <v>P</v>
          </cell>
          <cell r="G56" t="str">
            <v>S513017</v>
          </cell>
          <cell r="H56" t="str">
            <v>EA</v>
          </cell>
          <cell r="I56">
            <v>0.61950000000000005</v>
          </cell>
        </row>
        <row r="57">
          <cell r="A57" t="str">
            <v>BEC0000042</v>
          </cell>
          <cell r="B57" t="str">
            <v>1029室灯泡24V</v>
          </cell>
          <cell r="C57" t="str">
            <v>24V/5W</v>
          </cell>
          <cell r="D57" t="str">
            <v>AC</v>
          </cell>
          <cell r="E57" t="str">
            <v>210</v>
          </cell>
          <cell r="F57" t="str">
            <v>P</v>
          </cell>
          <cell r="G57" t="str">
            <v>S513017</v>
          </cell>
          <cell r="H57" t="str">
            <v>EA</v>
          </cell>
          <cell r="I57">
            <v>0.61950000000000005</v>
          </cell>
        </row>
        <row r="58">
          <cell r="A58" t="str">
            <v>BEC0000044</v>
          </cell>
          <cell r="B58" t="str">
            <v>DJ611-F3X0.6A/BSO铜插头</v>
          </cell>
          <cell r="C58" t="str">
            <v>铜</v>
          </cell>
          <cell r="D58" t="str">
            <v>AC</v>
          </cell>
          <cell r="E58" t="str">
            <v>210</v>
          </cell>
          <cell r="F58" t="str">
            <v>P</v>
          </cell>
          <cell r="G58" t="str">
            <v>S533002</v>
          </cell>
          <cell r="H58" t="str">
            <v>EA</v>
          </cell>
          <cell r="I58">
            <v>9.8000000000000004E-2</v>
          </cell>
        </row>
        <row r="59">
          <cell r="A59" t="str">
            <v>BEC0000045</v>
          </cell>
          <cell r="B59" t="str">
            <v>DJ7031Y-3-11/2插台</v>
          </cell>
          <cell r="C59" t="str">
            <v>PE</v>
          </cell>
          <cell r="D59" t="str">
            <v>AC</v>
          </cell>
          <cell r="E59" t="str">
            <v>210</v>
          </cell>
          <cell r="F59" t="str">
            <v>P</v>
          </cell>
          <cell r="G59" t="str">
            <v>S533002</v>
          </cell>
          <cell r="H59" t="str">
            <v>EA</v>
          </cell>
          <cell r="I59">
            <v>0.64</v>
          </cell>
        </row>
        <row r="60">
          <cell r="A60" t="str">
            <v>BEC0000048</v>
          </cell>
          <cell r="B60" t="str">
            <v>AMP282109-1端子插头</v>
          </cell>
          <cell r="C60" t="str">
            <v/>
          </cell>
          <cell r="D60" t="str">
            <v>AC</v>
          </cell>
          <cell r="E60" t="str">
            <v>210</v>
          </cell>
          <cell r="F60" t="str">
            <v>P</v>
          </cell>
          <cell r="G60" t="str">
            <v>NoVendID</v>
          </cell>
          <cell r="H60" t="str">
            <v>EA</v>
          </cell>
          <cell r="I60">
            <v>0.36</v>
          </cell>
        </row>
        <row r="61">
          <cell r="A61" t="str">
            <v>BEC0000049</v>
          </cell>
          <cell r="B61" t="str">
            <v>AMP282104-1 插接件护套</v>
          </cell>
          <cell r="C61" t="str">
            <v/>
          </cell>
          <cell r="D61" t="str">
            <v>AC</v>
          </cell>
          <cell r="E61" t="str">
            <v>210</v>
          </cell>
          <cell r="F61" t="str">
            <v>P</v>
          </cell>
          <cell r="G61" t="str">
            <v>S513005</v>
          </cell>
          <cell r="H61" t="str">
            <v>EA</v>
          </cell>
          <cell r="I61">
            <v>1.7699</v>
          </cell>
        </row>
        <row r="62">
          <cell r="A62" t="str">
            <v>BEC0000050</v>
          </cell>
          <cell r="B62" t="str">
            <v>翘板式开关</v>
          </cell>
          <cell r="C62" t="str">
            <v>组件</v>
          </cell>
          <cell r="D62" t="str">
            <v>AC</v>
          </cell>
          <cell r="E62" t="str">
            <v>210</v>
          </cell>
          <cell r="F62" t="str">
            <v>P</v>
          </cell>
          <cell r="G62" t="str">
            <v>S432033</v>
          </cell>
          <cell r="H62" t="str">
            <v>EA</v>
          </cell>
          <cell r="I62">
            <v>3.1</v>
          </cell>
        </row>
        <row r="63">
          <cell r="A63" t="str">
            <v>BEC0000051</v>
          </cell>
          <cell r="B63" t="str">
            <v>按压式接线器</v>
          </cell>
          <cell r="C63" t="str">
            <v>白色CH-2 2位 10A</v>
          </cell>
          <cell r="D63" t="str">
            <v>AC</v>
          </cell>
          <cell r="E63" t="str">
            <v>210</v>
          </cell>
          <cell r="F63" t="str">
            <v>P</v>
          </cell>
          <cell r="G63" t="str">
            <v>NoVendID</v>
          </cell>
          <cell r="H63" t="str">
            <v>EA</v>
          </cell>
          <cell r="I63">
            <v>0.104</v>
          </cell>
        </row>
        <row r="64">
          <cell r="A64" t="str">
            <v>BEC0000052</v>
          </cell>
          <cell r="B64" t="str">
            <v>BC316车身插接器</v>
          </cell>
          <cell r="C64" t="str">
            <v>大众：1K0972928</v>
          </cell>
          <cell r="D64" t="str">
            <v>AC</v>
          </cell>
          <cell r="E64" t="str">
            <v>210</v>
          </cell>
          <cell r="F64" t="str">
            <v>P</v>
          </cell>
          <cell r="G64" t="str">
            <v/>
          </cell>
          <cell r="H64" t="str">
            <v/>
          </cell>
          <cell r="I64">
            <v>0</v>
          </cell>
        </row>
        <row r="65">
          <cell r="A65" t="str">
            <v>BEC0000066</v>
          </cell>
          <cell r="B65" t="str">
            <v>J7F驾驶员通风开关</v>
          </cell>
          <cell r="C65" t="str">
            <v/>
          </cell>
          <cell r="D65" t="str">
            <v>AC</v>
          </cell>
          <cell r="E65" t="str">
            <v>220</v>
          </cell>
          <cell r="F65" t="str">
            <v>P</v>
          </cell>
          <cell r="G65" t="str">
            <v>S422005</v>
          </cell>
          <cell r="H65" t="str">
            <v>EA</v>
          </cell>
          <cell r="I65">
            <v>13.9253</v>
          </cell>
        </row>
        <row r="66">
          <cell r="A66" t="str">
            <v>BEC0000067</v>
          </cell>
          <cell r="B66" t="str">
            <v>ECU及通风线束总成</v>
          </cell>
          <cell r="C66" t="str">
            <v>J7F-BA95</v>
          </cell>
          <cell r="D66" t="str">
            <v>AC</v>
          </cell>
          <cell r="E66" t="str">
            <v>220</v>
          </cell>
          <cell r="F66" t="str">
            <v>P</v>
          </cell>
          <cell r="G66" t="str">
            <v>S422005</v>
          </cell>
          <cell r="H66" t="str">
            <v>EA</v>
          </cell>
          <cell r="I66">
            <v>85</v>
          </cell>
        </row>
        <row r="67">
          <cell r="A67" t="str">
            <v>BEC0000068</v>
          </cell>
          <cell r="B67" t="str">
            <v>风扇延长线</v>
          </cell>
          <cell r="C67" t="str">
            <v/>
          </cell>
          <cell r="D67" t="str">
            <v>AC</v>
          </cell>
          <cell r="E67" t="str">
            <v>220</v>
          </cell>
          <cell r="F67" t="str">
            <v>P</v>
          </cell>
          <cell r="G67" t="str">
            <v>S432049</v>
          </cell>
          <cell r="H67" t="str">
            <v>EA</v>
          </cell>
          <cell r="I67">
            <v>7.5</v>
          </cell>
        </row>
        <row r="68">
          <cell r="A68" t="str">
            <v>BEC0000070</v>
          </cell>
          <cell r="B68" t="str">
            <v>依顿电调插座端子</v>
          </cell>
          <cell r="C68" t="str">
            <v>2.54杜邦端子</v>
          </cell>
          <cell r="D68" t="str">
            <v>AC</v>
          </cell>
          <cell r="E68" t="str">
            <v>210</v>
          </cell>
          <cell r="F68" t="str">
            <v>P</v>
          </cell>
          <cell r="G68" t="str">
            <v>NoVendID</v>
          </cell>
          <cell r="H68" t="str">
            <v>EA</v>
          </cell>
          <cell r="I68">
            <v>3.5400000000000001E-2</v>
          </cell>
        </row>
        <row r="69">
          <cell r="A69" t="str">
            <v>BEC0000071</v>
          </cell>
          <cell r="B69" t="str">
            <v>蓝塑铜线AVX0.3</v>
          </cell>
          <cell r="C69" t="str">
            <v/>
          </cell>
          <cell r="D69" t="str">
            <v>AC</v>
          </cell>
          <cell r="E69" t="str">
            <v>210</v>
          </cell>
          <cell r="F69" t="str">
            <v>P</v>
          </cell>
          <cell r="G69" t="str">
            <v>S511001</v>
          </cell>
          <cell r="H69" t="str">
            <v>EA</v>
          </cell>
          <cell r="I69">
            <v>460.66210000000001</v>
          </cell>
        </row>
        <row r="70">
          <cell r="A70" t="str">
            <v>BEC0000072</v>
          </cell>
          <cell r="B70" t="str">
            <v>橙塑铜线AVX0.3</v>
          </cell>
          <cell r="C70" t="str">
            <v/>
          </cell>
          <cell r="D70" t="str">
            <v>AC</v>
          </cell>
          <cell r="E70" t="str">
            <v>210</v>
          </cell>
          <cell r="F70" t="str">
            <v>P</v>
          </cell>
          <cell r="G70" t="str">
            <v>S511001</v>
          </cell>
          <cell r="H70" t="str">
            <v>km</v>
          </cell>
          <cell r="I70">
            <v>460.66210000000001</v>
          </cell>
        </row>
        <row r="71">
          <cell r="A71" t="str">
            <v>BEC0000073</v>
          </cell>
          <cell r="B71" t="str">
            <v>灰塑铜线AVX0.3</v>
          </cell>
          <cell r="C71" t="str">
            <v/>
          </cell>
          <cell r="D71" t="str">
            <v>AC</v>
          </cell>
          <cell r="E71" t="str">
            <v>210</v>
          </cell>
          <cell r="F71" t="str">
            <v>P</v>
          </cell>
          <cell r="G71" t="str">
            <v>S511001</v>
          </cell>
          <cell r="H71" t="str">
            <v>EA</v>
          </cell>
          <cell r="I71">
            <v>460.66210000000001</v>
          </cell>
        </row>
        <row r="72">
          <cell r="A72" t="str">
            <v>BEC0000074</v>
          </cell>
          <cell r="B72" t="str">
            <v>黄塑铜线AVX0.3</v>
          </cell>
          <cell r="C72" t="str">
            <v/>
          </cell>
          <cell r="D72" t="str">
            <v>AC</v>
          </cell>
          <cell r="E72" t="str">
            <v>210</v>
          </cell>
          <cell r="F72" t="str">
            <v>P</v>
          </cell>
          <cell r="G72" t="str">
            <v>S511001</v>
          </cell>
          <cell r="H72" t="str">
            <v>EA</v>
          </cell>
          <cell r="I72">
            <v>460.66210000000001</v>
          </cell>
        </row>
        <row r="73">
          <cell r="A73" t="str">
            <v>BEC0000085</v>
          </cell>
          <cell r="B73" t="str">
            <v>拨动开关</v>
          </cell>
          <cell r="C73" t="str">
            <v>301-SS-13G06</v>
          </cell>
          <cell r="D73" t="str">
            <v>AC</v>
          </cell>
          <cell r="E73" t="str">
            <v>210</v>
          </cell>
          <cell r="F73" t="str">
            <v>P</v>
          </cell>
          <cell r="G73" t="str">
            <v>S433006</v>
          </cell>
          <cell r="H73" t="str">
            <v>EA</v>
          </cell>
          <cell r="I73">
            <v>1.1504000000000001</v>
          </cell>
        </row>
        <row r="74">
          <cell r="A74" t="str">
            <v>BEC0010001</v>
          </cell>
          <cell r="B74" t="str">
            <v>H6插接器</v>
          </cell>
          <cell r="C74" t="str">
            <v>1-967678-1</v>
          </cell>
          <cell r="D74" t="str">
            <v>AC</v>
          </cell>
          <cell r="E74" t="str">
            <v>210</v>
          </cell>
          <cell r="F74" t="str">
            <v>P</v>
          </cell>
          <cell r="G74" t="str">
            <v>S413181</v>
          </cell>
          <cell r="H74" t="str">
            <v>EA</v>
          </cell>
          <cell r="I74">
            <v>3.8</v>
          </cell>
        </row>
        <row r="75">
          <cell r="A75" t="str">
            <v>BEC0010006</v>
          </cell>
          <cell r="B75" t="str">
            <v>坐垫风扇总成(不含罩壳)</v>
          </cell>
          <cell r="C75" t="str">
            <v>H6</v>
          </cell>
          <cell r="D75" t="str">
            <v>AC</v>
          </cell>
          <cell r="E75" t="str">
            <v>220</v>
          </cell>
          <cell r="F75" t="str">
            <v>P</v>
          </cell>
          <cell r="G75" t="str">
            <v>S444016</v>
          </cell>
          <cell r="H75" t="str">
            <v>EA</v>
          </cell>
          <cell r="I75">
            <v>93</v>
          </cell>
        </row>
        <row r="76">
          <cell r="A76" t="str">
            <v>BEC0010007</v>
          </cell>
          <cell r="B76" t="str">
            <v>靠背风扇总成(不含罩壳)</v>
          </cell>
          <cell r="C76" t="str">
            <v>H6</v>
          </cell>
          <cell r="D76" t="str">
            <v>AC</v>
          </cell>
          <cell r="E76" t="str">
            <v>220</v>
          </cell>
          <cell r="F76" t="str">
            <v>P</v>
          </cell>
          <cell r="G76" t="str">
            <v>S444016</v>
          </cell>
          <cell r="H76" t="str">
            <v>EA</v>
          </cell>
          <cell r="I76">
            <v>92</v>
          </cell>
        </row>
        <row r="77">
          <cell r="A77" t="str">
            <v>BEC0010008</v>
          </cell>
          <cell r="B77" t="str">
            <v>加热通风系统线束总成</v>
          </cell>
          <cell r="C77" t="str">
            <v>H6通风加热带DPD</v>
          </cell>
          <cell r="D77" t="str">
            <v>AC</v>
          </cell>
          <cell r="E77" t="str">
            <v>220</v>
          </cell>
          <cell r="F77" t="str">
            <v>P</v>
          </cell>
          <cell r="G77" t="str">
            <v>S432049</v>
          </cell>
          <cell r="H77" t="str">
            <v>EA</v>
          </cell>
          <cell r="I77">
            <v>77.89</v>
          </cell>
        </row>
        <row r="78">
          <cell r="A78" t="str">
            <v>BEC0010009</v>
          </cell>
          <cell r="B78" t="str">
            <v>加热系统线束总成</v>
          </cell>
          <cell r="C78" t="str">
            <v>H6单加热无DPD</v>
          </cell>
          <cell r="D78" t="str">
            <v>AC</v>
          </cell>
          <cell r="E78" t="str">
            <v>220</v>
          </cell>
          <cell r="F78" t="str">
            <v>P</v>
          </cell>
          <cell r="G78" t="str">
            <v>S432049</v>
          </cell>
          <cell r="H78" t="str">
            <v>EA</v>
          </cell>
          <cell r="I78">
            <v>47.07</v>
          </cell>
        </row>
        <row r="79">
          <cell r="A79" t="str">
            <v>BEC0010010</v>
          </cell>
          <cell r="B79" t="str">
            <v>安全带扣延长线束</v>
          </cell>
          <cell r="C79" t="str">
            <v/>
          </cell>
          <cell r="D79" t="str">
            <v>AC</v>
          </cell>
          <cell r="E79" t="str">
            <v>220</v>
          </cell>
          <cell r="F79" t="str">
            <v>P</v>
          </cell>
          <cell r="G79" t="str">
            <v>S432049</v>
          </cell>
          <cell r="H79" t="str">
            <v>EA</v>
          </cell>
          <cell r="I79">
            <v>14.05</v>
          </cell>
        </row>
        <row r="80">
          <cell r="A80" t="str">
            <v>BEC0010011</v>
          </cell>
          <cell r="B80" t="str">
            <v>加热开关总成</v>
          </cell>
          <cell r="C80" t="str">
            <v>H6</v>
          </cell>
          <cell r="D80" t="str">
            <v>AC</v>
          </cell>
          <cell r="E80" t="str">
            <v>220</v>
          </cell>
          <cell r="F80" t="str">
            <v>P</v>
          </cell>
          <cell r="G80" t="str">
            <v>S433029</v>
          </cell>
          <cell r="H80" t="str">
            <v>EA</v>
          </cell>
          <cell r="I80">
            <v>14.513299999999999</v>
          </cell>
        </row>
        <row r="81">
          <cell r="A81" t="str">
            <v>BEC0010012</v>
          </cell>
          <cell r="B81" t="str">
            <v>通风开关总成</v>
          </cell>
          <cell r="C81" t="str">
            <v>H6</v>
          </cell>
          <cell r="D81" t="str">
            <v>AC</v>
          </cell>
          <cell r="E81" t="str">
            <v>220</v>
          </cell>
          <cell r="F81" t="str">
            <v>P</v>
          </cell>
          <cell r="G81" t="str">
            <v>S433029</v>
          </cell>
          <cell r="H81" t="str">
            <v>EA</v>
          </cell>
          <cell r="I81">
            <v>14.513299999999999</v>
          </cell>
        </row>
        <row r="82">
          <cell r="A82" t="str">
            <v>BEC0010013</v>
          </cell>
          <cell r="B82" t="str">
            <v>DPD</v>
          </cell>
          <cell r="C82" t="str">
            <v/>
          </cell>
          <cell r="D82" t="str">
            <v>AC</v>
          </cell>
          <cell r="E82" t="str">
            <v>220</v>
          </cell>
          <cell r="F82" t="str">
            <v>P</v>
          </cell>
          <cell r="G82" t="str">
            <v>S413076</v>
          </cell>
          <cell r="H82" t="str">
            <v>EA</v>
          </cell>
          <cell r="I82">
            <v>100.73</v>
          </cell>
        </row>
        <row r="83">
          <cell r="A83" t="str">
            <v>BEC0010014</v>
          </cell>
          <cell r="B83" t="str">
            <v>加热通风系统线束总成</v>
          </cell>
          <cell r="C83" t="str">
            <v>H6通风加热</v>
          </cell>
          <cell r="D83" t="str">
            <v>AC</v>
          </cell>
          <cell r="E83" t="str">
            <v>220</v>
          </cell>
          <cell r="F83" t="str">
            <v>P</v>
          </cell>
          <cell r="G83" t="str">
            <v>S432049</v>
          </cell>
          <cell r="H83" t="str">
            <v>EA</v>
          </cell>
          <cell r="I83">
            <v>59.58</v>
          </cell>
        </row>
        <row r="84">
          <cell r="A84" t="str">
            <v>BEC0010017</v>
          </cell>
          <cell r="B84" t="str">
            <v>风扇保护壳</v>
          </cell>
          <cell r="C84" t="str">
            <v/>
          </cell>
          <cell r="D84" t="str">
            <v>AC</v>
          </cell>
          <cell r="E84" t="str">
            <v>220</v>
          </cell>
          <cell r="F84" t="str">
            <v>P</v>
          </cell>
          <cell r="G84" t="str">
            <v>S1000</v>
          </cell>
          <cell r="H84" t="str">
            <v>EA</v>
          </cell>
          <cell r="I84">
            <v>1.72</v>
          </cell>
        </row>
        <row r="85">
          <cell r="A85" t="str">
            <v>BEC0010020</v>
          </cell>
          <cell r="B85" t="str">
            <v>坐垫加热垫总成</v>
          </cell>
          <cell r="C85" t="str">
            <v/>
          </cell>
          <cell r="D85" t="str">
            <v>AC</v>
          </cell>
          <cell r="E85" t="str">
            <v>220</v>
          </cell>
          <cell r="F85" t="str">
            <v>P</v>
          </cell>
          <cell r="G85" t="str">
            <v>S411036</v>
          </cell>
          <cell r="H85" t="str">
            <v>EA</v>
          </cell>
          <cell r="I85">
            <v>22.8</v>
          </cell>
        </row>
        <row r="86">
          <cell r="A86" t="str">
            <v>BEC0010021</v>
          </cell>
          <cell r="B86" t="str">
            <v>靠背加热垫总成</v>
          </cell>
          <cell r="C86" t="str">
            <v/>
          </cell>
          <cell r="D86" t="str">
            <v>AC</v>
          </cell>
          <cell r="E86" t="str">
            <v>220</v>
          </cell>
          <cell r="F86" t="str">
            <v>P</v>
          </cell>
          <cell r="G86" t="str">
            <v>S411036</v>
          </cell>
          <cell r="H86" t="str">
            <v>EA</v>
          </cell>
          <cell r="I86">
            <v>17.95</v>
          </cell>
        </row>
        <row r="87">
          <cell r="A87" t="str">
            <v>BEC0010024</v>
          </cell>
          <cell r="B87" t="str">
            <v>ECU总成</v>
          </cell>
          <cell r="C87" t="str">
            <v>H6通风加热</v>
          </cell>
          <cell r="D87" t="str">
            <v>AC</v>
          </cell>
          <cell r="E87" t="str">
            <v>220</v>
          </cell>
          <cell r="F87" t="str">
            <v>P</v>
          </cell>
          <cell r="G87" t="str">
            <v>S1000</v>
          </cell>
          <cell r="H87" t="str">
            <v>EA</v>
          </cell>
          <cell r="I87">
            <v>114.8</v>
          </cell>
        </row>
        <row r="88">
          <cell r="A88" t="str">
            <v>BEC0010025</v>
          </cell>
          <cell r="B88" t="str">
            <v>坐垫风扇</v>
          </cell>
          <cell r="C88" t="str">
            <v/>
          </cell>
          <cell r="D88" t="str">
            <v>AC</v>
          </cell>
          <cell r="E88" t="str">
            <v>220</v>
          </cell>
          <cell r="F88" t="str">
            <v>P</v>
          </cell>
          <cell r="G88" t="str">
            <v>S411036</v>
          </cell>
          <cell r="H88" t="str">
            <v>EA</v>
          </cell>
          <cell r="I88">
            <v>35</v>
          </cell>
        </row>
        <row r="89">
          <cell r="A89" t="str">
            <v>BEC0010026</v>
          </cell>
          <cell r="B89" t="str">
            <v>靠背风扇</v>
          </cell>
          <cell r="C89" t="str">
            <v/>
          </cell>
          <cell r="D89" t="str">
            <v>AC</v>
          </cell>
          <cell r="E89" t="str">
            <v>220</v>
          </cell>
          <cell r="F89" t="str">
            <v>P</v>
          </cell>
          <cell r="G89" t="str">
            <v>S411036</v>
          </cell>
          <cell r="H89" t="str">
            <v>EA</v>
          </cell>
          <cell r="I89">
            <v>36.47</v>
          </cell>
        </row>
        <row r="90">
          <cell r="A90" t="str">
            <v>BEC0010039</v>
          </cell>
          <cell r="B90" t="str">
            <v>通风加热控制器ECU</v>
          </cell>
          <cell r="C90" t="str">
            <v>H4-2.2</v>
          </cell>
          <cell r="D90" t="str">
            <v>AC</v>
          </cell>
          <cell r="E90" t="str">
            <v>220</v>
          </cell>
          <cell r="F90" t="str">
            <v>P</v>
          </cell>
          <cell r="G90" t="str">
            <v>S1000</v>
          </cell>
          <cell r="H90" t="str">
            <v>EA</v>
          </cell>
          <cell r="I90">
            <v>85.26</v>
          </cell>
        </row>
        <row r="91">
          <cell r="A91" t="str">
            <v>BEC0010040</v>
          </cell>
          <cell r="B91" t="str">
            <v>靠背风扇总成（不含罩壳）</v>
          </cell>
          <cell r="C91" t="str">
            <v>重汽</v>
          </cell>
          <cell r="D91" t="str">
            <v>AC</v>
          </cell>
          <cell r="E91" t="str">
            <v>220</v>
          </cell>
          <cell r="F91" t="str">
            <v>P</v>
          </cell>
          <cell r="G91" t="str">
            <v>S444015</v>
          </cell>
          <cell r="H91" t="str">
            <v>EA</v>
          </cell>
          <cell r="I91">
            <v>39.314100000000003</v>
          </cell>
        </row>
        <row r="92">
          <cell r="A92" t="str">
            <v>BEC0010041</v>
          </cell>
          <cell r="B92" t="str">
            <v>坐垫风扇总成（不含罩壳）</v>
          </cell>
          <cell r="C92" t="str">
            <v>重汽</v>
          </cell>
          <cell r="D92" t="str">
            <v>AC</v>
          </cell>
          <cell r="E92" t="str">
            <v>220</v>
          </cell>
          <cell r="F92" t="str">
            <v>P</v>
          </cell>
          <cell r="G92" t="str">
            <v>S444015</v>
          </cell>
          <cell r="H92" t="str">
            <v>EA</v>
          </cell>
          <cell r="I92">
            <v>58.006</v>
          </cell>
        </row>
        <row r="93">
          <cell r="A93" t="str">
            <v>BEC0010042</v>
          </cell>
          <cell r="B93" t="str">
            <v>靠背加热垫总成</v>
          </cell>
          <cell r="C93" t="str">
            <v>重汽T5-2.0高配</v>
          </cell>
          <cell r="D93" t="str">
            <v>AC</v>
          </cell>
          <cell r="E93" t="str">
            <v>220</v>
          </cell>
          <cell r="F93" t="str">
            <v>P</v>
          </cell>
          <cell r="G93" t="str">
            <v>S1000</v>
          </cell>
          <cell r="H93" t="str">
            <v>EA</v>
          </cell>
          <cell r="I93">
            <v>23.97</v>
          </cell>
        </row>
        <row r="94">
          <cell r="A94" t="str">
            <v>BEC0010043</v>
          </cell>
          <cell r="B94" t="str">
            <v>坐垫加热垫总成</v>
          </cell>
          <cell r="C94" t="str">
            <v>重汽T5-2.0高配</v>
          </cell>
          <cell r="D94" t="str">
            <v>AC</v>
          </cell>
          <cell r="E94" t="str">
            <v>220</v>
          </cell>
          <cell r="F94" t="str">
            <v>P</v>
          </cell>
          <cell r="G94" t="str">
            <v>S1000</v>
          </cell>
          <cell r="H94" t="str">
            <v>EA</v>
          </cell>
          <cell r="I94">
            <v>36.78</v>
          </cell>
        </row>
        <row r="95">
          <cell r="A95" t="str">
            <v>BEC0010050</v>
          </cell>
          <cell r="B95" t="str">
            <v>通风加热开关</v>
          </cell>
          <cell r="C95" t="str">
            <v>H4-2.2</v>
          </cell>
          <cell r="D95" t="str">
            <v>AC</v>
          </cell>
          <cell r="E95" t="str">
            <v>220</v>
          </cell>
          <cell r="F95" t="str">
            <v>P</v>
          </cell>
          <cell r="G95" t="str">
            <v>S433028</v>
          </cell>
          <cell r="H95" t="str">
            <v>EA</v>
          </cell>
          <cell r="I95">
            <v>14.81</v>
          </cell>
        </row>
        <row r="96">
          <cell r="A96" t="str">
            <v>BEC0010086</v>
          </cell>
          <cell r="B96" t="str">
            <v>单加热控制器ECU</v>
          </cell>
          <cell r="C96" t="str">
            <v>福田EST</v>
          </cell>
          <cell r="D96" t="str">
            <v>AC</v>
          </cell>
          <cell r="E96" t="str">
            <v>220</v>
          </cell>
          <cell r="F96" t="str">
            <v>P</v>
          </cell>
          <cell r="G96" t="str">
            <v>S1000</v>
          </cell>
          <cell r="H96" t="str">
            <v>EA</v>
          </cell>
          <cell r="I96">
            <v>85.26</v>
          </cell>
        </row>
        <row r="97">
          <cell r="A97" t="str">
            <v>BEC0010087</v>
          </cell>
          <cell r="B97" t="str">
            <v>经济型单通风ECU</v>
          </cell>
          <cell r="C97" t="str">
            <v>汕德卡2.0</v>
          </cell>
          <cell r="D97" t="str">
            <v>AC</v>
          </cell>
          <cell r="E97" t="str">
            <v>220</v>
          </cell>
          <cell r="F97" t="str">
            <v>P</v>
          </cell>
          <cell r="G97" t="str">
            <v>S1000</v>
          </cell>
          <cell r="H97" t="str">
            <v>EA</v>
          </cell>
          <cell r="I97">
            <v>85.26</v>
          </cell>
        </row>
        <row r="98">
          <cell r="A98" t="str">
            <v>BEC0010108</v>
          </cell>
          <cell r="B98" t="str">
            <v>通风加热线束总成</v>
          </cell>
          <cell r="C98" t="str">
            <v>重汽T5-2.0</v>
          </cell>
          <cell r="D98" t="str">
            <v>AC</v>
          </cell>
          <cell r="E98" t="str">
            <v>220</v>
          </cell>
          <cell r="F98" t="str">
            <v>P</v>
          </cell>
          <cell r="G98" t="str">
            <v>S432008</v>
          </cell>
          <cell r="H98" t="str">
            <v>EA</v>
          </cell>
          <cell r="I98">
            <v>29.95</v>
          </cell>
        </row>
        <row r="99">
          <cell r="A99" t="str">
            <v>BEC0010109</v>
          </cell>
          <cell r="B99" t="str">
            <v>通风开关</v>
          </cell>
          <cell r="C99" t="str">
            <v>重汽T5-2.0</v>
          </cell>
          <cell r="D99" t="str">
            <v>AC</v>
          </cell>
          <cell r="E99" t="str">
            <v>220</v>
          </cell>
          <cell r="F99" t="str">
            <v>P</v>
          </cell>
          <cell r="G99" t="str">
            <v>S433028</v>
          </cell>
          <cell r="H99" t="str">
            <v>EA</v>
          </cell>
          <cell r="I99">
            <v>14.05</v>
          </cell>
        </row>
        <row r="100">
          <cell r="A100" t="str">
            <v>BEC0010110</v>
          </cell>
          <cell r="B100" t="str">
            <v>加热开关</v>
          </cell>
          <cell r="C100" t="str">
            <v>重汽T5-2.0</v>
          </cell>
          <cell r="D100" t="str">
            <v>AC</v>
          </cell>
          <cell r="E100" t="str">
            <v>220</v>
          </cell>
          <cell r="F100" t="str">
            <v>P</v>
          </cell>
          <cell r="G100" t="str">
            <v>S433028</v>
          </cell>
          <cell r="H100" t="str">
            <v>EA</v>
          </cell>
          <cell r="I100">
            <v>14.6</v>
          </cell>
        </row>
        <row r="101">
          <cell r="A101" t="str">
            <v>BEC0010115</v>
          </cell>
          <cell r="B101" t="str">
            <v>通风线束总成</v>
          </cell>
          <cell r="C101" t="str">
            <v>汕德卡2.0</v>
          </cell>
          <cell r="D101" t="str">
            <v>AC</v>
          </cell>
          <cell r="E101" t="str">
            <v>220</v>
          </cell>
          <cell r="F101" t="str">
            <v>P</v>
          </cell>
          <cell r="G101" t="str">
            <v>S432008</v>
          </cell>
          <cell r="H101" t="str">
            <v>EA</v>
          </cell>
          <cell r="I101">
            <v>26</v>
          </cell>
        </row>
        <row r="102">
          <cell r="A102" t="str">
            <v>BEC0010122</v>
          </cell>
          <cell r="B102" t="str">
            <v>通风加热控制器ECU</v>
          </cell>
          <cell r="C102" t="str">
            <v>重汽T5-2.0高配</v>
          </cell>
          <cell r="D102" t="str">
            <v>AC</v>
          </cell>
          <cell r="E102" t="str">
            <v>220</v>
          </cell>
          <cell r="F102" t="str">
            <v>P</v>
          </cell>
          <cell r="G102" t="str">
            <v>S1000</v>
          </cell>
          <cell r="H102" t="str">
            <v>EA</v>
          </cell>
          <cell r="I102">
            <v>85.26</v>
          </cell>
        </row>
        <row r="103">
          <cell r="A103" t="str">
            <v>BEC0010135</v>
          </cell>
          <cell r="B103" t="str">
            <v>靠背加热垫总成</v>
          </cell>
          <cell r="C103" t="str">
            <v>一汽轻卡减震</v>
          </cell>
          <cell r="D103" t="str">
            <v>AC</v>
          </cell>
          <cell r="E103" t="str">
            <v>220</v>
          </cell>
          <cell r="F103" t="str">
            <v>P</v>
          </cell>
          <cell r="G103" t="str">
            <v>S422005</v>
          </cell>
          <cell r="H103" t="str">
            <v>EA</v>
          </cell>
          <cell r="I103">
            <v>19.9941</v>
          </cell>
        </row>
        <row r="104">
          <cell r="A104" t="str">
            <v>BEC0010136</v>
          </cell>
          <cell r="B104" t="str">
            <v>坐垫加热垫总成</v>
          </cell>
          <cell r="C104" t="str">
            <v>一汽轻卡减震</v>
          </cell>
          <cell r="D104" t="str">
            <v>AC</v>
          </cell>
          <cell r="E104" t="str">
            <v>220</v>
          </cell>
          <cell r="F104" t="str">
            <v>P</v>
          </cell>
          <cell r="G104" t="str">
            <v>S422005</v>
          </cell>
          <cell r="H104" t="str">
            <v>EA</v>
          </cell>
          <cell r="I104">
            <v>22.816800000000001</v>
          </cell>
        </row>
        <row r="105">
          <cell r="A105" t="str">
            <v>BEC0010141</v>
          </cell>
          <cell r="B105" t="str">
            <v>ECU及通风加热线束总成</v>
          </cell>
          <cell r="C105" t="str">
            <v>一汽轻卡减震</v>
          </cell>
          <cell r="D105" t="str">
            <v>AC</v>
          </cell>
          <cell r="E105" t="str">
            <v>220</v>
          </cell>
          <cell r="F105" t="str">
            <v>P</v>
          </cell>
          <cell r="G105" t="str">
            <v>S432049</v>
          </cell>
          <cell r="H105" t="str">
            <v>EA</v>
          </cell>
          <cell r="I105">
            <v>34.799999999999997</v>
          </cell>
        </row>
        <row r="106">
          <cell r="A106" t="str">
            <v>BEC0010142</v>
          </cell>
          <cell r="B106" t="str">
            <v>加热开关总成</v>
          </cell>
          <cell r="C106" t="str">
            <v>一汽轻卡减震</v>
          </cell>
          <cell r="D106" t="str">
            <v>AC</v>
          </cell>
          <cell r="E106" t="str">
            <v>220</v>
          </cell>
          <cell r="F106" t="str">
            <v>P</v>
          </cell>
          <cell r="G106" t="str">
            <v>S433028</v>
          </cell>
          <cell r="H106" t="str">
            <v>EA</v>
          </cell>
          <cell r="I106">
            <v>14.6</v>
          </cell>
        </row>
        <row r="107">
          <cell r="A107" t="str">
            <v>BEC0010145</v>
          </cell>
          <cell r="B107" t="str">
            <v>BC316外后视镜logo灯-左</v>
          </cell>
          <cell r="C107" t="str">
            <v/>
          </cell>
          <cell r="D107" t="str">
            <v>AC</v>
          </cell>
          <cell r="E107" t="str">
            <v>210</v>
          </cell>
          <cell r="F107" t="str">
            <v>P</v>
          </cell>
          <cell r="G107" t="str">
            <v>S432057</v>
          </cell>
          <cell r="H107" t="str">
            <v>EA</v>
          </cell>
          <cell r="I107">
            <v>13.76</v>
          </cell>
        </row>
        <row r="108">
          <cell r="A108" t="str">
            <v>BEC0010146</v>
          </cell>
          <cell r="B108" t="str">
            <v>BC316外后视镜logo灯-右</v>
          </cell>
          <cell r="C108" t="str">
            <v/>
          </cell>
          <cell r="D108" t="str">
            <v>AC</v>
          </cell>
          <cell r="E108" t="str">
            <v>210</v>
          </cell>
          <cell r="F108" t="str">
            <v>P</v>
          </cell>
          <cell r="G108" t="str">
            <v>S432057</v>
          </cell>
          <cell r="H108" t="str">
            <v>EA</v>
          </cell>
          <cell r="I108">
            <v>13.73</v>
          </cell>
        </row>
        <row r="109">
          <cell r="A109" t="str">
            <v>BEC0010148</v>
          </cell>
          <cell r="B109" t="str">
            <v>外后视镜顶配线束合件</v>
          </cell>
          <cell r="C109" t="str">
            <v>BC316 MP</v>
          </cell>
          <cell r="D109" t="str">
            <v>AC</v>
          </cell>
          <cell r="E109" t="str">
            <v>210</v>
          </cell>
          <cell r="F109" t="str">
            <v>P</v>
          </cell>
          <cell r="G109" t="str">
            <v/>
          </cell>
          <cell r="H109" t="str">
            <v/>
          </cell>
          <cell r="I109">
            <v>0</v>
          </cell>
        </row>
        <row r="110">
          <cell r="A110" t="str">
            <v>BEC0010149</v>
          </cell>
          <cell r="B110" t="str">
            <v>BC316摄像头（MP）</v>
          </cell>
          <cell r="C110" t="str">
            <v>江苏日盈</v>
          </cell>
          <cell r="D110" t="str">
            <v>AC</v>
          </cell>
          <cell r="E110" t="str">
            <v>210</v>
          </cell>
          <cell r="F110" t="str">
            <v>P</v>
          </cell>
          <cell r="G110" t="str">
            <v/>
          </cell>
          <cell r="H110" t="str">
            <v/>
          </cell>
          <cell r="I110">
            <v>0</v>
          </cell>
        </row>
        <row r="111">
          <cell r="A111" t="str">
            <v>BEC0010159</v>
          </cell>
          <cell r="B111" t="str">
            <v>坐垫风扇总成</v>
          </cell>
          <cell r="C111" t="str">
            <v>H4-2.2</v>
          </cell>
          <cell r="D111" t="str">
            <v>AC</v>
          </cell>
          <cell r="E111" t="str">
            <v>220</v>
          </cell>
          <cell r="F111" t="str">
            <v>P</v>
          </cell>
          <cell r="G111" t="str">
            <v>S444014</v>
          </cell>
          <cell r="H111" t="str">
            <v>EA</v>
          </cell>
          <cell r="I111">
            <v>38.19</v>
          </cell>
        </row>
        <row r="112">
          <cell r="A112" t="str">
            <v>BEC0010161</v>
          </cell>
          <cell r="B112" t="str">
            <v>通风加热线束</v>
          </cell>
          <cell r="C112" t="str">
            <v>H4-2.2</v>
          </cell>
          <cell r="D112" t="str">
            <v>AC</v>
          </cell>
          <cell r="E112" t="str">
            <v>220</v>
          </cell>
          <cell r="F112" t="str">
            <v>P</v>
          </cell>
          <cell r="G112" t="str">
            <v>S432049</v>
          </cell>
          <cell r="H112" t="str">
            <v>EA</v>
          </cell>
          <cell r="I112">
            <v>26.5</v>
          </cell>
        </row>
        <row r="113">
          <cell r="A113" t="str">
            <v>BEC0010162</v>
          </cell>
          <cell r="B113" t="str">
            <v>单加热线束</v>
          </cell>
          <cell r="C113" t="str">
            <v>福田EST</v>
          </cell>
          <cell r="D113" t="str">
            <v>AC</v>
          </cell>
          <cell r="E113" t="str">
            <v>220</v>
          </cell>
          <cell r="F113" t="str">
            <v>P</v>
          </cell>
          <cell r="G113" t="str">
            <v>S432008</v>
          </cell>
          <cell r="H113" t="str">
            <v>EA</v>
          </cell>
          <cell r="I113">
            <v>29.2</v>
          </cell>
        </row>
        <row r="114">
          <cell r="A114" t="str">
            <v>BEC0010184</v>
          </cell>
          <cell r="B114" t="str">
            <v>靠背加热垫总成</v>
          </cell>
          <cell r="C114" t="str">
            <v>H4-2.2</v>
          </cell>
          <cell r="D114" t="str">
            <v>AC</v>
          </cell>
          <cell r="E114" t="str">
            <v>220</v>
          </cell>
          <cell r="F114" t="str">
            <v>P</v>
          </cell>
          <cell r="G114" t="str">
            <v>S422005</v>
          </cell>
          <cell r="H114" t="str">
            <v>EA</v>
          </cell>
          <cell r="I114">
            <v>22.21</v>
          </cell>
        </row>
        <row r="115">
          <cell r="A115" t="str">
            <v>BEC0010190</v>
          </cell>
          <cell r="B115" t="str">
            <v>安全带插锁线延长线</v>
          </cell>
          <cell r="C115" t="str">
            <v>H4-2.2</v>
          </cell>
          <cell r="D115" t="str">
            <v>AC</v>
          </cell>
          <cell r="E115" t="str">
            <v>220</v>
          </cell>
          <cell r="F115" t="str">
            <v>P</v>
          </cell>
          <cell r="G115" t="str">
            <v>S432049</v>
          </cell>
          <cell r="H115" t="str">
            <v>EA</v>
          </cell>
          <cell r="I115">
            <v>5.2</v>
          </cell>
        </row>
        <row r="116">
          <cell r="A116" t="str">
            <v>BEC0010198</v>
          </cell>
          <cell r="B116" t="str">
            <v>离位检测总成</v>
          </cell>
          <cell r="C116" t="str">
            <v>H20</v>
          </cell>
          <cell r="D116" t="str">
            <v>AC</v>
          </cell>
          <cell r="E116" t="str">
            <v>220</v>
          </cell>
          <cell r="F116" t="str">
            <v>P</v>
          </cell>
          <cell r="G116" t="str">
            <v>S411036</v>
          </cell>
          <cell r="H116" t="str">
            <v>EA</v>
          </cell>
          <cell r="I116">
            <v>14.09</v>
          </cell>
        </row>
        <row r="117">
          <cell r="A117" t="str">
            <v>BEC0010200</v>
          </cell>
          <cell r="B117" t="str">
            <v>通风加热+SBR线束</v>
          </cell>
          <cell r="C117" t="str">
            <v>H20</v>
          </cell>
          <cell r="D117" t="str">
            <v>AC</v>
          </cell>
          <cell r="E117" t="str">
            <v>220</v>
          </cell>
          <cell r="F117" t="str">
            <v>P</v>
          </cell>
          <cell r="G117" t="str">
            <v>S432008</v>
          </cell>
          <cell r="H117" t="str">
            <v>EA</v>
          </cell>
          <cell r="I117">
            <v>34.5</v>
          </cell>
        </row>
        <row r="118">
          <cell r="A118" t="str">
            <v>BEC0010205</v>
          </cell>
          <cell r="B118" t="str">
            <v>单加热线束</v>
          </cell>
          <cell r="C118" t="str">
            <v>H20</v>
          </cell>
          <cell r="D118" t="str">
            <v>AC</v>
          </cell>
          <cell r="E118" t="str">
            <v>220</v>
          </cell>
          <cell r="F118" t="str">
            <v>P</v>
          </cell>
          <cell r="G118" t="str">
            <v>S432008</v>
          </cell>
          <cell r="H118" t="str">
            <v>EA</v>
          </cell>
          <cell r="I118">
            <v>28.67</v>
          </cell>
        </row>
        <row r="119">
          <cell r="A119" t="str">
            <v>BEC0010211</v>
          </cell>
          <cell r="B119" t="str">
            <v>通风加热线束</v>
          </cell>
          <cell r="C119" t="str">
            <v>H20</v>
          </cell>
          <cell r="D119" t="str">
            <v>AC</v>
          </cell>
          <cell r="E119" t="str">
            <v>220</v>
          </cell>
          <cell r="F119" t="str">
            <v>P</v>
          </cell>
          <cell r="G119" t="str">
            <v>S432008</v>
          </cell>
          <cell r="H119" t="str">
            <v>EA</v>
          </cell>
          <cell r="I119">
            <v>28.32</v>
          </cell>
        </row>
        <row r="120">
          <cell r="A120" t="str">
            <v>BEC0010214</v>
          </cell>
          <cell r="B120" t="str">
            <v>24V通风加热集成控制器</v>
          </cell>
          <cell r="C120" t="str">
            <v>欧马可升级</v>
          </cell>
          <cell r="D120" t="str">
            <v>AC</v>
          </cell>
          <cell r="E120" t="str">
            <v>220</v>
          </cell>
          <cell r="F120" t="str">
            <v>P</v>
          </cell>
          <cell r="G120" t="str">
            <v>S422005</v>
          </cell>
          <cell r="H120" t="str">
            <v>EA</v>
          </cell>
          <cell r="I120">
            <v>57.036000000000001</v>
          </cell>
        </row>
        <row r="121">
          <cell r="A121" t="str">
            <v>BEC0010215</v>
          </cell>
          <cell r="B121" t="str">
            <v>24V单加热控制器总成</v>
          </cell>
          <cell r="C121" t="str">
            <v/>
          </cell>
          <cell r="D121" t="str">
            <v>AC</v>
          </cell>
          <cell r="E121" t="str">
            <v>220</v>
          </cell>
          <cell r="F121" t="str">
            <v>P</v>
          </cell>
          <cell r="G121" t="str">
            <v>S422005</v>
          </cell>
          <cell r="H121" t="str">
            <v>EA</v>
          </cell>
          <cell r="I121">
            <v>47.53</v>
          </cell>
        </row>
        <row r="122">
          <cell r="A122" t="str">
            <v>BEC0010217</v>
          </cell>
          <cell r="B122" t="str">
            <v>24V单通风控制器总成</v>
          </cell>
          <cell r="C122" t="str">
            <v/>
          </cell>
          <cell r="D122" t="str">
            <v>AC</v>
          </cell>
          <cell r="E122" t="str">
            <v>220</v>
          </cell>
          <cell r="F122" t="str">
            <v>P</v>
          </cell>
          <cell r="G122" t="str">
            <v>S422005</v>
          </cell>
          <cell r="H122" t="str">
            <v>EA</v>
          </cell>
          <cell r="I122">
            <v>47.53</v>
          </cell>
        </row>
        <row r="123">
          <cell r="A123" t="str">
            <v>BEC0010219</v>
          </cell>
          <cell r="B123" t="str">
            <v>12V通风加热集成控制器</v>
          </cell>
          <cell r="C123" t="str">
            <v>欧马可升级</v>
          </cell>
          <cell r="D123" t="str">
            <v>AC</v>
          </cell>
          <cell r="E123" t="str">
            <v>220</v>
          </cell>
          <cell r="F123" t="str">
            <v>P</v>
          </cell>
          <cell r="G123" t="str">
            <v>S422005</v>
          </cell>
          <cell r="H123" t="str">
            <v>EA</v>
          </cell>
          <cell r="I123">
            <v>57.036000000000001</v>
          </cell>
        </row>
        <row r="124">
          <cell r="A124" t="str">
            <v>BEC0010221</v>
          </cell>
          <cell r="B124" t="str">
            <v>坐垫加热垫总成</v>
          </cell>
          <cell r="C124" t="str">
            <v>H4 2.2</v>
          </cell>
          <cell r="D124" t="str">
            <v>AC</v>
          </cell>
          <cell r="E124" t="str">
            <v>220</v>
          </cell>
          <cell r="F124" t="str">
            <v>P</v>
          </cell>
          <cell r="G124" t="str">
            <v>S411036</v>
          </cell>
          <cell r="H124" t="str">
            <v>EA</v>
          </cell>
          <cell r="I124">
            <v>33.5</v>
          </cell>
        </row>
        <row r="125">
          <cell r="A125" t="str">
            <v>BEC0010225</v>
          </cell>
          <cell r="B125" t="str">
            <v>G3靠背加热垫总成</v>
          </cell>
          <cell r="C125" t="str">
            <v/>
          </cell>
          <cell r="D125" t="str">
            <v>AC</v>
          </cell>
          <cell r="E125" t="str">
            <v>220</v>
          </cell>
          <cell r="F125" t="str">
            <v>P</v>
          </cell>
          <cell r="G125" t="str">
            <v>S422005</v>
          </cell>
          <cell r="H125" t="str">
            <v>EA</v>
          </cell>
          <cell r="I125">
            <v>21.69</v>
          </cell>
        </row>
        <row r="126">
          <cell r="A126" t="str">
            <v>BEC0010226</v>
          </cell>
          <cell r="B126" t="str">
            <v>G3座垫加热垫总成</v>
          </cell>
          <cell r="C126" t="str">
            <v/>
          </cell>
          <cell r="D126" t="str">
            <v>AC</v>
          </cell>
          <cell r="E126" t="str">
            <v>220</v>
          </cell>
          <cell r="F126" t="str">
            <v>P</v>
          </cell>
          <cell r="G126" t="str">
            <v>S422005</v>
          </cell>
          <cell r="H126" t="str">
            <v>EA</v>
          </cell>
          <cell r="I126">
            <v>28.35</v>
          </cell>
        </row>
        <row r="127">
          <cell r="A127" t="str">
            <v>BEC0010227</v>
          </cell>
          <cell r="B127" t="str">
            <v>主驾驶通风加热ECU总成</v>
          </cell>
          <cell r="C127" t="str">
            <v/>
          </cell>
          <cell r="D127" t="str">
            <v>AC</v>
          </cell>
          <cell r="E127" t="str">
            <v>220</v>
          </cell>
          <cell r="F127" t="str">
            <v>P</v>
          </cell>
          <cell r="G127" t="str">
            <v>S422005</v>
          </cell>
          <cell r="H127" t="str">
            <v>EA</v>
          </cell>
          <cell r="I127">
            <v>140.27000000000001</v>
          </cell>
        </row>
        <row r="128">
          <cell r="A128" t="str">
            <v>BEC0010228</v>
          </cell>
          <cell r="B128" t="str">
            <v>SBR总成</v>
          </cell>
          <cell r="C128" t="str">
            <v/>
          </cell>
          <cell r="D128" t="str">
            <v>AC</v>
          </cell>
          <cell r="E128" t="str">
            <v>220</v>
          </cell>
          <cell r="F128" t="str">
            <v>P</v>
          </cell>
          <cell r="G128" t="str">
            <v>S411036</v>
          </cell>
          <cell r="H128" t="str">
            <v>EA</v>
          </cell>
          <cell r="I128">
            <v>14.25</v>
          </cell>
        </row>
        <row r="129">
          <cell r="A129" t="str">
            <v>BEC0010229</v>
          </cell>
          <cell r="B129" t="str">
            <v>副驾功能座椅SBR线束总成</v>
          </cell>
          <cell r="C129" t="str">
            <v/>
          </cell>
          <cell r="D129" t="str">
            <v>AC</v>
          </cell>
          <cell r="E129" t="str">
            <v>220</v>
          </cell>
          <cell r="F129" t="str">
            <v>P</v>
          </cell>
          <cell r="G129" t="str">
            <v>S422005</v>
          </cell>
          <cell r="H129" t="str">
            <v>EA</v>
          </cell>
          <cell r="I129">
            <v>13.71</v>
          </cell>
        </row>
        <row r="130">
          <cell r="A130" t="str">
            <v>BEC0010242</v>
          </cell>
          <cell r="B130" t="str">
            <v>副驾驶通风加热ECU总成</v>
          </cell>
          <cell r="C130" t="str">
            <v/>
          </cell>
          <cell r="D130" t="str">
            <v>AC</v>
          </cell>
          <cell r="E130" t="str">
            <v>220</v>
          </cell>
          <cell r="F130" t="str">
            <v>P</v>
          </cell>
          <cell r="G130" t="str">
            <v>S422005</v>
          </cell>
          <cell r="H130" t="str">
            <v>EA</v>
          </cell>
          <cell r="I130">
            <v>140.27000000000001</v>
          </cell>
        </row>
        <row r="131">
          <cell r="A131" t="str">
            <v>BEC0010244</v>
          </cell>
          <cell r="B131" t="str">
            <v>主驾加热通风系统线束总成</v>
          </cell>
          <cell r="C131" t="str">
            <v/>
          </cell>
          <cell r="D131" t="str">
            <v>AC</v>
          </cell>
          <cell r="E131" t="str">
            <v>220</v>
          </cell>
          <cell r="F131" t="str">
            <v>P</v>
          </cell>
          <cell r="G131" t="str">
            <v>S422005</v>
          </cell>
          <cell r="H131" t="str">
            <v>EA</v>
          </cell>
          <cell r="I131">
            <v>50.4</v>
          </cell>
        </row>
        <row r="132">
          <cell r="A132" t="str">
            <v>BEC0010245</v>
          </cell>
          <cell r="B132" t="str">
            <v>副驾加热通风系统线束总成</v>
          </cell>
          <cell r="C132" t="str">
            <v/>
          </cell>
          <cell r="D132" t="str">
            <v>AC</v>
          </cell>
          <cell r="E132" t="str">
            <v>220</v>
          </cell>
          <cell r="F132" t="str">
            <v>P</v>
          </cell>
          <cell r="G132" t="str">
            <v>S422005</v>
          </cell>
          <cell r="H132" t="str">
            <v>EA</v>
          </cell>
          <cell r="I132">
            <v>50.4</v>
          </cell>
        </row>
        <row r="133">
          <cell r="A133" t="str">
            <v>BEC0010246</v>
          </cell>
          <cell r="B133" t="str">
            <v>坐垫轴流风扇总成</v>
          </cell>
          <cell r="C133" t="str">
            <v/>
          </cell>
          <cell r="D133" t="str">
            <v>AC</v>
          </cell>
          <cell r="E133" t="str">
            <v>220</v>
          </cell>
          <cell r="F133" t="str">
            <v>P</v>
          </cell>
          <cell r="G133" t="str">
            <v>S422005</v>
          </cell>
          <cell r="H133" t="str">
            <v>EA</v>
          </cell>
          <cell r="I133">
            <v>70.569999999999993</v>
          </cell>
        </row>
        <row r="134">
          <cell r="A134" t="str">
            <v>BEC0010247</v>
          </cell>
          <cell r="B134" t="str">
            <v>靠背轴流风扇总成</v>
          </cell>
          <cell r="C134" t="str">
            <v/>
          </cell>
          <cell r="D134" t="str">
            <v>AC</v>
          </cell>
          <cell r="E134" t="str">
            <v>220</v>
          </cell>
          <cell r="F134" t="str">
            <v>P</v>
          </cell>
          <cell r="G134" t="str">
            <v>S422005</v>
          </cell>
          <cell r="H134" t="str">
            <v>EA</v>
          </cell>
          <cell r="I134">
            <v>70.569999999999993</v>
          </cell>
        </row>
        <row r="135">
          <cell r="A135" t="str">
            <v>BEC0010248</v>
          </cell>
          <cell r="B135" t="str">
            <v>倾角抬升电机总成</v>
          </cell>
          <cell r="C135" t="str">
            <v/>
          </cell>
          <cell r="D135" t="str">
            <v>AC</v>
          </cell>
          <cell r="E135" t="str">
            <v>230</v>
          </cell>
          <cell r="F135" t="str">
            <v>P</v>
          </cell>
          <cell r="G135" t="str">
            <v>S432002</v>
          </cell>
          <cell r="H135" t="str">
            <v>EA</v>
          </cell>
          <cell r="I135">
            <v>75.69</v>
          </cell>
        </row>
        <row r="136">
          <cell r="A136" t="str">
            <v>BEC0010250</v>
          </cell>
          <cell r="B136" t="str">
            <v>靠背调角电机</v>
          </cell>
          <cell r="C136" t="str">
            <v/>
          </cell>
          <cell r="D136" t="str">
            <v>AC</v>
          </cell>
          <cell r="E136" t="str">
            <v>230</v>
          </cell>
          <cell r="F136" t="str">
            <v>P</v>
          </cell>
          <cell r="G136" t="str">
            <v>S432002</v>
          </cell>
          <cell r="H136" t="str">
            <v>EA</v>
          </cell>
          <cell r="I136">
            <v>55.78</v>
          </cell>
        </row>
        <row r="137">
          <cell r="A137" t="str">
            <v>BEC0010251</v>
          </cell>
          <cell r="B137" t="str">
            <v>DJ622-D2.8*0.8A带锁插簧</v>
          </cell>
          <cell r="C137" t="str">
            <v/>
          </cell>
          <cell r="D137" t="str">
            <v>AC</v>
          </cell>
          <cell r="E137" t="str">
            <v>210</v>
          </cell>
          <cell r="F137" t="str">
            <v>P</v>
          </cell>
          <cell r="G137" t="str">
            <v/>
          </cell>
          <cell r="H137" t="str">
            <v/>
          </cell>
          <cell r="I137">
            <v>0</v>
          </cell>
        </row>
        <row r="138">
          <cell r="A138" t="str">
            <v>BEC0010252</v>
          </cell>
          <cell r="B138" t="str">
            <v>主驾驶线束总成</v>
          </cell>
          <cell r="C138" t="str">
            <v/>
          </cell>
          <cell r="D138" t="str">
            <v>AC</v>
          </cell>
          <cell r="E138" t="str">
            <v>220</v>
          </cell>
          <cell r="F138" t="str">
            <v>P</v>
          </cell>
          <cell r="G138" t="str">
            <v>S422005</v>
          </cell>
          <cell r="H138" t="str">
            <v>EA</v>
          </cell>
          <cell r="I138">
            <v>9.9700000000000006</v>
          </cell>
        </row>
        <row r="139">
          <cell r="A139" t="str">
            <v>BEC0010253</v>
          </cell>
          <cell r="B139" t="str">
            <v>副驾驶线束总成</v>
          </cell>
          <cell r="C139" t="str">
            <v/>
          </cell>
          <cell r="D139" t="str">
            <v>AC</v>
          </cell>
          <cell r="E139" t="str">
            <v>220</v>
          </cell>
          <cell r="F139" t="str">
            <v>P</v>
          </cell>
          <cell r="G139" t="str">
            <v>S422005</v>
          </cell>
          <cell r="H139" t="str">
            <v>EA</v>
          </cell>
          <cell r="I139">
            <v>13.71</v>
          </cell>
        </row>
        <row r="140">
          <cell r="A140" t="str">
            <v>BEC0010254</v>
          </cell>
          <cell r="B140" t="str">
            <v>电动座椅ECU总成</v>
          </cell>
          <cell r="C140" t="str">
            <v/>
          </cell>
          <cell r="D140" t="str">
            <v>AC</v>
          </cell>
          <cell r="E140" t="str">
            <v>220</v>
          </cell>
          <cell r="F140" t="str">
            <v>P</v>
          </cell>
          <cell r="G140" t="str">
            <v>S434012</v>
          </cell>
          <cell r="H140" t="str">
            <v>EA</v>
          </cell>
          <cell r="I140">
            <v>203</v>
          </cell>
        </row>
        <row r="141">
          <cell r="A141" t="str">
            <v>BEC0010257</v>
          </cell>
          <cell r="B141" t="str">
            <v>速降电动开关总成</v>
          </cell>
          <cell r="C141" t="str">
            <v/>
          </cell>
          <cell r="D141" t="str">
            <v>AC</v>
          </cell>
          <cell r="E141" t="str">
            <v>220</v>
          </cell>
          <cell r="F141" t="str">
            <v>P</v>
          </cell>
          <cell r="G141" t="str">
            <v>S433028</v>
          </cell>
          <cell r="H141" t="str">
            <v>EA</v>
          </cell>
          <cell r="I141">
            <v>9.3717000000000006</v>
          </cell>
        </row>
        <row r="142">
          <cell r="A142" t="str">
            <v>BEC0010259</v>
          </cell>
          <cell r="B142" t="str">
            <v>记忆开关总成</v>
          </cell>
          <cell r="C142" t="str">
            <v/>
          </cell>
          <cell r="D142" t="str">
            <v>AC</v>
          </cell>
          <cell r="E142" t="str">
            <v>220</v>
          </cell>
          <cell r="F142" t="str">
            <v>P</v>
          </cell>
          <cell r="G142" t="str">
            <v>S433028</v>
          </cell>
          <cell r="H142" t="str">
            <v>EA</v>
          </cell>
          <cell r="I142">
            <v>20.02</v>
          </cell>
        </row>
        <row r="143">
          <cell r="A143" t="str">
            <v>BEC0010266</v>
          </cell>
          <cell r="B143" t="str">
            <v>BJ40后排单加热线束总成</v>
          </cell>
          <cell r="C143" t="str">
            <v/>
          </cell>
          <cell r="D143" t="str">
            <v>AC</v>
          </cell>
          <cell r="E143" t="str">
            <v>220</v>
          </cell>
          <cell r="F143" t="str">
            <v>P</v>
          </cell>
          <cell r="G143" t="str">
            <v>S422005</v>
          </cell>
          <cell r="H143" t="str">
            <v>EA</v>
          </cell>
          <cell r="I143">
            <v>19.14</v>
          </cell>
        </row>
        <row r="144">
          <cell r="A144" t="str">
            <v>BEC0010267</v>
          </cell>
          <cell r="B144" t="str">
            <v>BJ40后排单加热ECU总成</v>
          </cell>
          <cell r="C144" t="str">
            <v/>
          </cell>
          <cell r="D144" t="str">
            <v>AC</v>
          </cell>
          <cell r="E144" t="str">
            <v>220</v>
          </cell>
          <cell r="F144" t="str">
            <v>P</v>
          </cell>
          <cell r="G144" t="str">
            <v>S422005</v>
          </cell>
          <cell r="H144" t="str">
            <v>EA</v>
          </cell>
          <cell r="I144">
            <v>45.61</v>
          </cell>
        </row>
        <row r="145">
          <cell r="A145" t="str">
            <v>BEC0010272</v>
          </cell>
          <cell r="B145" t="str">
            <v>欧马可副驾驶SBR</v>
          </cell>
          <cell r="C145" t="str">
            <v/>
          </cell>
          <cell r="D145" t="str">
            <v>AC</v>
          </cell>
          <cell r="E145" t="str">
            <v>220</v>
          </cell>
          <cell r="F145" t="str">
            <v>P</v>
          </cell>
          <cell r="G145" t="str">
            <v>S411036</v>
          </cell>
          <cell r="H145" t="str">
            <v>EA</v>
          </cell>
          <cell r="I145">
            <v>14.76</v>
          </cell>
        </row>
        <row r="146">
          <cell r="A146" t="str">
            <v>BEC0010278</v>
          </cell>
          <cell r="B146" t="str">
            <v>标配加热通风系统线束总成</v>
          </cell>
          <cell r="C146" t="str">
            <v>A6</v>
          </cell>
          <cell r="D146" t="str">
            <v>AC</v>
          </cell>
          <cell r="E146" t="str">
            <v>220</v>
          </cell>
          <cell r="F146" t="str">
            <v>P</v>
          </cell>
          <cell r="G146" t="str">
            <v>S413043</v>
          </cell>
          <cell r="H146" t="str">
            <v>EA</v>
          </cell>
          <cell r="I146">
            <v>49</v>
          </cell>
        </row>
        <row r="147">
          <cell r="A147" t="str">
            <v>BEC0010279</v>
          </cell>
          <cell r="B147" t="str">
            <v>副驾安全带扣与SBR延长线</v>
          </cell>
          <cell r="C147" t="str">
            <v>A6</v>
          </cell>
          <cell r="D147" t="str">
            <v>AC</v>
          </cell>
          <cell r="E147" t="str">
            <v>220</v>
          </cell>
          <cell r="F147" t="str">
            <v>P</v>
          </cell>
          <cell r="G147" t="str">
            <v>S413043</v>
          </cell>
          <cell r="H147" t="str">
            <v>EA</v>
          </cell>
          <cell r="I147">
            <v>11</v>
          </cell>
        </row>
        <row r="148">
          <cell r="A148" t="str">
            <v>BEC0010281</v>
          </cell>
          <cell r="B148" t="str">
            <v>主驾安全带扣延长线束</v>
          </cell>
          <cell r="C148" t="str">
            <v>A6</v>
          </cell>
          <cell r="D148" t="str">
            <v>AC</v>
          </cell>
          <cell r="E148" t="str">
            <v>220</v>
          </cell>
          <cell r="F148" t="str">
            <v>P</v>
          </cell>
          <cell r="G148" t="str">
            <v>S413043</v>
          </cell>
          <cell r="H148" t="str">
            <v>EA</v>
          </cell>
          <cell r="I148">
            <v>10</v>
          </cell>
        </row>
        <row r="149">
          <cell r="A149" t="str">
            <v>BEC0010291</v>
          </cell>
          <cell r="B149" t="str">
            <v>安全带扣与接插件连接线束</v>
          </cell>
          <cell r="C149" t="str">
            <v>北奔H20</v>
          </cell>
          <cell r="D149" t="str">
            <v>AC</v>
          </cell>
          <cell r="E149" t="str">
            <v>220</v>
          </cell>
          <cell r="F149" t="str">
            <v>P</v>
          </cell>
          <cell r="G149" t="str">
            <v>S432008</v>
          </cell>
          <cell r="H149" t="str">
            <v>EA</v>
          </cell>
          <cell r="I149">
            <v>6.8</v>
          </cell>
        </row>
        <row r="150">
          <cell r="A150" t="str">
            <v>BEC0010321</v>
          </cell>
          <cell r="B150" t="str">
            <v>靠背加热垫总成</v>
          </cell>
          <cell r="C150" t="str">
            <v>A6面套用</v>
          </cell>
          <cell r="D150" t="str">
            <v>ac</v>
          </cell>
          <cell r="E150" t="str">
            <v>220</v>
          </cell>
          <cell r="F150" t="str">
            <v>P</v>
          </cell>
          <cell r="G150" t="str">
            <v>S411036</v>
          </cell>
          <cell r="H150" t="str">
            <v>EA</v>
          </cell>
          <cell r="I150">
            <v>19.5</v>
          </cell>
        </row>
        <row r="151">
          <cell r="A151" t="str">
            <v>BEC0010322</v>
          </cell>
          <cell r="B151" t="str">
            <v>坐垫加热垫总成</v>
          </cell>
          <cell r="C151" t="str">
            <v>A6面套用</v>
          </cell>
          <cell r="D151" t="str">
            <v>ac</v>
          </cell>
          <cell r="E151" t="str">
            <v>220</v>
          </cell>
          <cell r="F151" t="str">
            <v>P</v>
          </cell>
          <cell r="G151" t="str">
            <v>S411036</v>
          </cell>
          <cell r="H151" t="str">
            <v>EA</v>
          </cell>
          <cell r="I151">
            <v>22.25</v>
          </cell>
        </row>
        <row r="152">
          <cell r="A152" t="str">
            <v>BEC0010323</v>
          </cell>
          <cell r="B152" t="str">
            <v>靠背风扇总成</v>
          </cell>
          <cell r="C152" t="str">
            <v>A6</v>
          </cell>
          <cell r="D152" t="str">
            <v>AC</v>
          </cell>
          <cell r="E152" t="str">
            <v>220</v>
          </cell>
          <cell r="F152" t="str">
            <v>P</v>
          </cell>
          <cell r="G152" t="str">
            <v>S422005</v>
          </cell>
          <cell r="H152" t="str">
            <v>EA</v>
          </cell>
          <cell r="I152">
            <v>47.31</v>
          </cell>
        </row>
        <row r="153">
          <cell r="A153" t="str">
            <v>BEC0010324</v>
          </cell>
          <cell r="B153" t="str">
            <v>坐垫风扇总成</v>
          </cell>
          <cell r="C153" t="str">
            <v>A6</v>
          </cell>
          <cell r="D153" t="str">
            <v>AC</v>
          </cell>
          <cell r="E153" t="str">
            <v>220</v>
          </cell>
          <cell r="F153" t="str">
            <v>P</v>
          </cell>
          <cell r="G153" t="str">
            <v>S422005</v>
          </cell>
          <cell r="H153" t="str">
            <v>EA</v>
          </cell>
          <cell r="I153">
            <v>67.19</v>
          </cell>
        </row>
        <row r="154">
          <cell r="A154" t="str">
            <v>BEC0010327</v>
          </cell>
          <cell r="B154" t="str">
            <v>SBR总成</v>
          </cell>
          <cell r="C154" t="str">
            <v>A6</v>
          </cell>
          <cell r="D154" t="str">
            <v>ac</v>
          </cell>
          <cell r="E154" t="str">
            <v>220</v>
          </cell>
          <cell r="F154" t="str">
            <v>P</v>
          </cell>
          <cell r="G154" t="str">
            <v>S411036</v>
          </cell>
          <cell r="H154" t="str">
            <v>EA</v>
          </cell>
          <cell r="I154">
            <v>14.76</v>
          </cell>
        </row>
        <row r="155">
          <cell r="A155" t="str">
            <v>BEC0010344</v>
          </cell>
          <cell r="B155" t="str">
            <v>A6搭铁线</v>
          </cell>
          <cell r="C155" t="str">
            <v/>
          </cell>
          <cell r="D155" t="str">
            <v>AC</v>
          </cell>
          <cell r="E155" t="str">
            <v>220</v>
          </cell>
          <cell r="F155" t="str">
            <v>P</v>
          </cell>
          <cell r="G155" t="str">
            <v>S413043</v>
          </cell>
          <cell r="H155" t="str">
            <v>EA</v>
          </cell>
          <cell r="I155">
            <v>4.5</v>
          </cell>
        </row>
        <row r="156">
          <cell r="A156" t="str">
            <v>BFA0000001</v>
          </cell>
          <cell r="B156" t="str">
            <v>C型钉</v>
          </cell>
          <cell r="C156" t="str">
            <v/>
          </cell>
          <cell r="D156" t="str">
            <v>AC</v>
          </cell>
          <cell r="E156" t="str">
            <v>220</v>
          </cell>
          <cell r="F156" t="str">
            <v>P</v>
          </cell>
          <cell r="G156" t="str">
            <v>S421008</v>
          </cell>
          <cell r="H156" t="str">
            <v>EA</v>
          </cell>
          <cell r="I156">
            <v>9.4999999999999998E-3</v>
          </cell>
        </row>
        <row r="157">
          <cell r="A157" t="str">
            <v>BFA0000003</v>
          </cell>
          <cell r="B157" t="str">
            <v>F扣</v>
          </cell>
          <cell r="C157" t="str">
            <v/>
          </cell>
          <cell r="D157" t="str">
            <v>AC</v>
          </cell>
          <cell r="E157" t="str">
            <v>220</v>
          </cell>
          <cell r="F157" t="str">
            <v>P</v>
          </cell>
          <cell r="G157" t="str">
            <v>S413051</v>
          </cell>
          <cell r="H157" t="str">
            <v>EA</v>
          </cell>
          <cell r="I157">
            <v>6.7849999999999994E-2</v>
          </cell>
        </row>
        <row r="158">
          <cell r="A158" t="str">
            <v>BFA0000003</v>
          </cell>
          <cell r="B158" t="str">
            <v>F扣</v>
          </cell>
          <cell r="C158" t="str">
            <v/>
          </cell>
          <cell r="D158" t="str">
            <v>AC</v>
          </cell>
          <cell r="E158" t="str">
            <v>230</v>
          </cell>
          <cell r="F158" t="str">
            <v>P</v>
          </cell>
          <cell r="G158" t="str">
            <v>S413051</v>
          </cell>
          <cell r="H158" t="str">
            <v>EA</v>
          </cell>
          <cell r="I158">
            <v>6.7849999999999994E-2</v>
          </cell>
        </row>
        <row r="159">
          <cell r="A159" t="str">
            <v>BFA0000004</v>
          </cell>
          <cell r="B159" t="str">
            <v>4*200扎带</v>
          </cell>
          <cell r="C159" t="str">
            <v>4*200</v>
          </cell>
          <cell r="D159" t="str">
            <v>AC</v>
          </cell>
          <cell r="E159" t="str">
            <v>210</v>
          </cell>
          <cell r="F159" t="str">
            <v>P</v>
          </cell>
          <cell r="G159" t="str">
            <v>S413058</v>
          </cell>
          <cell r="H159" t="str">
            <v>EA</v>
          </cell>
          <cell r="I159">
            <v>6.4699999999999994E-2</v>
          </cell>
        </row>
        <row r="160">
          <cell r="A160" t="str">
            <v>BFA0000004</v>
          </cell>
          <cell r="B160" t="str">
            <v>4*200扎带</v>
          </cell>
          <cell r="C160" t="str">
            <v>4*200</v>
          </cell>
          <cell r="D160" t="str">
            <v>AC</v>
          </cell>
          <cell r="E160" t="str">
            <v>220</v>
          </cell>
          <cell r="F160" t="str">
            <v>P</v>
          </cell>
          <cell r="G160" t="str">
            <v>S413058</v>
          </cell>
          <cell r="H160" t="str">
            <v>EA</v>
          </cell>
          <cell r="I160">
            <v>6.4699999999999994E-2</v>
          </cell>
        </row>
        <row r="161">
          <cell r="A161" t="str">
            <v>BFA0000004</v>
          </cell>
          <cell r="B161" t="str">
            <v>4*200扎带</v>
          </cell>
          <cell r="C161" t="str">
            <v>4*200</v>
          </cell>
          <cell r="D161" t="str">
            <v>AC</v>
          </cell>
          <cell r="E161" t="str">
            <v>230</v>
          </cell>
          <cell r="F161" t="str">
            <v>P</v>
          </cell>
          <cell r="G161" t="str">
            <v>S413058</v>
          </cell>
          <cell r="H161" t="str">
            <v>EA</v>
          </cell>
          <cell r="I161">
            <v>6.4699999999999994E-2</v>
          </cell>
        </row>
        <row r="162">
          <cell r="A162" t="str">
            <v>BFA0000005</v>
          </cell>
          <cell r="B162" t="str">
            <v>开口型扁圆头抽芯铆钉</v>
          </cell>
          <cell r="C162" t="str">
            <v>3.2*7</v>
          </cell>
          <cell r="D162" t="str">
            <v>AC</v>
          </cell>
          <cell r="E162" t="str">
            <v>220</v>
          </cell>
          <cell r="F162" t="str">
            <v>P</v>
          </cell>
          <cell r="G162" t="str">
            <v>S432019</v>
          </cell>
          <cell r="H162" t="str">
            <v>EA</v>
          </cell>
          <cell r="I162">
            <v>1.67E-2</v>
          </cell>
        </row>
        <row r="163">
          <cell r="A163" t="str">
            <v>BFA0000006</v>
          </cell>
          <cell r="B163" t="str">
            <v>平垫圈</v>
          </cell>
          <cell r="C163" t="str">
            <v>φ10黑色</v>
          </cell>
          <cell r="D163" t="str">
            <v>AC</v>
          </cell>
          <cell r="E163" t="str">
            <v>220</v>
          </cell>
          <cell r="F163" t="str">
            <v>P</v>
          </cell>
          <cell r="G163" t="str">
            <v>S432019</v>
          </cell>
          <cell r="H163" t="str">
            <v>EA</v>
          </cell>
          <cell r="I163">
            <v>2.3400000000000001E-2</v>
          </cell>
        </row>
        <row r="164">
          <cell r="A164" t="str">
            <v>BFA0000007</v>
          </cell>
          <cell r="B164" t="str">
            <v>φ8平垫(黑色)</v>
          </cell>
          <cell r="C164" t="str">
            <v>黑色</v>
          </cell>
          <cell r="D164" t="str">
            <v>AC</v>
          </cell>
          <cell r="E164" t="str">
            <v>210</v>
          </cell>
          <cell r="F164" t="str">
            <v>P</v>
          </cell>
          <cell r="G164" t="str">
            <v>S432019</v>
          </cell>
          <cell r="H164" t="str">
            <v>EA</v>
          </cell>
          <cell r="I164">
            <v>1.35E-2</v>
          </cell>
        </row>
        <row r="165">
          <cell r="A165" t="str">
            <v>BFA0000007</v>
          </cell>
          <cell r="B165" t="str">
            <v>φ8平垫(黑色)</v>
          </cell>
          <cell r="C165" t="str">
            <v>黑色</v>
          </cell>
          <cell r="D165" t="str">
            <v>AC</v>
          </cell>
          <cell r="E165" t="str">
            <v>220</v>
          </cell>
          <cell r="F165" t="str">
            <v>P</v>
          </cell>
          <cell r="G165" t="str">
            <v>S432019</v>
          </cell>
          <cell r="H165" t="str">
            <v>EA</v>
          </cell>
          <cell r="I165">
            <v>1.35E-2</v>
          </cell>
        </row>
        <row r="166">
          <cell r="A166" t="str">
            <v>BFA0000007</v>
          </cell>
          <cell r="B166" t="str">
            <v>φ8平垫(黑色)</v>
          </cell>
          <cell r="C166" t="str">
            <v>黑色</v>
          </cell>
          <cell r="D166" t="str">
            <v>AC</v>
          </cell>
          <cell r="E166" t="str">
            <v>230</v>
          </cell>
          <cell r="F166" t="str">
            <v>P</v>
          </cell>
          <cell r="G166" t="str">
            <v>S432019</v>
          </cell>
          <cell r="H166" t="str">
            <v>EA</v>
          </cell>
          <cell r="I166">
            <v>1.35E-2</v>
          </cell>
        </row>
        <row r="167">
          <cell r="A167" t="str">
            <v>BFA0000008</v>
          </cell>
          <cell r="B167" t="str">
            <v>φ8弹簧垫(黑色)</v>
          </cell>
          <cell r="C167" t="str">
            <v>黑色</v>
          </cell>
          <cell r="D167" t="str">
            <v>AC</v>
          </cell>
          <cell r="E167" t="str">
            <v>210</v>
          </cell>
          <cell r="F167" t="str">
            <v>P</v>
          </cell>
          <cell r="G167" t="str">
            <v>S432019</v>
          </cell>
          <cell r="H167" t="str">
            <v>EA</v>
          </cell>
          <cell r="I167">
            <v>1.14E-2</v>
          </cell>
        </row>
        <row r="168">
          <cell r="A168" t="str">
            <v>BFA0000008</v>
          </cell>
          <cell r="B168" t="str">
            <v>φ8弹簧垫(黑色)</v>
          </cell>
          <cell r="C168" t="str">
            <v>黑色</v>
          </cell>
          <cell r="D168" t="str">
            <v>AC</v>
          </cell>
          <cell r="E168" t="str">
            <v>220</v>
          </cell>
          <cell r="F168" t="str">
            <v>P</v>
          </cell>
          <cell r="G168" t="str">
            <v>S432019</v>
          </cell>
          <cell r="H168" t="str">
            <v>EA</v>
          </cell>
          <cell r="I168">
            <v>1.14E-2</v>
          </cell>
        </row>
        <row r="169">
          <cell r="A169" t="str">
            <v>BFA0000008</v>
          </cell>
          <cell r="B169" t="str">
            <v>φ8弹簧垫(黑色)</v>
          </cell>
          <cell r="C169" t="str">
            <v>黑色</v>
          </cell>
          <cell r="D169" t="str">
            <v>AC</v>
          </cell>
          <cell r="E169" t="str">
            <v>230</v>
          </cell>
          <cell r="F169" t="str">
            <v>P</v>
          </cell>
          <cell r="G169" t="str">
            <v>S432019</v>
          </cell>
          <cell r="H169" t="str">
            <v>EA</v>
          </cell>
          <cell r="I169">
            <v>1.14E-2</v>
          </cell>
        </row>
        <row r="170">
          <cell r="A170" t="str">
            <v>BFA0000009</v>
          </cell>
          <cell r="B170" t="str">
            <v>弹簧垫圈</v>
          </cell>
          <cell r="C170" t="str">
            <v>φ10黑色</v>
          </cell>
          <cell r="D170" t="str">
            <v>AC</v>
          </cell>
          <cell r="E170" t="str">
            <v>220</v>
          </cell>
          <cell r="F170" t="str">
            <v>P</v>
          </cell>
          <cell r="G170" t="str">
            <v>S432019</v>
          </cell>
          <cell r="H170" t="str">
            <v>EA</v>
          </cell>
          <cell r="I170">
            <v>1.89E-2</v>
          </cell>
        </row>
        <row r="171">
          <cell r="A171" t="str">
            <v>BFA0000010</v>
          </cell>
          <cell r="B171" t="str">
            <v>M8自锁螺母(白)</v>
          </cell>
          <cell r="C171" t="str">
            <v>镀白锌</v>
          </cell>
          <cell r="D171" t="str">
            <v>AC</v>
          </cell>
          <cell r="E171" t="str">
            <v>210</v>
          </cell>
          <cell r="F171" t="str">
            <v>P</v>
          </cell>
          <cell r="G171" t="str">
            <v>S432019</v>
          </cell>
          <cell r="H171" t="str">
            <v>EA</v>
          </cell>
          <cell r="I171">
            <v>4.9500000000000002E-2</v>
          </cell>
        </row>
        <row r="172">
          <cell r="A172" t="str">
            <v>BFA0000010</v>
          </cell>
          <cell r="B172" t="str">
            <v>M8自锁螺母(白)</v>
          </cell>
          <cell r="C172" t="str">
            <v>镀白锌</v>
          </cell>
          <cell r="D172" t="str">
            <v>AC</v>
          </cell>
          <cell r="E172" t="str">
            <v>220</v>
          </cell>
          <cell r="F172" t="str">
            <v>P</v>
          </cell>
          <cell r="G172" t="str">
            <v>S432019</v>
          </cell>
          <cell r="H172" t="str">
            <v>EA</v>
          </cell>
          <cell r="I172">
            <v>4.9500000000000002E-2</v>
          </cell>
        </row>
        <row r="173">
          <cell r="A173" t="str">
            <v>BFA0000010</v>
          </cell>
          <cell r="B173" t="str">
            <v>M8自锁螺母(白)</v>
          </cell>
          <cell r="C173" t="str">
            <v>镀白锌</v>
          </cell>
          <cell r="D173" t="str">
            <v>AC</v>
          </cell>
          <cell r="E173" t="str">
            <v>230</v>
          </cell>
          <cell r="F173" t="str">
            <v>P</v>
          </cell>
          <cell r="G173" t="str">
            <v>S432019</v>
          </cell>
          <cell r="H173" t="str">
            <v>EA</v>
          </cell>
          <cell r="I173">
            <v>4.9500000000000002E-2</v>
          </cell>
        </row>
        <row r="174">
          <cell r="A174" t="str">
            <v>BFA0000011</v>
          </cell>
          <cell r="B174" t="str">
            <v>六角头螺栓</v>
          </cell>
          <cell r="C174" t="str">
            <v>M10*25黑</v>
          </cell>
          <cell r="D174" t="str">
            <v>AC</v>
          </cell>
          <cell r="E174" t="str">
            <v>220</v>
          </cell>
          <cell r="F174" t="str">
            <v>P</v>
          </cell>
          <cell r="G174" t="str">
            <v>S432019</v>
          </cell>
          <cell r="H174" t="str">
            <v>EA</v>
          </cell>
          <cell r="I174">
            <v>0.16200000000000001</v>
          </cell>
        </row>
        <row r="175">
          <cell r="A175" t="str">
            <v>BFA0000012</v>
          </cell>
          <cell r="B175" t="str">
            <v>外方螺栓(黑)M8*25</v>
          </cell>
          <cell r="C175" t="str">
            <v/>
          </cell>
          <cell r="D175" t="str">
            <v>AC</v>
          </cell>
          <cell r="E175" t="str">
            <v>220</v>
          </cell>
          <cell r="F175" t="str">
            <v>P</v>
          </cell>
          <cell r="G175" t="str">
            <v>S432019</v>
          </cell>
          <cell r="H175" t="str">
            <v>EA</v>
          </cell>
          <cell r="I175">
            <v>9.9000000000000005E-2</v>
          </cell>
        </row>
        <row r="176">
          <cell r="A176" t="str">
            <v>BFA0000012</v>
          </cell>
          <cell r="B176" t="str">
            <v>外方螺栓(黑)M8*25</v>
          </cell>
          <cell r="C176" t="str">
            <v/>
          </cell>
          <cell r="D176" t="str">
            <v>AC</v>
          </cell>
          <cell r="E176" t="str">
            <v>230</v>
          </cell>
          <cell r="F176" t="str">
            <v>P</v>
          </cell>
          <cell r="G176" t="str">
            <v>S432019</v>
          </cell>
          <cell r="H176" t="str">
            <v>EA</v>
          </cell>
          <cell r="I176">
            <v>9.9000000000000005E-2</v>
          </cell>
        </row>
        <row r="177">
          <cell r="A177" t="str">
            <v>BFA0000013</v>
          </cell>
          <cell r="B177" t="str">
            <v>ST4.2*13自攻螺钉达克罗黑</v>
          </cell>
          <cell r="C177" t="str">
            <v>达克罗黑</v>
          </cell>
          <cell r="D177" t="str">
            <v>AC</v>
          </cell>
          <cell r="E177" t="str">
            <v>210</v>
          </cell>
          <cell r="F177" t="str">
            <v>P</v>
          </cell>
          <cell r="G177" t="str">
            <v>S432019</v>
          </cell>
          <cell r="H177" t="str">
            <v>EA</v>
          </cell>
          <cell r="I177">
            <v>4.1399999999999999E-2</v>
          </cell>
        </row>
        <row r="178">
          <cell r="A178" t="str">
            <v>BFA0000013</v>
          </cell>
          <cell r="B178" t="str">
            <v>ST4.2*13自攻螺钉达克罗黑</v>
          </cell>
          <cell r="C178" t="str">
            <v>达克罗黑</v>
          </cell>
          <cell r="D178" t="str">
            <v>AC</v>
          </cell>
          <cell r="E178" t="str">
            <v>220</v>
          </cell>
          <cell r="F178" t="str">
            <v>P</v>
          </cell>
          <cell r="G178" t="str">
            <v>S432019</v>
          </cell>
          <cell r="H178" t="str">
            <v>EA</v>
          </cell>
          <cell r="I178">
            <v>4.1399999999999999E-2</v>
          </cell>
        </row>
        <row r="179">
          <cell r="A179" t="str">
            <v>BFA0000014</v>
          </cell>
          <cell r="B179" t="str">
            <v>十字槽盘头自攻螺钉-C型</v>
          </cell>
          <cell r="C179" t="str">
            <v>ST4.8*13镀黑锌</v>
          </cell>
          <cell r="D179" t="str">
            <v>AC</v>
          </cell>
          <cell r="E179" t="str">
            <v>220</v>
          </cell>
          <cell r="F179" t="str">
            <v>P</v>
          </cell>
          <cell r="G179" t="str">
            <v>S421008</v>
          </cell>
          <cell r="H179" t="str">
            <v>EA</v>
          </cell>
          <cell r="I179">
            <v>3.4000000000000002E-2</v>
          </cell>
        </row>
        <row r="180">
          <cell r="A180" t="str">
            <v>BFA0000015</v>
          </cell>
          <cell r="B180" t="str">
            <v>5*20元机十字</v>
          </cell>
          <cell r="C180" t="str">
            <v>环保兰白锌</v>
          </cell>
          <cell r="D180" t="str">
            <v>AC</v>
          </cell>
          <cell r="E180" t="str">
            <v>210</v>
          </cell>
          <cell r="F180" t="str">
            <v>P</v>
          </cell>
          <cell r="G180" t="str">
            <v>S421008</v>
          </cell>
          <cell r="H180" t="str">
            <v>EA</v>
          </cell>
          <cell r="I180">
            <v>3.9E-2</v>
          </cell>
        </row>
        <row r="181">
          <cell r="A181" t="str">
            <v>BFA0000016</v>
          </cell>
          <cell r="B181" t="str">
            <v>6*16元机十字钉</v>
          </cell>
          <cell r="C181" t="str">
            <v>环保兰白锌</v>
          </cell>
          <cell r="D181" t="str">
            <v>AC</v>
          </cell>
          <cell r="E181" t="str">
            <v>210</v>
          </cell>
          <cell r="F181" t="str">
            <v>P</v>
          </cell>
          <cell r="G181" t="str">
            <v>S432019</v>
          </cell>
          <cell r="H181" t="str">
            <v>EA</v>
          </cell>
          <cell r="I181">
            <v>3.8699999999999998E-2</v>
          </cell>
        </row>
        <row r="182">
          <cell r="A182" t="str">
            <v>BFA0000016</v>
          </cell>
          <cell r="B182" t="str">
            <v>6*16元机十字钉</v>
          </cell>
          <cell r="C182" t="str">
            <v>环保兰白锌</v>
          </cell>
          <cell r="D182" t="str">
            <v>AC</v>
          </cell>
          <cell r="E182" t="str">
            <v>220</v>
          </cell>
          <cell r="F182" t="str">
            <v>P</v>
          </cell>
          <cell r="G182" t="str">
            <v>S432019</v>
          </cell>
          <cell r="H182" t="str">
            <v>EA</v>
          </cell>
          <cell r="I182">
            <v>3.8699999999999998E-2</v>
          </cell>
        </row>
        <row r="183">
          <cell r="A183" t="str">
            <v>BFA0000017</v>
          </cell>
          <cell r="B183" t="str">
            <v>内六角圆柱头螺钉</v>
          </cell>
          <cell r="C183" t="str">
            <v>M8*20黑</v>
          </cell>
          <cell r="D183" t="str">
            <v>AC</v>
          </cell>
          <cell r="E183" t="str">
            <v>220</v>
          </cell>
          <cell r="F183" t="str">
            <v>P</v>
          </cell>
          <cell r="G183" t="str">
            <v>S432019</v>
          </cell>
          <cell r="H183" t="str">
            <v>EA</v>
          </cell>
          <cell r="I183">
            <v>9.6000000000000002E-2</v>
          </cell>
        </row>
        <row r="184">
          <cell r="A184" t="str">
            <v>BFA0000017</v>
          </cell>
          <cell r="B184" t="str">
            <v>内六角圆柱头螺钉</v>
          </cell>
          <cell r="C184" t="str">
            <v>M8*20黑</v>
          </cell>
          <cell r="D184" t="str">
            <v>AC</v>
          </cell>
          <cell r="E184" t="str">
            <v>230</v>
          </cell>
          <cell r="F184" t="str">
            <v>P</v>
          </cell>
          <cell r="G184" t="str">
            <v>S432019</v>
          </cell>
          <cell r="H184" t="str">
            <v>EA</v>
          </cell>
          <cell r="I184">
            <v>9.6000000000000002E-2</v>
          </cell>
        </row>
        <row r="185">
          <cell r="A185" t="str">
            <v>BFA0000018</v>
          </cell>
          <cell r="B185" t="str">
            <v>内六角圆柱头螺钉</v>
          </cell>
          <cell r="C185" t="str">
            <v>M8*16黑</v>
          </cell>
          <cell r="D185" t="str">
            <v>AC</v>
          </cell>
          <cell r="E185" t="str">
            <v>220</v>
          </cell>
          <cell r="F185" t="str">
            <v>P</v>
          </cell>
          <cell r="G185" t="str">
            <v>S432034</v>
          </cell>
          <cell r="H185" t="str">
            <v>EA</v>
          </cell>
          <cell r="I185">
            <v>0.13719999999999999</v>
          </cell>
        </row>
        <row r="186">
          <cell r="A186" t="str">
            <v>BFA0000018</v>
          </cell>
          <cell r="B186" t="str">
            <v>内六角圆柱头螺钉</v>
          </cell>
          <cell r="C186" t="str">
            <v>M8*16黑</v>
          </cell>
          <cell r="D186" t="str">
            <v>AC</v>
          </cell>
          <cell r="E186" t="str">
            <v>230</v>
          </cell>
          <cell r="F186" t="str">
            <v>P</v>
          </cell>
          <cell r="G186" t="str">
            <v>S432034</v>
          </cell>
          <cell r="H186" t="str">
            <v>EA</v>
          </cell>
          <cell r="I186">
            <v>0.13719999999999999</v>
          </cell>
        </row>
        <row r="187">
          <cell r="A187" t="str">
            <v>BFA0000019</v>
          </cell>
          <cell r="B187" t="str">
            <v>盖母黑M8</v>
          </cell>
          <cell r="C187" t="str">
            <v/>
          </cell>
          <cell r="D187" t="str">
            <v>AC</v>
          </cell>
          <cell r="E187" t="str">
            <v>220</v>
          </cell>
          <cell r="F187" t="str">
            <v>P</v>
          </cell>
          <cell r="G187" t="str">
            <v>S432019</v>
          </cell>
          <cell r="H187" t="str">
            <v>EA</v>
          </cell>
          <cell r="I187">
            <v>0.16919999999999999</v>
          </cell>
        </row>
        <row r="188">
          <cell r="A188" t="str">
            <v>BFA0000019</v>
          </cell>
          <cell r="B188" t="str">
            <v>盖母黑M8</v>
          </cell>
          <cell r="C188" t="str">
            <v/>
          </cell>
          <cell r="D188" t="str">
            <v>AC</v>
          </cell>
          <cell r="E188" t="str">
            <v>230</v>
          </cell>
          <cell r="F188" t="str">
            <v>P</v>
          </cell>
          <cell r="G188" t="str">
            <v>S432019</v>
          </cell>
          <cell r="H188" t="str">
            <v>EA</v>
          </cell>
          <cell r="I188">
            <v>0.16919999999999999</v>
          </cell>
        </row>
        <row r="189">
          <cell r="A189" t="str">
            <v>BFA0000020</v>
          </cell>
          <cell r="B189" t="str">
            <v>大平垫圈</v>
          </cell>
          <cell r="C189" t="str">
            <v>φ8*24镀黑锌</v>
          </cell>
          <cell r="D189" t="str">
            <v>AC</v>
          </cell>
          <cell r="E189" t="str">
            <v>220</v>
          </cell>
          <cell r="F189" t="str">
            <v>P</v>
          </cell>
          <cell r="G189" t="str">
            <v>S421008</v>
          </cell>
          <cell r="H189" t="str">
            <v>EA</v>
          </cell>
          <cell r="I189">
            <v>4.1000000000000002E-2</v>
          </cell>
        </row>
        <row r="190">
          <cell r="A190" t="str">
            <v>BFA0000021</v>
          </cell>
          <cell r="B190" t="str">
            <v>十字自攻钉ST4.8*16</v>
          </cell>
          <cell r="C190" t="str">
            <v>镀黑锌</v>
          </cell>
          <cell r="D190" t="str">
            <v>AC</v>
          </cell>
          <cell r="E190" t="str">
            <v>210</v>
          </cell>
          <cell r="F190" t="str">
            <v>P</v>
          </cell>
          <cell r="G190" t="str">
            <v>S432019</v>
          </cell>
          <cell r="H190" t="str">
            <v>EA</v>
          </cell>
          <cell r="I190">
            <v>3.78E-2</v>
          </cell>
        </row>
        <row r="191">
          <cell r="A191" t="str">
            <v>BFA0000021</v>
          </cell>
          <cell r="B191" t="str">
            <v>十字自攻钉ST4.8*16</v>
          </cell>
          <cell r="C191" t="str">
            <v>镀黑锌</v>
          </cell>
          <cell r="D191" t="str">
            <v>AC</v>
          </cell>
          <cell r="E191" t="str">
            <v>220</v>
          </cell>
          <cell r="F191" t="str">
            <v>P</v>
          </cell>
          <cell r="G191" t="str">
            <v>S432019</v>
          </cell>
          <cell r="H191" t="str">
            <v>EA</v>
          </cell>
          <cell r="I191">
            <v>3.78E-2</v>
          </cell>
        </row>
        <row r="192">
          <cell r="A192" t="str">
            <v>BFA0000021</v>
          </cell>
          <cell r="B192" t="str">
            <v>十字自攻钉ST4.8*16</v>
          </cell>
          <cell r="C192" t="str">
            <v>镀黑锌</v>
          </cell>
          <cell r="D192" t="str">
            <v>AC</v>
          </cell>
          <cell r="E192" t="str">
            <v>230</v>
          </cell>
          <cell r="F192" t="str">
            <v>P</v>
          </cell>
          <cell r="G192" t="str">
            <v>S432019</v>
          </cell>
          <cell r="H192" t="str">
            <v>EA</v>
          </cell>
          <cell r="I192">
            <v>3.78E-2</v>
          </cell>
        </row>
        <row r="193">
          <cell r="A193" t="str">
            <v>BFA0000024</v>
          </cell>
          <cell r="B193" t="str">
            <v>十字槽沉头自攻螺钉</v>
          </cell>
          <cell r="C193" t="str">
            <v>M4*12镀黑锌</v>
          </cell>
          <cell r="D193" t="str">
            <v>AC</v>
          </cell>
          <cell r="E193" t="str">
            <v>220</v>
          </cell>
          <cell r="F193" t="str">
            <v>P</v>
          </cell>
          <cell r="G193" t="str">
            <v>S411007</v>
          </cell>
          <cell r="H193" t="str">
            <v>EA</v>
          </cell>
          <cell r="I193">
            <v>2.5600000000000001E-2</v>
          </cell>
        </row>
        <row r="194">
          <cell r="A194" t="str">
            <v>BFA0000028</v>
          </cell>
          <cell r="B194" t="str">
            <v>M6自锁螺母</v>
          </cell>
          <cell r="C194" t="str">
            <v>镀白锌</v>
          </cell>
          <cell r="D194" t="str">
            <v>AC</v>
          </cell>
          <cell r="E194" t="str">
            <v>210</v>
          </cell>
          <cell r="F194" t="str">
            <v>P</v>
          </cell>
          <cell r="G194" t="str">
            <v>S432034</v>
          </cell>
          <cell r="H194" t="str">
            <v>EA</v>
          </cell>
          <cell r="I194">
            <v>2.5999999999999999E-2</v>
          </cell>
        </row>
        <row r="195">
          <cell r="A195" t="str">
            <v>BFA0000028</v>
          </cell>
          <cell r="B195" t="str">
            <v>M6自锁螺母</v>
          </cell>
          <cell r="C195" t="str">
            <v>镀白锌</v>
          </cell>
          <cell r="D195" t="str">
            <v>AC</v>
          </cell>
          <cell r="E195" t="str">
            <v>230</v>
          </cell>
          <cell r="F195" t="str">
            <v>P</v>
          </cell>
          <cell r="G195" t="str">
            <v>S432034</v>
          </cell>
          <cell r="H195" t="str">
            <v>EA</v>
          </cell>
          <cell r="I195">
            <v>2.5999999999999999E-2</v>
          </cell>
        </row>
        <row r="196">
          <cell r="A196" t="str">
            <v>BFA0000042</v>
          </cell>
          <cell r="B196" t="str">
            <v>M10自锁螺母</v>
          </cell>
          <cell r="C196" t="str">
            <v/>
          </cell>
          <cell r="D196" t="str">
            <v>AC</v>
          </cell>
          <cell r="E196" t="str">
            <v>220</v>
          </cell>
          <cell r="F196" t="str">
            <v>P</v>
          </cell>
          <cell r="G196" t="str">
            <v>S432019</v>
          </cell>
          <cell r="H196" t="str">
            <v>EA</v>
          </cell>
          <cell r="I196">
            <v>0.11</v>
          </cell>
        </row>
        <row r="197">
          <cell r="A197" t="str">
            <v>BFA0000042</v>
          </cell>
          <cell r="B197" t="str">
            <v>M10自锁螺母</v>
          </cell>
          <cell r="C197" t="str">
            <v/>
          </cell>
          <cell r="D197" t="str">
            <v>AC</v>
          </cell>
          <cell r="E197" t="str">
            <v>230</v>
          </cell>
          <cell r="F197" t="str">
            <v>P</v>
          </cell>
          <cell r="G197" t="str">
            <v>S432019</v>
          </cell>
          <cell r="H197" t="str">
            <v>EA</v>
          </cell>
          <cell r="I197">
            <v>0.11</v>
          </cell>
        </row>
        <row r="198">
          <cell r="A198" t="str">
            <v>BFA0000047</v>
          </cell>
          <cell r="B198" t="str">
            <v>B40调角器手柄限位销</v>
          </cell>
          <cell r="C198" t="str">
            <v>B40前排</v>
          </cell>
          <cell r="D198" t="str">
            <v>AC</v>
          </cell>
          <cell r="E198" t="str">
            <v>220</v>
          </cell>
          <cell r="F198" t="str">
            <v>P</v>
          </cell>
          <cell r="G198" t="str">
            <v>S413022</v>
          </cell>
          <cell r="H198" t="str">
            <v>EA</v>
          </cell>
          <cell r="I198">
            <v>0.1341</v>
          </cell>
        </row>
        <row r="199">
          <cell r="A199" t="str">
            <v>BFA0000075</v>
          </cell>
          <cell r="B199" t="str">
            <v>六角头螺栓</v>
          </cell>
          <cell r="C199" t="str">
            <v>M10*40黑</v>
          </cell>
          <cell r="D199" t="str">
            <v>AC</v>
          </cell>
          <cell r="E199" t="str">
            <v>220</v>
          </cell>
          <cell r="F199" t="str">
            <v>P</v>
          </cell>
          <cell r="G199" t="str">
            <v>S432019</v>
          </cell>
          <cell r="H199" t="str">
            <v>EA</v>
          </cell>
          <cell r="I199">
            <v>0.2034</v>
          </cell>
        </row>
        <row r="200">
          <cell r="A200" t="str">
            <v>BFA0000083</v>
          </cell>
          <cell r="B200" t="str">
            <v>十字槽盘头自攻螺钉-C型</v>
          </cell>
          <cell r="C200" t="str">
            <v>ST5.5*13镀白锌</v>
          </cell>
          <cell r="D200" t="str">
            <v>AC</v>
          </cell>
          <cell r="E200" t="str">
            <v>220</v>
          </cell>
          <cell r="F200" t="str">
            <v>P</v>
          </cell>
          <cell r="G200" t="str">
            <v>S432019</v>
          </cell>
          <cell r="H200" t="str">
            <v>EA</v>
          </cell>
          <cell r="I200">
            <v>3.3500000000000002E-2</v>
          </cell>
        </row>
        <row r="201">
          <cell r="A201" t="str">
            <v>BFA0000083</v>
          </cell>
          <cell r="B201" t="str">
            <v>十字槽盘头自攻螺钉-C型</v>
          </cell>
          <cell r="C201" t="str">
            <v>ST5.5*13镀白锌</v>
          </cell>
          <cell r="D201" t="str">
            <v>AC</v>
          </cell>
          <cell r="E201" t="str">
            <v>230</v>
          </cell>
          <cell r="F201" t="str">
            <v>P</v>
          </cell>
          <cell r="G201" t="str">
            <v>S432019</v>
          </cell>
          <cell r="H201" t="str">
            <v>EA</v>
          </cell>
          <cell r="I201">
            <v>3.3500000000000002E-2</v>
          </cell>
        </row>
        <row r="202">
          <cell r="A202" t="str">
            <v>BFA0000087</v>
          </cell>
          <cell r="B202" t="str">
            <v>焊接六角螺母M10</v>
          </cell>
          <cell r="C202" t="str">
            <v/>
          </cell>
          <cell r="D202" t="str">
            <v>AC</v>
          </cell>
          <cell r="E202" t="str">
            <v>230</v>
          </cell>
          <cell r="F202" t="str">
            <v>P</v>
          </cell>
          <cell r="G202" t="str">
            <v>S432034</v>
          </cell>
          <cell r="H202" t="str">
            <v>EA</v>
          </cell>
          <cell r="I202">
            <v>0.49</v>
          </cell>
        </row>
        <row r="203">
          <cell r="A203" t="str">
            <v>BFA0000096</v>
          </cell>
          <cell r="B203" t="str">
            <v>十字槽圆头带垫自攻螺钉F</v>
          </cell>
          <cell r="C203" t="str">
            <v>ST4.2x9.5F型黑</v>
          </cell>
          <cell r="D203" t="str">
            <v>AC</v>
          </cell>
          <cell r="E203" t="str">
            <v>220</v>
          </cell>
          <cell r="F203" t="str">
            <v>P</v>
          </cell>
          <cell r="G203" t="str">
            <v>S411007</v>
          </cell>
          <cell r="H203" t="str">
            <v>EA</v>
          </cell>
          <cell r="I203">
            <v>4.5999999999999999E-2</v>
          </cell>
        </row>
        <row r="204">
          <cell r="A204" t="str">
            <v>BFA0000110</v>
          </cell>
          <cell r="B204" t="str">
            <v>全金属六角法兰面锁紧螺母</v>
          </cell>
          <cell r="C204" t="str">
            <v>M8镀黑锌</v>
          </cell>
          <cell r="D204" t="str">
            <v>AC</v>
          </cell>
          <cell r="E204" t="str">
            <v>220</v>
          </cell>
          <cell r="F204" t="str">
            <v>P</v>
          </cell>
          <cell r="G204" t="str">
            <v>S432019</v>
          </cell>
          <cell r="H204" t="str">
            <v>EA</v>
          </cell>
          <cell r="I204">
            <v>0.2</v>
          </cell>
        </row>
        <row r="205">
          <cell r="A205" t="str">
            <v>BFA0000110</v>
          </cell>
          <cell r="B205" t="str">
            <v>全金属六角法兰面锁紧螺母</v>
          </cell>
          <cell r="C205" t="str">
            <v>M8镀黑锌</v>
          </cell>
          <cell r="D205" t="str">
            <v>AC</v>
          </cell>
          <cell r="E205" t="str">
            <v>230</v>
          </cell>
          <cell r="F205" t="str">
            <v>P</v>
          </cell>
          <cell r="G205" t="str">
            <v>S432019</v>
          </cell>
          <cell r="H205" t="str">
            <v>EA</v>
          </cell>
          <cell r="I205">
            <v>0.2</v>
          </cell>
        </row>
        <row r="206">
          <cell r="A206" t="str">
            <v>BFA0000121</v>
          </cell>
          <cell r="B206" t="str">
            <v>扶手台阶螺栓</v>
          </cell>
          <cell r="C206" t="str">
            <v>B40L中改后排</v>
          </cell>
          <cell r="D206" t="str">
            <v>AC</v>
          </cell>
          <cell r="E206" t="str">
            <v>220</v>
          </cell>
          <cell r="F206" t="str">
            <v>P</v>
          </cell>
          <cell r="G206" t="str">
            <v>S443001</v>
          </cell>
          <cell r="H206" t="str">
            <v>EA</v>
          </cell>
          <cell r="I206">
            <v>0.56000000000000005</v>
          </cell>
        </row>
        <row r="207">
          <cell r="A207" t="str">
            <v>BFA0000124</v>
          </cell>
          <cell r="B207" t="str">
            <v>码钉1010</v>
          </cell>
          <cell r="C207" t="str">
            <v/>
          </cell>
          <cell r="D207" t="str">
            <v>AC</v>
          </cell>
          <cell r="E207" t="str">
            <v>220</v>
          </cell>
          <cell r="F207" t="str">
            <v>P</v>
          </cell>
          <cell r="G207" t="str">
            <v>S412029</v>
          </cell>
          <cell r="H207" t="str">
            <v>EA</v>
          </cell>
          <cell r="I207">
            <v>6.1947000000000001</v>
          </cell>
        </row>
        <row r="208">
          <cell r="A208" t="str">
            <v>BFA0000129</v>
          </cell>
          <cell r="B208" t="str">
            <v>4.2*16十字槽盘头自攻螺钉</v>
          </cell>
          <cell r="C208" t="str">
            <v>白锌</v>
          </cell>
          <cell r="D208" t="str">
            <v>AC</v>
          </cell>
          <cell r="E208" t="str">
            <v>220</v>
          </cell>
          <cell r="F208" t="str">
            <v>P</v>
          </cell>
          <cell r="G208" t="str">
            <v>S432019</v>
          </cell>
          <cell r="H208" t="str">
            <v>EA</v>
          </cell>
          <cell r="I208">
            <v>2.0299999999999999E-2</v>
          </cell>
        </row>
        <row r="209">
          <cell r="A209" t="str">
            <v>BFA0000129</v>
          </cell>
          <cell r="B209" t="str">
            <v>4.2*16十字槽盘头自攻螺钉</v>
          </cell>
          <cell r="C209" t="str">
            <v>白锌</v>
          </cell>
          <cell r="D209" t="str">
            <v>AC</v>
          </cell>
          <cell r="E209" t="str">
            <v>230</v>
          </cell>
          <cell r="F209" t="str">
            <v>P</v>
          </cell>
          <cell r="G209" t="str">
            <v>S432019</v>
          </cell>
          <cell r="H209" t="str">
            <v>EA</v>
          </cell>
          <cell r="I209">
            <v>2.0299999999999999E-2</v>
          </cell>
        </row>
        <row r="210">
          <cell r="A210" t="str">
            <v>BFA0000130</v>
          </cell>
          <cell r="B210" t="str">
            <v>M8*20六角头螺栓</v>
          </cell>
          <cell r="C210" t="str">
            <v/>
          </cell>
          <cell r="D210" t="str">
            <v>AC</v>
          </cell>
          <cell r="E210" t="str">
            <v>220</v>
          </cell>
          <cell r="F210" t="str">
            <v>P</v>
          </cell>
          <cell r="G210" t="str">
            <v>S432019</v>
          </cell>
          <cell r="H210" t="str">
            <v>EA</v>
          </cell>
          <cell r="I210">
            <v>8.9099999999999999E-2</v>
          </cell>
        </row>
        <row r="211">
          <cell r="A211" t="str">
            <v>BFA0000130</v>
          </cell>
          <cell r="B211" t="str">
            <v>M8*20六角头螺栓</v>
          </cell>
          <cell r="C211" t="str">
            <v/>
          </cell>
          <cell r="D211" t="str">
            <v>AC</v>
          </cell>
          <cell r="E211" t="str">
            <v>230</v>
          </cell>
          <cell r="F211" t="str">
            <v>P</v>
          </cell>
          <cell r="G211" t="str">
            <v>S432019</v>
          </cell>
          <cell r="H211" t="str">
            <v>EA</v>
          </cell>
          <cell r="I211">
            <v>8.9099999999999999E-2</v>
          </cell>
        </row>
        <row r="212">
          <cell r="A212" t="str">
            <v>BFA0000133</v>
          </cell>
          <cell r="B212" t="str">
            <v>BC316外后视镜M8铜螺母</v>
          </cell>
          <cell r="C212" t="str">
            <v/>
          </cell>
          <cell r="D212" t="str">
            <v>AC</v>
          </cell>
          <cell r="E212" t="str">
            <v>210</v>
          </cell>
          <cell r="F212" t="str">
            <v>P</v>
          </cell>
          <cell r="G212" t="str">
            <v>S432023</v>
          </cell>
          <cell r="H212" t="str">
            <v>EA</v>
          </cell>
          <cell r="I212">
            <v>1.05</v>
          </cell>
        </row>
        <row r="213">
          <cell r="A213" t="str">
            <v>BFA0000138</v>
          </cell>
          <cell r="B213" t="str">
            <v>3GD半圆头螺钉</v>
          </cell>
          <cell r="C213" t="str">
            <v>SWRCH22A(M3*8)</v>
          </cell>
          <cell r="D213" t="str">
            <v>AC</v>
          </cell>
          <cell r="E213" t="str">
            <v>210</v>
          </cell>
          <cell r="F213" t="str">
            <v>P</v>
          </cell>
          <cell r="G213" t="str">
            <v>S432023</v>
          </cell>
          <cell r="H213" t="str">
            <v>EA</v>
          </cell>
          <cell r="I213">
            <v>0.03</v>
          </cell>
        </row>
        <row r="214">
          <cell r="A214" t="str">
            <v>BFA0000139</v>
          </cell>
          <cell r="B214" t="str">
            <v>18D半圆头螺钉</v>
          </cell>
          <cell r="C214" t="str">
            <v>SWRCH22A M4*10</v>
          </cell>
          <cell r="D214" t="str">
            <v>AC</v>
          </cell>
          <cell r="E214" t="str">
            <v>210</v>
          </cell>
          <cell r="F214" t="str">
            <v>P</v>
          </cell>
          <cell r="G214" t="str">
            <v>S432023</v>
          </cell>
          <cell r="H214" t="str">
            <v>EA</v>
          </cell>
          <cell r="I214">
            <v>0.03</v>
          </cell>
        </row>
        <row r="215">
          <cell r="A215" t="str">
            <v>BFA0000140</v>
          </cell>
          <cell r="B215" t="str">
            <v>元机自攻2.9*42</v>
          </cell>
          <cell r="C215" t="str">
            <v>环保兰白锌</v>
          </cell>
          <cell r="D215" t="str">
            <v>AC</v>
          </cell>
          <cell r="E215" t="str">
            <v>210</v>
          </cell>
          <cell r="F215" t="str">
            <v>P</v>
          </cell>
          <cell r="G215" t="str">
            <v>S432034</v>
          </cell>
          <cell r="H215" t="str">
            <v>EA</v>
          </cell>
          <cell r="I215">
            <v>5.8799999999999998E-2</v>
          </cell>
        </row>
        <row r="216">
          <cell r="A216" t="str">
            <v>BFA0000144</v>
          </cell>
          <cell r="B216" t="str">
            <v>元机自攻2.9*19</v>
          </cell>
          <cell r="C216" t="str">
            <v>环保兰白锌</v>
          </cell>
          <cell r="D216" t="str">
            <v>AC</v>
          </cell>
          <cell r="E216" t="str">
            <v>210</v>
          </cell>
          <cell r="F216" t="str">
            <v>P</v>
          </cell>
          <cell r="G216" t="str">
            <v>S432034</v>
          </cell>
          <cell r="H216" t="str">
            <v>EA</v>
          </cell>
          <cell r="I216">
            <v>2.4500000000000001E-2</v>
          </cell>
        </row>
        <row r="217">
          <cell r="A217" t="str">
            <v>BFA0000146</v>
          </cell>
          <cell r="B217" t="str">
            <v>φ10平垫(黑达克罗)</v>
          </cell>
          <cell r="C217" t="str">
            <v>黑达克罗</v>
          </cell>
          <cell r="D217" t="str">
            <v>AC</v>
          </cell>
          <cell r="E217" t="str">
            <v>210</v>
          </cell>
          <cell r="F217" t="str">
            <v>P</v>
          </cell>
          <cell r="G217" t="str">
            <v>S411050</v>
          </cell>
          <cell r="H217" t="str">
            <v>EA</v>
          </cell>
          <cell r="I217">
            <v>0.05</v>
          </cell>
        </row>
        <row r="218">
          <cell r="A218" t="str">
            <v>BFA0000154</v>
          </cell>
          <cell r="B218" t="str">
            <v>元机十字钉5*8达克罗</v>
          </cell>
          <cell r="C218" t="str">
            <v>达克罗白</v>
          </cell>
          <cell r="D218" t="str">
            <v>AC</v>
          </cell>
          <cell r="E218" t="str">
            <v>210</v>
          </cell>
          <cell r="F218" t="str">
            <v>P</v>
          </cell>
          <cell r="G218" t="str">
            <v>S411007</v>
          </cell>
          <cell r="H218" t="str">
            <v>EA</v>
          </cell>
          <cell r="I218">
            <v>4.5999999999999999E-2</v>
          </cell>
        </row>
        <row r="219">
          <cell r="A219" t="str">
            <v>BFA0000161</v>
          </cell>
          <cell r="B219" t="str">
            <v>M6平垫白锌</v>
          </cell>
          <cell r="C219" t="str">
            <v>白锌</v>
          </cell>
          <cell r="D219" t="str">
            <v>AC</v>
          </cell>
          <cell r="E219" t="str">
            <v>210</v>
          </cell>
          <cell r="F219" t="str">
            <v>P</v>
          </cell>
          <cell r="G219" t="str">
            <v>S411050</v>
          </cell>
          <cell r="H219" t="str">
            <v>EA</v>
          </cell>
          <cell r="I219">
            <v>8.9999999999999993E-3</v>
          </cell>
        </row>
        <row r="220">
          <cell r="A220" t="str">
            <v>BFA0000167</v>
          </cell>
          <cell r="B220" t="str">
            <v>六角头螺栓</v>
          </cell>
          <cell r="C220" t="str">
            <v>M10*30镀黑锌</v>
          </cell>
          <cell r="D220" t="str">
            <v>AC</v>
          </cell>
          <cell r="E220" t="str">
            <v>220</v>
          </cell>
          <cell r="F220" t="str">
            <v>P</v>
          </cell>
          <cell r="G220" t="str">
            <v>S411007</v>
          </cell>
          <cell r="H220" t="str">
            <v>EA</v>
          </cell>
          <cell r="I220">
            <v>0.5</v>
          </cell>
        </row>
        <row r="221">
          <cell r="A221" t="str">
            <v>BFA0000170</v>
          </cell>
          <cell r="B221" t="str">
            <v>∮6钢珠</v>
          </cell>
          <cell r="C221" t="str">
            <v>轴承钢  ∮6mm</v>
          </cell>
          <cell r="D221" t="str">
            <v>AC</v>
          </cell>
          <cell r="E221" t="str">
            <v>210</v>
          </cell>
          <cell r="F221" t="str">
            <v>P</v>
          </cell>
          <cell r="G221" t="str">
            <v>S432034</v>
          </cell>
          <cell r="H221" t="str">
            <v>EA</v>
          </cell>
          <cell r="I221">
            <v>2.8400000000000002E-2</v>
          </cell>
        </row>
        <row r="222">
          <cell r="A222" t="str">
            <v>BFA0000176</v>
          </cell>
          <cell r="B222" t="str">
            <v>4*20盘头十字钉</v>
          </cell>
          <cell r="C222" t="str">
            <v>环保兰白锌</v>
          </cell>
          <cell r="D222" t="str">
            <v>AC</v>
          </cell>
          <cell r="E222" t="str">
            <v>210</v>
          </cell>
          <cell r="F222" t="str">
            <v>P</v>
          </cell>
          <cell r="G222" t="str">
            <v>S411007</v>
          </cell>
          <cell r="H222" t="str">
            <v>EA</v>
          </cell>
          <cell r="I222">
            <v>2.5700000000000001E-2</v>
          </cell>
        </row>
        <row r="223">
          <cell r="A223" t="str">
            <v>BFA0000177</v>
          </cell>
          <cell r="B223" t="str">
            <v>4*16大扁头自攻钉</v>
          </cell>
          <cell r="C223" t="str">
            <v>环保兰白锌</v>
          </cell>
          <cell r="D223" t="str">
            <v>AC</v>
          </cell>
          <cell r="E223" t="str">
            <v>210</v>
          </cell>
          <cell r="F223" t="str">
            <v>P</v>
          </cell>
          <cell r="G223" t="str">
            <v>S432034</v>
          </cell>
          <cell r="H223" t="str">
            <v>EA</v>
          </cell>
          <cell r="I223">
            <v>2.4500000000000001E-2</v>
          </cell>
        </row>
        <row r="224">
          <cell r="A224" t="str">
            <v>BFA0000183</v>
          </cell>
          <cell r="B224" t="str">
            <v>M6止转螺栓</v>
          </cell>
          <cell r="C224" t="str">
            <v>镀白锌</v>
          </cell>
          <cell r="D224" t="str">
            <v>AC</v>
          </cell>
          <cell r="E224" t="str">
            <v>210</v>
          </cell>
          <cell r="F224" t="str">
            <v>P</v>
          </cell>
          <cell r="G224" t="str">
            <v>S413020</v>
          </cell>
          <cell r="H224" t="str">
            <v>EA</v>
          </cell>
          <cell r="I224">
            <v>1.0621</v>
          </cell>
        </row>
        <row r="225">
          <cell r="A225" t="str">
            <v>BFA0000190</v>
          </cell>
          <cell r="B225" t="str">
            <v>内六角M8*40黑达克罗</v>
          </cell>
          <cell r="C225" t="str">
            <v>黑达克罗</v>
          </cell>
          <cell r="D225" t="str">
            <v>AC</v>
          </cell>
          <cell r="E225" t="str">
            <v>210</v>
          </cell>
          <cell r="F225" t="str">
            <v>P</v>
          </cell>
          <cell r="G225" t="str">
            <v>S411050A</v>
          </cell>
          <cell r="H225" t="str">
            <v>EA</v>
          </cell>
          <cell r="I225">
            <v>0.33629999999999999</v>
          </cell>
        </row>
        <row r="226">
          <cell r="A226" t="str">
            <v>BFA0000192</v>
          </cell>
          <cell r="B226" t="str">
            <v>ST4*25自攻螺钉(不锈钢)</v>
          </cell>
          <cell r="C226" t="str">
            <v>不锈钢</v>
          </cell>
          <cell r="D226" t="str">
            <v>AC</v>
          </cell>
          <cell r="E226" t="str">
            <v>210</v>
          </cell>
          <cell r="F226" t="str">
            <v>P</v>
          </cell>
          <cell r="G226" t="str">
            <v>S411007</v>
          </cell>
          <cell r="H226" t="str">
            <v>EA</v>
          </cell>
          <cell r="I226">
            <v>0.13270000000000001</v>
          </cell>
        </row>
        <row r="227">
          <cell r="A227" t="str">
            <v>BFA0000193</v>
          </cell>
          <cell r="B227" t="str">
            <v>ETX限位平垫</v>
          </cell>
          <cell r="C227" t="str">
            <v>Q235 镀彩</v>
          </cell>
          <cell r="D227" t="str">
            <v>AC</v>
          </cell>
          <cell r="E227" t="str">
            <v>210</v>
          </cell>
          <cell r="F227" t="str">
            <v>P</v>
          </cell>
          <cell r="G227" t="str">
            <v>S413052</v>
          </cell>
          <cell r="H227" t="str">
            <v>EA</v>
          </cell>
          <cell r="I227">
            <v>0.188</v>
          </cell>
        </row>
        <row r="228">
          <cell r="A228" t="str">
            <v>BFA0000194</v>
          </cell>
          <cell r="B228" t="str">
            <v>元机十字钉4*25</v>
          </cell>
          <cell r="C228" t="str">
            <v/>
          </cell>
          <cell r="D228" t="str">
            <v>AC</v>
          </cell>
          <cell r="E228" t="str">
            <v>210</v>
          </cell>
          <cell r="F228" t="str">
            <v>P</v>
          </cell>
          <cell r="G228" t="str">
            <v>S411007</v>
          </cell>
          <cell r="H228" t="str">
            <v>EA</v>
          </cell>
          <cell r="I228">
            <v>3.27E-2</v>
          </cell>
        </row>
        <row r="229">
          <cell r="A229" t="str">
            <v>BFA0000196</v>
          </cell>
          <cell r="B229" t="str">
            <v>十字圆头自攻4.8*45</v>
          </cell>
          <cell r="C229" t="str">
            <v>环保兰白锌</v>
          </cell>
          <cell r="D229" t="str">
            <v>AC</v>
          </cell>
          <cell r="E229" t="str">
            <v>210</v>
          </cell>
          <cell r="F229" t="str">
            <v>P</v>
          </cell>
          <cell r="G229" t="str">
            <v>S411007</v>
          </cell>
          <cell r="H229" t="str">
            <v>EA</v>
          </cell>
          <cell r="I229">
            <v>7.5999999999999998E-2</v>
          </cell>
        </row>
        <row r="230">
          <cell r="A230" t="str">
            <v>BFA0000198</v>
          </cell>
          <cell r="B230" t="str">
            <v>元机自攻 4.2*22</v>
          </cell>
          <cell r="C230" t="str">
            <v>环保兰白锌</v>
          </cell>
          <cell r="D230" t="str">
            <v>AC</v>
          </cell>
          <cell r="E230" t="str">
            <v>210</v>
          </cell>
          <cell r="F230" t="str">
            <v>P</v>
          </cell>
          <cell r="G230" t="str">
            <v>S411050</v>
          </cell>
          <cell r="H230" t="str">
            <v>EA</v>
          </cell>
          <cell r="I230">
            <v>3.4000000000000002E-2</v>
          </cell>
        </row>
        <row r="231">
          <cell r="A231" t="str">
            <v>BFA0000201</v>
          </cell>
          <cell r="B231" t="str">
            <v>十字圆头自攻4.2*19</v>
          </cell>
          <cell r="C231" t="str">
            <v/>
          </cell>
          <cell r="D231" t="str">
            <v>AC</v>
          </cell>
          <cell r="E231" t="str">
            <v>210</v>
          </cell>
          <cell r="F231" t="str">
            <v>P</v>
          </cell>
          <cell r="G231" t="str">
            <v>S411050</v>
          </cell>
          <cell r="H231" t="str">
            <v>EA</v>
          </cell>
          <cell r="I231">
            <v>2.5000000000000001E-2</v>
          </cell>
        </row>
        <row r="232">
          <cell r="A232" t="str">
            <v>BFA0000202</v>
          </cell>
          <cell r="B232" t="str">
            <v>十字圆头自攻4.2*32</v>
          </cell>
          <cell r="C232" t="str">
            <v>环保兰白锌</v>
          </cell>
          <cell r="D232" t="str">
            <v>AC</v>
          </cell>
          <cell r="E232" t="str">
            <v>210</v>
          </cell>
          <cell r="F232" t="str">
            <v>P</v>
          </cell>
          <cell r="G232" t="str">
            <v>S411007</v>
          </cell>
          <cell r="H232" t="str">
            <v>EA</v>
          </cell>
          <cell r="I232">
            <v>4.4699999999999997E-2</v>
          </cell>
        </row>
        <row r="233">
          <cell r="A233" t="str">
            <v>BFA0000205</v>
          </cell>
          <cell r="B233" t="str">
            <v>元机自攻 4.8*16小头</v>
          </cell>
          <cell r="C233" t="str">
            <v>镀黑锌</v>
          </cell>
          <cell r="D233" t="str">
            <v>AC</v>
          </cell>
          <cell r="E233" t="str">
            <v>210</v>
          </cell>
          <cell r="F233" t="str">
            <v>P</v>
          </cell>
          <cell r="G233" t="str">
            <v>S411007</v>
          </cell>
          <cell r="H233" t="str">
            <v>EA</v>
          </cell>
          <cell r="I233">
            <v>4.6899999999999997E-2</v>
          </cell>
        </row>
        <row r="234">
          <cell r="A234" t="str">
            <v>BFA0000206</v>
          </cell>
          <cell r="B234" t="str">
            <v>元机自攻钉3*16</v>
          </cell>
          <cell r="C234" t="str">
            <v>环保兰白锌</v>
          </cell>
          <cell r="D234" t="str">
            <v>AC</v>
          </cell>
          <cell r="E234" t="str">
            <v>210</v>
          </cell>
          <cell r="F234" t="str">
            <v>P</v>
          </cell>
          <cell r="G234" t="str">
            <v>S411050</v>
          </cell>
          <cell r="H234" t="str">
            <v>EA</v>
          </cell>
          <cell r="I234">
            <v>1.4999999999999999E-2</v>
          </cell>
        </row>
        <row r="235">
          <cell r="A235" t="str">
            <v>BFA0000207</v>
          </cell>
          <cell r="B235" t="str">
            <v>元机自攻钉4.2*38</v>
          </cell>
          <cell r="C235" t="str">
            <v>4.2*38F型兰白</v>
          </cell>
          <cell r="D235" t="str">
            <v>AC</v>
          </cell>
          <cell r="E235" t="str">
            <v>210</v>
          </cell>
          <cell r="F235" t="str">
            <v>P</v>
          </cell>
          <cell r="G235" t="str">
            <v>S411007</v>
          </cell>
          <cell r="H235" t="str">
            <v>EA</v>
          </cell>
          <cell r="I235">
            <v>5.0599999999999999E-2</v>
          </cell>
        </row>
        <row r="236">
          <cell r="A236" t="str">
            <v>BFA0000215</v>
          </cell>
          <cell r="B236" t="str">
            <v>ST4*20自攻螺钉</v>
          </cell>
          <cell r="C236" t="str">
            <v>环保兰白锌</v>
          </cell>
          <cell r="D236" t="str">
            <v>AC</v>
          </cell>
          <cell r="E236" t="str">
            <v>210</v>
          </cell>
          <cell r="F236" t="str">
            <v>P</v>
          </cell>
          <cell r="G236" t="str">
            <v>S411050</v>
          </cell>
          <cell r="H236" t="str">
            <v>EA</v>
          </cell>
          <cell r="I236">
            <v>2.24E-2</v>
          </cell>
        </row>
        <row r="237">
          <cell r="A237" t="str">
            <v>BFA0000221</v>
          </cell>
          <cell r="B237" t="str">
            <v>双头螺栓M6*17</v>
          </cell>
          <cell r="C237" t="str">
            <v>22#(达克罗)</v>
          </cell>
          <cell r="D237" t="str">
            <v>AC</v>
          </cell>
          <cell r="E237" t="str">
            <v>210</v>
          </cell>
          <cell r="F237" t="str">
            <v>P</v>
          </cell>
          <cell r="G237" t="str">
            <v>S432023</v>
          </cell>
          <cell r="H237" t="str">
            <v>EA</v>
          </cell>
          <cell r="I237">
            <v>0.27429999999999999</v>
          </cell>
        </row>
        <row r="238">
          <cell r="A238" t="str">
            <v>BFA0000226</v>
          </cell>
          <cell r="B238" t="str">
            <v>4.2*35元机自攻钉</v>
          </cell>
          <cell r="C238" t="str">
            <v>环保兰白锌</v>
          </cell>
          <cell r="D238" t="str">
            <v>AC</v>
          </cell>
          <cell r="E238" t="str">
            <v>210</v>
          </cell>
          <cell r="F238" t="str">
            <v>P</v>
          </cell>
          <cell r="G238" t="str">
            <v>S432034</v>
          </cell>
          <cell r="H238" t="str">
            <v>EA</v>
          </cell>
          <cell r="I238">
            <v>4.41E-2</v>
          </cell>
        </row>
        <row r="239">
          <cell r="A239" t="str">
            <v>BFA0000231</v>
          </cell>
          <cell r="B239" t="str">
            <v>M3螺母</v>
          </cell>
          <cell r="C239" t="str">
            <v>环保兰白锌</v>
          </cell>
          <cell r="D239" t="str">
            <v>AC</v>
          </cell>
          <cell r="E239" t="str">
            <v>210</v>
          </cell>
          <cell r="F239" t="str">
            <v>P</v>
          </cell>
          <cell r="G239" t="str">
            <v>S411007</v>
          </cell>
          <cell r="H239" t="str">
            <v>EA</v>
          </cell>
          <cell r="I239">
            <v>7.0000000000000001E-3</v>
          </cell>
        </row>
        <row r="240">
          <cell r="A240" t="str">
            <v>BFA0000235</v>
          </cell>
          <cell r="B240" t="str">
            <v>M8*65内六角螺栓</v>
          </cell>
          <cell r="C240" t="str">
            <v>镀黑锌</v>
          </cell>
          <cell r="D240" t="str">
            <v>AC</v>
          </cell>
          <cell r="E240" t="str">
            <v>210</v>
          </cell>
          <cell r="F240" t="str">
            <v>P</v>
          </cell>
          <cell r="G240" t="str">
            <v>S411007</v>
          </cell>
          <cell r="H240" t="str">
            <v>EA</v>
          </cell>
          <cell r="I240">
            <v>0.51149999999999995</v>
          </cell>
        </row>
        <row r="241">
          <cell r="A241" t="str">
            <v>BFA0000237</v>
          </cell>
          <cell r="B241" t="str">
            <v>内六角M6*25黑达克罗</v>
          </cell>
          <cell r="C241" t="str">
            <v>黑达克罗</v>
          </cell>
          <cell r="D241" t="str">
            <v>AC</v>
          </cell>
          <cell r="E241" t="str">
            <v>210</v>
          </cell>
          <cell r="F241" t="str">
            <v>P</v>
          </cell>
          <cell r="G241" t="str">
            <v>S411007</v>
          </cell>
          <cell r="H241" t="str">
            <v>EA</v>
          </cell>
          <cell r="I241">
            <v>0.1226</v>
          </cell>
        </row>
        <row r="242">
          <cell r="A242" t="str">
            <v>BFA0000238</v>
          </cell>
          <cell r="B242" t="str">
            <v>M5*30沉头十字螺栓</v>
          </cell>
          <cell r="C242" t="str">
            <v>环保兰白锌GB919</v>
          </cell>
          <cell r="D242" t="str">
            <v>AC</v>
          </cell>
          <cell r="E242" t="str">
            <v>210</v>
          </cell>
          <cell r="F242" t="str">
            <v>P</v>
          </cell>
          <cell r="G242" t="str">
            <v>S411007</v>
          </cell>
          <cell r="H242" t="str">
            <v>EA</v>
          </cell>
          <cell r="I242">
            <v>5.0099999999999999E-2</v>
          </cell>
        </row>
        <row r="243">
          <cell r="A243" t="str">
            <v>BFA0000239</v>
          </cell>
          <cell r="B243" t="str">
            <v>4.2*13盘头自攻螺丝白</v>
          </cell>
          <cell r="C243" t="str">
            <v>蓝白锌</v>
          </cell>
          <cell r="D243" t="str">
            <v>AC</v>
          </cell>
          <cell r="E243" t="str">
            <v>210</v>
          </cell>
          <cell r="F243" t="str">
            <v>P</v>
          </cell>
          <cell r="G243" t="str">
            <v>S411050</v>
          </cell>
          <cell r="H243" t="str">
            <v>EA</v>
          </cell>
          <cell r="I243">
            <v>0.02</v>
          </cell>
        </row>
        <row r="244">
          <cell r="A244" t="str">
            <v>BFA0000239</v>
          </cell>
          <cell r="B244" t="str">
            <v>4.2*13盘头自攻螺丝白</v>
          </cell>
          <cell r="C244" t="str">
            <v>蓝白锌</v>
          </cell>
          <cell r="D244" t="str">
            <v>AC</v>
          </cell>
          <cell r="E244" t="str">
            <v>220</v>
          </cell>
          <cell r="F244" t="str">
            <v>P</v>
          </cell>
          <cell r="G244" t="str">
            <v>S411050</v>
          </cell>
          <cell r="H244" t="str">
            <v>EA</v>
          </cell>
          <cell r="I244">
            <v>0.02</v>
          </cell>
        </row>
        <row r="245">
          <cell r="A245" t="str">
            <v>BFA0000246</v>
          </cell>
          <cell r="B245" t="str">
            <v>元机自攻钉3.5*32</v>
          </cell>
          <cell r="C245" t="str">
            <v>环保兰白锌</v>
          </cell>
          <cell r="D245" t="str">
            <v>AC</v>
          </cell>
          <cell r="E245" t="str">
            <v>210</v>
          </cell>
          <cell r="F245" t="str">
            <v>P</v>
          </cell>
          <cell r="G245" t="str">
            <v>S411050</v>
          </cell>
          <cell r="H245" t="str">
            <v>EA</v>
          </cell>
          <cell r="I245">
            <v>2.9000000000000001E-2</v>
          </cell>
        </row>
        <row r="246">
          <cell r="A246" t="str">
            <v>BFA0000249</v>
          </cell>
          <cell r="B246" t="str">
            <v>ST4*25自攻螺钉</v>
          </cell>
          <cell r="C246" t="str">
            <v>环保兰白锌</v>
          </cell>
          <cell r="D246" t="str">
            <v>AC</v>
          </cell>
          <cell r="E246" t="str">
            <v>210</v>
          </cell>
          <cell r="F246" t="str">
            <v>P</v>
          </cell>
          <cell r="G246" t="str">
            <v>S411007</v>
          </cell>
          <cell r="H246" t="str">
            <v>EA</v>
          </cell>
          <cell r="I246">
            <v>2.8299999999999999E-2</v>
          </cell>
        </row>
        <row r="247">
          <cell r="A247" t="str">
            <v>BFA0000260</v>
          </cell>
          <cell r="B247" t="str">
            <v>∮6弹垫</v>
          </cell>
          <cell r="C247" t="str">
            <v>镀彩</v>
          </cell>
          <cell r="D247" t="str">
            <v>AC</v>
          </cell>
          <cell r="E247" t="str">
            <v>210</v>
          </cell>
          <cell r="F247" t="str">
            <v>P</v>
          </cell>
          <cell r="G247" t="str">
            <v>S432019</v>
          </cell>
          <cell r="H247" t="str">
            <v>EA</v>
          </cell>
          <cell r="I247">
            <v>8.8000000000000005E-3</v>
          </cell>
        </row>
        <row r="248">
          <cell r="A248" t="str">
            <v>BFA0000273</v>
          </cell>
          <cell r="B248" t="str">
            <v>铜镶件6*30</v>
          </cell>
          <cell r="C248" t="str">
            <v/>
          </cell>
          <cell r="D248" t="str">
            <v>AC</v>
          </cell>
          <cell r="E248" t="str">
            <v>210</v>
          </cell>
          <cell r="F248" t="str">
            <v>P</v>
          </cell>
          <cell r="G248" t="str">
            <v>S411007</v>
          </cell>
          <cell r="H248" t="str">
            <v>EA</v>
          </cell>
          <cell r="I248">
            <v>1.3008999999999999</v>
          </cell>
        </row>
        <row r="249">
          <cell r="A249" t="str">
            <v>BFA0000274</v>
          </cell>
          <cell r="B249" t="str">
            <v>铜镶件6*15</v>
          </cell>
          <cell r="C249" t="str">
            <v/>
          </cell>
          <cell r="D249" t="str">
            <v>AC</v>
          </cell>
          <cell r="E249" t="str">
            <v>210</v>
          </cell>
          <cell r="F249" t="str">
            <v>P</v>
          </cell>
          <cell r="G249" t="str">
            <v>S411007</v>
          </cell>
          <cell r="H249" t="str">
            <v>EA</v>
          </cell>
          <cell r="I249">
            <v>0.76800000000000002</v>
          </cell>
        </row>
        <row r="250">
          <cell r="A250" t="str">
            <v>BFA0000275</v>
          </cell>
          <cell r="B250" t="str">
            <v>铜镶件5*25</v>
          </cell>
          <cell r="C250" t="str">
            <v/>
          </cell>
          <cell r="D250" t="str">
            <v>AC</v>
          </cell>
          <cell r="E250" t="str">
            <v>210</v>
          </cell>
          <cell r="F250" t="str">
            <v>P</v>
          </cell>
          <cell r="G250" t="str">
            <v>S411007</v>
          </cell>
          <cell r="H250" t="str">
            <v>EA</v>
          </cell>
          <cell r="I250">
            <v>1.0972999999999999</v>
          </cell>
        </row>
        <row r="251">
          <cell r="A251" t="str">
            <v>BFA0000280</v>
          </cell>
          <cell r="B251" t="str">
            <v>4*16沉头自攻(黑锌)</v>
          </cell>
          <cell r="C251" t="str">
            <v>镀黑锌</v>
          </cell>
          <cell r="D251" t="str">
            <v>AC</v>
          </cell>
          <cell r="E251" t="str">
            <v>210</v>
          </cell>
          <cell r="F251" t="str">
            <v>P</v>
          </cell>
          <cell r="G251" t="str">
            <v>S411007</v>
          </cell>
          <cell r="H251" t="str">
            <v>EA</v>
          </cell>
          <cell r="I251">
            <v>2.6499999999999999E-2</v>
          </cell>
        </row>
        <row r="252">
          <cell r="A252" t="str">
            <v>BFA0000280</v>
          </cell>
          <cell r="B252" t="str">
            <v>4*16沉头自攻(黑锌)</v>
          </cell>
          <cell r="C252" t="str">
            <v>镀黑锌</v>
          </cell>
          <cell r="D252" t="str">
            <v>AC</v>
          </cell>
          <cell r="E252" t="str">
            <v>230</v>
          </cell>
          <cell r="F252" t="str">
            <v>P</v>
          </cell>
          <cell r="G252" t="str">
            <v>S411007</v>
          </cell>
          <cell r="H252" t="str">
            <v>EA</v>
          </cell>
          <cell r="I252">
            <v>2.6499999999999999E-2</v>
          </cell>
        </row>
        <row r="253">
          <cell r="A253" t="str">
            <v>BFA0000282</v>
          </cell>
          <cell r="B253" t="str">
            <v>6486室内镜锁紧垫圈</v>
          </cell>
          <cell r="C253" t="str">
            <v>65Mn镀彩 t=1mm</v>
          </cell>
          <cell r="D253" t="str">
            <v>AC</v>
          </cell>
          <cell r="E253" t="str">
            <v>210</v>
          </cell>
          <cell r="F253" t="str">
            <v>P</v>
          </cell>
          <cell r="G253" t="str">
            <v>S413024</v>
          </cell>
          <cell r="H253" t="str">
            <v>EA</v>
          </cell>
          <cell r="I253">
            <v>0.30980000000000002</v>
          </cell>
        </row>
        <row r="254">
          <cell r="A254" t="str">
            <v>BFA0000285</v>
          </cell>
          <cell r="B254" t="str">
            <v>开口挡圈</v>
          </cell>
          <cell r="C254" t="str">
            <v>φ4镀黑锌</v>
          </cell>
          <cell r="D254" t="str">
            <v>AC</v>
          </cell>
          <cell r="E254" t="str">
            <v>220</v>
          </cell>
          <cell r="F254" t="str">
            <v>P</v>
          </cell>
          <cell r="G254" t="str">
            <v>S432034</v>
          </cell>
          <cell r="H254" t="str">
            <v>EA</v>
          </cell>
          <cell r="I254">
            <v>4.9000000000000002E-2</v>
          </cell>
        </row>
        <row r="255">
          <cell r="A255" t="str">
            <v>BFA0000285</v>
          </cell>
          <cell r="B255" t="str">
            <v>开口挡圈</v>
          </cell>
          <cell r="C255" t="str">
            <v>φ4镀黑锌</v>
          </cell>
          <cell r="D255" t="str">
            <v>AC</v>
          </cell>
          <cell r="E255" t="str">
            <v>230</v>
          </cell>
          <cell r="F255" t="str">
            <v>P</v>
          </cell>
          <cell r="G255" t="str">
            <v>S432034</v>
          </cell>
          <cell r="H255" t="str">
            <v>EA</v>
          </cell>
          <cell r="I255">
            <v>4.9000000000000002E-2</v>
          </cell>
        </row>
        <row r="256">
          <cell r="A256" t="str">
            <v>BFA0000287</v>
          </cell>
          <cell r="B256" t="str">
            <v>V3安全带螺栓</v>
          </cell>
          <cell r="C256" t="str">
            <v>镀黑锌</v>
          </cell>
          <cell r="D256" t="str">
            <v>AC</v>
          </cell>
          <cell r="E256" t="str">
            <v>220</v>
          </cell>
          <cell r="F256" t="str">
            <v>P</v>
          </cell>
          <cell r="G256" t="str">
            <v>S434011</v>
          </cell>
          <cell r="H256" t="str">
            <v>EA</v>
          </cell>
          <cell r="I256">
            <v>0.51700000000000002</v>
          </cell>
        </row>
        <row r="257">
          <cell r="A257" t="str">
            <v>BFA0000289</v>
          </cell>
          <cell r="B257" t="str">
            <v>十字槽盘头螺钉</v>
          </cell>
          <cell r="C257" t="str">
            <v>M8*70镀黑锌</v>
          </cell>
          <cell r="D257" t="str">
            <v>AC</v>
          </cell>
          <cell r="E257" t="str">
            <v>220</v>
          </cell>
          <cell r="F257" t="str">
            <v>P</v>
          </cell>
          <cell r="G257" t="str">
            <v>S432019</v>
          </cell>
          <cell r="H257" t="str">
            <v>EA</v>
          </cell>
          <cell r="I257">
            <v>0.46800000000000003</v>
          </cell>
        </row>
        <row r="258">
          <cell r="A258" t="str">
            <v>BFA0000290</v>
          </cell>
          <cell r="B258" t="str">
            <v>上卧铺气弹簧球头</v>
          </cell>
          <cell r="C258" t="str">
            <v>H4上卧铺</v>
          </cell>
          <cell r="D258" t="str">
            <v>AC</v>
          </cell>
          <cell r="E258" t="str">
            <v>220</v>
          </cell>
          <cell r="F258" t="str">
            <v>P</v>
          </cell>
          <cell r="G258" t="str">
            <v>S413215</v>
          </cell>
          <cell r="H258" t="str">
            <v>EA</v>
          </cell>
          <cell r="I258">
            <v>1.24</v>
          </cell>
        </row>
        <row r="259">
          <cell r="A259" t="str">
            <v>BFA0000291</v>
          </cell>
          <cell r="B259" t="str">
            <v>H4A副司机台阶螺栓</v>
          </cell>
          <cell r="C259" t="str">
            <v>M10*13</v>
          </cell>
          <cell r="D259" t="str">
            <v>AC</v>
          </cell>
          <cell r="E259" t="str">
            <v>220</v>
          </cell>
          <cell r="F259" t="str">
            <v>P</v>
          </cell>
          <cell r="G259" t="str">
            <v>S432042</v>
          </cell>
          <cell r="H259" t="str">
            <v>EA</v>
          </cell>
          <cell r="I259">
            <v>0.56669999999999998</v>
          </cell>
        </row>
        <row r="260">
          <cell r="A260" t="str">
            <v>BFA0000292</v>
          </cell>
          <cell r="B260" t="str">
            <v>φ4.2*16元机自攻螺丝</v>
          </cell>
          <cell r="C260" t="str">
            <v>ST 4.2×16-C(镀黑锌)</v>
          </cell>
          <cell r="D260" t="str">
            <v>AC</v>
          </cell>
          <cell r="E260" t="str">
            <v>210</v>
          </cell>
          <cell r="F260" t="str">
            <v>P</v>
          </cell>
          <cell r="G260" t="str">
            <v>S432034</v>
          </cell>
          <cell r="H260" t="str">
            <v>EA</v>
          </cell>
          <cell r="I260">
            <v>3.8199999999999998E-2</v>
          </cell>
        </row>
        <row r="261">
          <cell r="A261" t="str">
            <v>BFA0000292</v>
          </cell>
          <cell r="B261" t="str">
            <v>φ4.2*16元机自攻螺丝</v>
          </cell>
          <cell r="C261" t="str">
            <v>ST 4.2×16-C(镀黑锌)</v>
          </cell>
          <cell r="D261" t="str">
            <v>AC</v>
          </cell>
          <cell r="E261" t="str">
            <v>220</v>
          </cell>
          <cell r="F261" t="str">
            <v>P</v>
          </cell>
          <cell r="G261" t="str">
            <v>S432034</v>
          </cell>
          <cell r="H261" t="str">
            <v>EA</v>
          </cell>
          <cell r="I261">
            <v>3.8199999999999998E-2</v>
          </cell>
        </row>
        <row r="262">
          <cell r="A262" t="str">
            <v>BFA0000292</v>
          </cell>
          <cell r="B262" t="str">
            <v>φ4.2*16元机自攻螺丝</v>
          </cell>
          <cell r="C262" t="str">
            <v>ST 4.2×16-C(镀黑锌)</v>
          </cell>
          <cell r="D262" t="str">
            <v>AC</v>
          </cell>
          <cell r="E262" t="str">
            <v>230</v>
          </cell>
          <cell r="F262" t="str">
            <v>P</v>
          </cell>
          <cell r="G262" t="str">
            <v>S432034</v>
          </cell>
          <cell r="H262" t="str">
            <v>EA</v>
          </cell>
          <cell r="I262">
            <v>3.8199999999999998E-2</v>
          </cell>
        </row>
        <row r="263">
          <cell r="A263" t="str">
            <v>BFA0000293</v>
          </cell>
          <cell r="B263" t="str">
            <v>十字槽沉头螺钉</v>
          </cell>
          <cell r="C263" t="str">
            <v>M6*25镀白锌</v>
          </cell>
          <cell r="D263" t="str">
            <v>AC</v>
          </cell>
          <cell r="E263" t="str">
            <v>220</v>
          </cell>
          <cell r="F263" t="str">
            <v>P</v>
          </cell>
          <cell r="G263" t="str">
            <v>S432019</v>
          </cell>
          <cell r="H263" t="str">
            <v>EA</v>
          </cell>
          <cell r="I263">
            <v>4.4999999999999998E-2</v>
          </cell>
        </row>
        <row r="264">
          <cell r="A264" t="str">
            <v>BFA0000294</v>
          </cell>
          <cell r="B264" t="str">
            <v>安全带螺栓</v>
          </cell>
          <cell r="C264" t="str">
            <v>长25黄</v>
          </cell>
          <cell r="D264" t="str">
            <v>AC</v>
          </cell>
          <cell r="E264" t="str">
            <v>220</v>
          </cell>
          <cell r="F264" t="str">
            <v>P</v>
          </cell>
          <cell r="G264" t="str">
            <v>S432019</v>
          </cell>
          <cell r="H264" t="str">
            <v>EA</v>
          </cell>
          <cell r="I264">
            <v>0.46889999999999998</v>
          </cell>
        </row>
        <row r="265">
          <cell r="A265" t="str">
            <v>BFA0000295</v>
          </cell>
          <cell r="B265" t="str">
            <v>十字槽半沉头木螺钉</v>
          </cell>
          <cell r="C265" t="str">
            <v>M5*35镀白锌</v>
          </cell>
          <cell r="D265" t="str">
            <v>AC</v>
          </cell>
          <cell r="E265" t="str">
            <v>220</v>
          </cell>
          <cell r="F265" t="str">
            <v>P</v>
          </cell>
          <cell r="G265" t="str">
            <v>S432019</v>
          </cell>
          <cell r="H265" t="str">
            <v>EA</v>
          </cell>
          <cell r="I265">
            <v>4.0500000000000001E-2</v>
          </cell>
        </row>
        <row r="266">
          <cell r="A266" t="str">
            <v>BFA0000302</v>
          </cell>
          <cell r="B266" t="str">
            <v>弹性圆柱销φ4*60</v>
          </cell>
          <cell r="C266" t="str">
            <v>B40V后排</v>
          </cell>
          <cell r="D266" t="str">
            <v>AC</v>
          </cell>
          <cell r="E266" t="str">
            <v>220</v>
          </cell>
          <cell r="F266" t="str">
            <v>P</v>
          </cell>
          <cell r="G266" t="str">
            <v>S432019</v>
          </cell>
          <cell r="H266" t="str">
            <v>EA</v>
          </cell>
          <cell r="I266">
            <v>8.4599999999999995E-2</v>
          </cell>
        </row>
        <row r="267">
          <cell r="A267" t="str">
            <v>BFA0000307</v>
          </cell>
          <cell r="B267" t="str">
            <v>开口型扁圆头抽芯铆钉</v>
          </cell>
          <cell r="C267" t="str">
            <v>5*10镀白锌</v>
          </cell>
          <cell r="D267" t="str">
            <v>AC</v>
          </cell>
          <cell r="E267" t="str">
            <v>220</v>
          </cell>
          <cell r="F267" t="str">
            <v>P</v>
          </cell>
          <cell r="G267" t="str">
            <v>S432019</v>
          </cell>
          <cell r="H267" t="str">
            <v>EA</v>
          </cell>
          <cell r="I267">
            <v>0.1134</v>
          </cell>
        </row>
        <row r="268">
          <cell r="A268" t="str">
            <v>BFA0000307</v>
          </cell>
          <cell r="B268" t="str">
            <v>开口型扁圆头抽芯铆钉</v>
          </cell>
          <cell r="C268" t="str">
            <v>5*10镀白锌</v>
          </cell>
          <cell r="D268" t="str">
            <v>AC</v>
          </cell>
          <cell r="E268" t="str">
            <v>230</v>
          </cell>
          <cell r="F268" t="str">
            <v>P</v>
          </cell>
          <cell r="G268" t="str">
            <v>S432019</v>
          </cell>
          <cell r="H268" t="str">
            <v>EA</v>
          </cell>
          <cell r="I268">
            <v>0.1134</v>
          </cell>
        </row>
        <row r="269">
          <cell r="A269" t="str">
            <v>BFA0000308</v>
          </cell>
          <cell r="B269" t="str">
            <v>开口挡圈</v>
          </cell>
          <cell r="C269" t="str">
            <v>φ3镀黑锌</v>
          </cell>
          <cell r="D269" t="str">
            <v>AC</v>
          </cell>
          <cell r="E269" t="str">
            <v>220</v>
          </cell>
          <cell r="F269" t="str">
            <v>P</v>
          </cell>
          <cell r="G269" t="str">
            <v>S432019</v>
          </cell>
          <cell r="H269" t="str">
            <v>EA</v>
          </cell>
          <cell r="I269">
            <v>7.0199999999999999E-2</v>
          </cell>
        </row>
        <row r="270">
          <cell r="A270" t="str">
            <v>BFA0000312</v>
          </cell>
          <cell r="B270" t="str">
            <v>十字槽盘头自攻螺钉</v>
          </cell>
          <cell r="C270" t="str">
            <v>M5*16镀彩锌</v>
          </cell>
          <cell r="D270" t="str">
            <v>AC</v>
          </cell>
          <cell r="E270" t="str">
            <v>230</v>
          </cell>
          <cell r="F270" t="str">
            <v>P</v>
          </cell>
          <cell r="G270" t="str">
            <v>S432019</v>
          </cell>
          <cell r="H270" t="str">
            <v>EA</v>
          </cell>
          <cell r="I270">
            <v>3.0200000000000001E-2</v>
          </cell>
        </row>
        <row r="271">
          <cell r="A271" t="str">
            <v>BFA0000314</v>
          </cell>
          <cell r="B271" t="str">
            <v>固定螺栓</v>
          </cell>
          <cell r="C271" t="str">
            <v/>
          </cell>
          <cell r="D271" t="str">
            <v>AC</v>
          </cell>
          <cell r="E271" t="str">
            <v>230</v>
          </cell>
          <cell r="F271" t="str">
            <v>P</v>
          </cell>
          <cell r="G271" t="str">
            <v>SHT00108</v>
          </cell>
          <cell r="H271" t="str">
            <v>EA</v>
          </cell>
          <cell r="I271">
            <v>1.28</v>
          </cell>
        </row>
        <row r="272">
          <cell r="A272" t="str">
            <v>BFA0000315</v>
          </cell>
          <cell r="B272" t="str">
            <v>减震器限位固定销</v>
          </cell>
          <cell r="C272" t="str">
            <v/>
          </cell>
          <cell r="D272" t="str">
            <v>AC</v>
          </cell>
          <cell r="E272" t="str">
            <v>230</v>
          </cell>
          <cell r="F272" t="str">
            <v>P</v>
          </cell>
          <cell r="G272" t="str">
            <v>S413070</v>
          </cell>
          <cell r="H272" t="str">
            <v>EA</v>
          </cell>
          <cell r="I272">
            <v>0.31430000000000002</v>
          </cell>
        </row>
        <row r="273">
          <cell r="A273" t="str">
            <v>BFA0000316</v>
          </cell>
          <cell r="B273" t="str">
            <v>焊接方螺母M6</v>
          </cell>
          <cell r="C273" t="str">
            <v/>
          </cell>
          <cell r="D273" t="str">
            <v>AC</v>
          </cell>
          <cell r="E273" t="str">
            <v>230</v>
          </cell>
          <cell r="F273" t="str">
            <v>P</v>
          </cell>
          <cell r="G273" t="str">
            <v>S432034</v>
          </cell>
          <cell r="H273" t="str">
            <v>EA</v>
          </cell>
          <cell r="I273">
            <v>0.12740000000000001</v>
          </cell>
        </row>
        <row r="274">
          <cell r="A274" t="str">
            <v>BFA0000317</v>
          </cell>
          <cell r="B274" t="str">
            <v>中改地脚旋转轴</v>
          </cell>
          <cell r="C274" t="str">
            <v>B40L中改后排</v>
          </cell>
          <cell r="D274" t="str">
            <v>AC</v>
          </cell>
          <cell r="E274" t="str">
            <v>230</v>
          </cell>
          <cell r="F274" t="str">
            <v>P</v>
          </cell>
          <cell r="G274" t="str">
            <v>S413070</v>
          </cell>
          <cell r="H274" t="str">
            <v>EA</v>
          </cell>
          <cell r="I274">
            <v>0.45519999999999999</v>
          </cell>
        </row>
        <row r="275">
          <cell r="A275" t="str">
            <v>BFA0000325</v>
          </cell>
          <cell r="B275" t="str">
            <v>安全带扣螺母7/16</v>
          </cell>
          <cell r="C275" t="str">
            <v>一汽升降器</v>
          </cell>
          <cell r="D275" t="str">
            <v>AC</v>
          </cell>
          <cell r="E275" t="str">
            <v>230</v>
          </cell>
          <cell r="F275" t="str">
            <v>P</v>
          </cell>
          <cell r="G275" t="str">
            <v>S413020</v>
          </cell>
          <cell r="H275" t="str">
            <v>EA</v>
          </cell>
          <cell r="I275">
            <v>0.65700000000000003</v>
          </cell>
        </row>
        <row r="276">
          <cell r="A276" t="str">
            <v>BFA0000353</v>
          </cell>
          <cell r="B276" t="str">
            <v>十字绞架连接轴1</v>
          </cell>
          <cell r="C276" t="str">
            <v>H4绞架</v>
          </cell>
          <cell r="D276" t="str">
            <v>AC</v>
          </cell>
          <cell r="E276" t="str">
            <v>230</v>
          </cell>
          <cell r="F276" t="str">
            <v>P</v>
          </cell>
          <cell r="G276" t="str">
            <v>S437023</v>
          </cell>
          <cell r="H276" t="str">
            <v>EA</v>
          </cell>
          <cell r="I276">
            <v>3.7603</v>
          </cell>
        </row>
        <row r="277">
          <cell r="A277" t="str">
            <v>BFA0000357</v>
          </cell>
          <cell r="B277" t="str">
            <v>台阶螺栓M8</v>
          </cell>
          <cell r="C277" t="str">
            <v>一汽升降器</v>
          </cell>
          <cell r="D277" t="str">
            <v>AC</v>
          </cell>
          <cell r="E277" t="str">
            <v>230</v>
          </cell>
          <cell r="F277" t="str">
            <v>P</v>
          </cell>
          <cell r="G277" t="str">
            <v>S413020</v>
          </cell>
          <cell r="H277" t="str">
            <v>EA</v>
          </cell>
          <cell r="I277">
            <v>1.0515000000000001</v>
          </cell>
        </row>
        <row r="278">
          <cell r="A278" t="str">
            <v>BFA0000359</v>
          </cell>
          <cell r="B278" t="str">
            <v>减震器安装螺母</v>
          </cell>
          <cell r="C278" t="str">
            <v/>
          </cell>
          <cell r="D278" t="str">
            <v>AC</v>
          </cell>
          <cell r="E278" t="str">
            <v>230</v>
          </cell>
          <cell r="F278" t="str">
            <v>P</v>
          </cell>
          <cell r="G278" t="str">
            <v>S413070</v>
          </cell>
          <cell r="H278" t="str">
            <v>EA</v>
          </cell>
          <cell r="I278">
            <v>0.36549999999999999</v>
          </cell>
        </row>
        <row r="279">
          <cell r="A279" t="str">
            <v>BFA0000360</v>
          </cell>
          <cell r="B279" t="str">
            <v>调节螺母</v>
          </cell>
          <cell r="C279" t="str">
            <v>调节臂</v>
          </cell>
          <cell r="D279" t="str">
            <v>AC</v>
          </cell>
          <cell r="E279" t="str">
            <v>230</v>
          </cell>
          <cell r="F279" t="str">
            <v>P</v>
          </cell>
          <cell r="G279" t="str">
            <v>S413132</v>
          </cell>
          <cell r="H279" t="str">
            <v>EA</v>
          </cell>
          <cell r="I279">
            <v>1.7345999999999999</v>
          </cell>
        </row>
        <row r="280">
          <cell r="A280" t="str">
            <v>BFA0000361</v>
          </cell>
          <cell r="B280" t="str">
            <v>调节螺杆(长)</v>
          </cell>
          <cell r="C280" t="str">
            <v>机械侧调</v>
          </cell>
          <cell r="D280" t="str">
            <v>AC</v>
          </cell>
          <cell r="E280" t="str">
            <v>230</v>
          </cell>
          <cell r="F280" t="str">
            <v>P</v>
          </cell>
          <cell r="G280" t="str">
            <v>S437023</v>
          </cell>
          <cell r="H280" t="str">
            <v>EA</v>
          </cell>
          <cell r="I280">
            <v>4.7835000000000001</v>
          </cell>
        </row>
        <row r="281">
          <cell r="A281" t="str">
            <v>BFA0000362</v>
          </cell>
          <cell r="B281" t="str">
            <v>连接销轴</v>
          </cell>
          <cell r="C281" t="str">
            <v>机械减震</v>
          </cell>
          <cell r="D281" t="str">
            <v>AC</v>
          </cell>
          <cell r="E281" t="str">
            <v>230</v>
          </cell>
          <cell r="F281" t="str">
            <v>P</v>
          </cell>
          <cell r="G281" t="str">
            <v>S413070</v>
          </cell>
          <cell r="H281" t="str">
            <v>EA</v>
          </cell>
          <cell r="I281">
            <v>0.249</v>
          </cell>
        </row>
        <row r="282">
          <cell r="A282" t="str">
            <v>BFA0000369</v>
          </cell>
          <cell r="B282" t="str">
            <v>绞架连接螺栓M10*43</v>
          </cell>
          <cell r="C282" t="str">
            <v>H4</v>
          </cell>
          <cell r="D282" t="str">
            <v>AC</v>
          </cell>
          <cell r="E282" t="str">
            <v>230</v>
          </cell>
          <cell r="F282" t="str">
            <v>P</v>
          </cell>
          <cell r="G282" t="str">
            <v>SHT00108</v>
          </cell>
          <cell r="H282" t="str">
            <v>EA</v>
          </cell>
          <cell r="I282">
            <v>0.51</v>
          </cell>
        </row>
        <row r="283">
          <cell r="A283" t="str">
            <v>BFA0000370</v>
          </cell>
          <cell r="B283" t="str">
            <v>拉簧销</v>
          </cell>
          <cell r="C283" t="str">
            <v>连杆板1组件长</v>
          </cell>
          <cell r="D283" t="str">
            <v>AC</v>
          </cell>
          <cell r="E283" t="str">
            <v>230</v>
          </cell>
          <cell r="F283" t="str">
            <v>P</v>
          </cell>
          <cell r="G283" t="str">
            <v>S413070</v>
          </cell>
          <cell r="H283" t="str">
            <v>EA</v>
          </cell>
          <cell r="I283">
            <v>0.38</v>
          </cell>
        </row>
        <row r="284">
          <cell r="A284" t="str">
            <v>BFA0000371</v>
          </cell>
          <cell r="B284" t="str">
            <v>回转销</v>
          </cell>
          <cell r="C284" t="str">
            <v>升降器连接板1</v>
          </cell>
          <cell r="D284" t="str">
            <v>AC</v>
          </cell>
          <cell r="E284" t="str">
            <v>230</v>
          </cell>
          <cell r="F284" t="str">
            <v>P</v>
          </cell>
          <cell r="G284" t="str">
            <v>S413070</v>
          </cell>
          <cell r="H284" t="str">
            <v>EA</v>
          </cell>
          <cell r="I284">
            <v>0.3</v>
          </cell>
        </row>
        <row r="285">
          <cell r="A285" t="str">
            <v>BFA0000372</v>
          </cell>
          <cell r="B285" t="str">
            <v>气阀气管固定螺母</v>
          </cell>
          <cell r="C285" t="str">
            <v>M10*1.0</v>
          </cell>
          <cell r="D285" t="str">
            <v>AC</v>
          </cell>
          <cell r="E285" t="str">
            <v>230</v>
          </cell>
          <cell r="F285" t="str">
            <v>P</v>
          </cell>
          <cell r="G285" t="str">
            <v>S1000</v>
          </cell>
          <cell r="H285" t="str">
            <v>EA</v>
          </cell>
          <cell r="I285">
            <v>0.96</v>
          </cell>
        </row>
        <row r="286">
          <cell r="A286" t="str">
            <v>BFA0000373</v>
          </cell>
          <cell r="B286" t="str">
            <v>安全带支架螺母7/16</v>
          </cell>
          <cell r="C286" t="str">
            <v>陕汽升降器</v>
          </cell>
          <cell r="D286" t="str">
            <v>AC</v>
          </cell>
          <cell r="E286" t="str">
            <v>230</v>
          </cell>
          <cell r="F286" t="str">
            <v>P</v>
          </cell>
          <cell r="G286" t="str">
            <v>S413132</v>
          </cell>
          <cell r="H286" t="str">
            <v>EA</v>
          </cell>
          <cell r="I286">
            <v>1.3</v>
          </cell>
        </row>
        <row r="287">
          <cell r="A287" t="str">
            <v>BFA0000375</v>
          </cell>
          <cell r="B287" t="str">
            <v>靠背后限位销</v>
          </cell>
          <cell r="C287" t="str">
            <v/>
          </cell>
          <cell r="D287" t="str">
            <v>AC</v>
          </cell>
          <cell r="E287" t="str">
            <v>230</v>
          </cell>
          <cell r="F287" t="str">
            <v>P</v>
          </cell>
          <cell r="G287" t="str">
            <v>S413070</v>
          </cell>
          <cell r="H287" t="str">
            <v>EA</v>
          </cell>
          <cell r="I287">
            <v>0.13009999999999999</v>
          </cell>
        </row>
        <row r="288">
          <cell r="A288" t="str">
            <v>BFA0000376</v>
          </cell>
          <cell r="B288" t="str">
            <v>六角头螺栓</v>
          </cell>
          <cell r="C288" t="str">
            <v>M10*45镀黑锌</v>
          </cell>
          <cell r="D288" t="str">
            <v>AC</v>
          </cell>
          <cell r="E288" t="str">
            <v>230</v>
          </cell>
          <cell r="F288" t="str">
            <v>P</v>
          </cell>
          <cell r="G288" t="str">
            <v>S432019</v>
          </cell>
          <cell r="H288" t="str">
            <v>EA</v>
          </cell>
          <cell r="I288">
            <v>0.29699999999999999</v>
          </cell>
        </row>
        <row r="289">
          <cell r="A289" t="str">
            <v>BFA0000377</v>
          </cell>
          <cell r="B289" t="str">
            <v>回转轴（前）</v>
          </cell>
          <cell r="C289" t="str">
            <v>连杆板2组件</v>
          </cell>
          <cell r="D289" t="str">
            <v>AC</v>
          </cell>
          <cell r="E289" t="str">
            <v>230</v>
          </cell>
          <cell r="F289" t="str">
            <v>P</v>
          </cell>
          <cell r="G289" t="str">
            <v>S413070</v>
          </cell>
          <cell r="H289" t="str">
            <v>EA</v>
          </cell>
          <cell r="I289">
            <v>0.31979999999999997</v>
          </cell>
        </row>
        <row r="290">
          <cell r="A290" t="str">
            <v>BFA0000378</v>
          </cell>
          <cell r="B290" t="str">
            <v>限位板螺栓</v>
          </cell>
          <cell r="C290" t="str">
            <v>陕汽</v>
          </cell>
          <cell r="D290" t="str">
            <v>AC</v>
          </cell>
          <cell r="E290" t="str">
            <v>230</v>
          </cell>
          <cell r="F290" t="str">
            <v>P</v>
          </cell>
          <cell r="G290" t="str">
            <v>S413020</v>
          </cell>
          <cell r="H290" t="str">
            <v>EA</v>
          </cell>
          <cell r="I290">
            <v>1.1062000000000001</v>
          </cell>
        </row>
        <row r="291">
          <cell r="A291" t="str">
            <v>BFA0000379</v>
          </cell>
          <cell r="B291" t="str">
            <v>齿板回转轴</v>
          </cell>
          <cell r="C291" t="str">
            <v>升降器</v>
          </cell>
          <cell r="D291" t="str">
            <v>AC</v>
          </cell>
          <cell r="E291" t="str">
            <v>230</v>
          </cell>
          <cell r="F291" t="str">
            <v>P</v>
          </cell>
          <cell r="G291" t="str">
            <v>S413070</v>
          </cell>
          <cell r="H291" t="str">
            <v>EA</v>
          </cell>
          <cell r="I291">
            <v>0.20710000000000001</v>
          </cell>
        </row>
        <row r="292">
          <cell r="A292" t="str">
            <v>BFA0000380</v>
          </cell>
          <cell r="B292" t="str">
            <v>前支撑固定轴</v>
          </cell>
          <cell r="C292" t="str">
            <v>升降器</v>
          </cell>
          <cell r="D292" t="str">
            <v>AC</v>
          </cell>
          <cell r="E292" t="str">
            <v>230</v>
          </cell>
          <cell r="F292" t="str">
            <v>P</v>
          </cell>
          <cell r="G292" t="str">
            <v>S413070</v>
          </cell>
          <cell r="H292" t="str">
            <v>EA</v>
          </cell>
          <cell r="I292">
            <v>0.49</v>
          </cell>
        </row>
        <row r="293">
          <cell r="A293" t="str">
            <v>BFA0000381</v>
          </cell>
          <cell r="B293" t="str">
            <v>台阶螺栓M8</v>
          </cell>
          <cell r="C293" t="str">
            <v>升降器</v>
          </cell>
          <cell r="D293" t="str">
            <v>AC</v>
          </cell>
          <cell r="E293" t="str">
            <v>230</v>
          </cell>
          <cell r="F293" t="str">
            <v>P</v>
          </cell>
          <cell r="G293" t="str">
            <v>S413069</v>
          </cell>
          <cell r="H293" t="str">
            <v>EA</v>
          </cell>
          <cell r="I293">
            <v>0</v>
          </cell>
        </row>
        <row r="294">
          <cell r="A294" t="str">
            <v>BFA0000383</v>
          </cell>
          <cell r="B294" t="str">
            <v>后安装板连接销</v>
          </cell>
          <cell r="C294" t="str">
            <v/>
          </cell>
          <cell r="D294" t="str">
            <v>AC</v>
          </cell>
          <cell r="E294" t="str">
            <v>230</v>
          </cell>
          <cell r="F294" t="str">
            <v>P</v>
          </cell>
          <cell r="G294" t="str">
            <v>S413070</v>
          </cell>
          <cell r="H294" t="str">
            <v>EA</v>
          </cell>
          <cell r="I294">
            <v>0.18490000000000001</v>
          </cell>
        </row>
        <row r="295">
          <cell r="A295" t="str">
            <v>BFA0000384</v>
          </cell>
          <cell r="B295" t="str">
            <v>锁止销</v>
          </cell>
          <cell r="C295" t="str">
            <v>滑块固定板</v>
          </cell>
          <cell r="D295" t="str">
            <v>AC</v>
          </cell>
          <cell r="E295" t="str">
            <v>230</v>
          </cell>
          <cell r="F295" t="str">
            <v>P</v>
          </cell>
          <cell r="G295" t="str">
            <v>S413070</v>
          </cell>
          <cell r="H295" t="str">
            <v>EA</v>
          </cell>
          <cell r="I295">
            <v>0.52</v>
          </cell>
        </row>
        <row r="296">
          <cell r="A296" t="str">
            <v>BFA0000385</v>
          </cell>
          <cell r="B296" t="str">
            <v>回转轴短（前）</v>
          </cell>
          <cell r="C296" t="str">
            <v/>
          </cell>
          <cell r="D296" t="str">
            <v>AC</v>
          </cell>
          <cell r="E296" t="str">
            <v>230</v>
          </cell>
          <cell r="F296" t="str">
            <v>P</v>
          </cell>
          <cell r="G296" t="str">
            <v>S413070</v>
          </cell>
          <cell r="H296" t="str">
            <v>EA</v>
          </cell>
          <cell r="I296">
            <v>0.31059999999999999</v>
          </cell>
        </row>
        <row r="297">
          <cell r="A297" t="str">
            <v>BFA0000386</v>
          </cell>
          <cell r="B297" t="str">
            <v>滑块固定板连接销新</v>
          </cell>
          <cell r="C297" t="str">
            <v>一汽升降器</v>
          </cell>
          <cell r="D297" t="str">
            <v>AC</v>
          </cell>
          <cell r="E297" t="str">
            <v>230</v>
          </cell>
          <cell r="F297" t="str">
            <v>P</v>
          </cell>
          <cell r="G297" t="str">
            <v>S413020</v>
          </cell>
          <cell r="H297" t="str">
            <v>EA</v>
          </cell>
          <cell r="I297">
            <v>0.84989999999999999</v>
          </cell>
        </row>
        <row r="298">
          <cell r="A298" t="str">
            <v>BFA0000387</v>
          </cell>
          <cell r="B298" t="str">
            <v>滑块固定板连接销</v>
          </cell>
          <cell r="C298" t="str">
            <v/>
          </cell>
          <cell r="D298" t="str">
            <v>AC</v>
          </cell>
          <cell r="E298" t="str">
            <v>230</v>
          </cell>
          <cell r="F298" t="str">
            <v>P</v>
          </cell>
          <cell r="G298" t="str">
            <v>S413070</v>
          </cell>
          <cell r="H298" t="str">
            <v>EA</v>
          </cell>
          <cell r="I298">
            <v>0.30980000000000002</v>
          </cell>
        </row>
        <row r="299">
          <cell r="A299" t="str">
            <v>BFA0000388</v>
          </cell>
          <cell r="B299" t="str">
            <v>盘簧钩销</v>
          </cell>
          <cell r="C299" t="str">
            <v/>
          </cell>
          <cell r="D299" t="str">
            <v>AC</v>
          </cell>
          <cell r="E299" t="str">
            <v>230</v>
          </cell>
          <cell r="F299" t="str">
            <v>P</v>
          </cell>
          <cell r="G299" t="str">
            <v>S413070</v>
          </cell>
          <cell r="H299" t="str">
            <v>EA</v>
          </cell>
          <cell r="I299">
            <v>7.4800000000000005E-2</v>
          </cell>
        </row>
        <row r="300">
          <cell r="A300" t="str">
            <v>BFA0000389</v>
          </cell>
          <cell r="B300" t="str">
            <v>纵梁焊接组件中轴</v>
          </cell>
          <cell r="C300" t="str">
            <v>升降器</v>
          </cell>
          <cell r="D300" t="str">
            <v>AC</v>
          </cell>
          <cell r="E300" t="str">
            <v>230</v>
          </cell>
          <cell r="F300" t="str">
            <v>P</v>
          </cell>
          <cell r="G300" t="str">
            <v>S413070</v>
          </cell>
          <cell r="H300" t="str">
            <v>EA</v>
          </cell>
          <cell r="I300">
            <v>0.31809999999999999</v>
          </cell>
        </row>
        <row r="301">
          <cell r="A301" t="str">
            <v>BFA0000390</v>
          </cell>
          <cell r="B301" t="str">
            <v>开口挡圈Ф10</v>
          </cell>
          <cell r="C301" t="str">
            <v/>
          </cell>
          <cell r="D301" t="str">
            <v>AC</v>
          </cell>
          <cell r="E301" t="str">
            <v>230</v>
          </cell>
          <cell r="F301" t="str">
            <v>P</v>
          </cell>
          <cell r="G301" t="str">
            <v>S432034</v>
          </cell>
          <cell r="H301" t="str">
            <v>EA</v>
          </cell>
          <cell r="I301">
            <v>4.9000000000000002E-2</v>
          </cell>
        </row>
        <row r="302">
          <cell r="A302" t="str">
            <v>BFA0000391</v>
          </cell>
          <cell r="B302" t="str">
            <v>开口挡圈φ6</v>
          </cell>
          <cell r="C302" t="str">
            <v>φ6镀黑锌</v>
          </cell>
          <cell r="D302" t="str">
            <v>AC</v>
          </cell>
          <cell r="E302" t="str">
            <v>220</v>
          </cell>
          <cell r="F302" t="str">
            <v>P</v>
          </cell>
          <cell r="G302" t="str">
            <v>S432051</v>
          </cell>
          <cell r="H302" t="str">
            <v>EA</v>
          </cell>
          <cell r="I302">
            <v>6.0000000000000001E-3</v>
          </cell>
        </row>
        <row r="303">
          <cell r="A303" t="str">
            <v>BFA0000391</v>
          </cell>
          <cell r="B303" t="str">
            <v>开口挡圈φ6</v>
          </cell>
          <cell r="C303" t="str">
            <v>φ6镀黑锌</v>
          </cell>
          <cell r="D303" t="str">
            <v>AC</v>
          </cell>
          <cell r="E303" t="str">
            <v>230</v>
          </cell>
          <cell r="F303" t="str">
            <v>P</v>
          </cell>
          <cell r="G303" t="str">
            <v>S432051</v>
          </cell>
          <cell r="H303" t="str">
            <v>EA</v>
          </cell>
          <cell r="I303">
            <v>6.0000000000000001E-3</v>
          </cell>
        </row>
        <row r="304">
          <cell r="A304" t="str">
            <v>BFA0000392</v>
          </cell>
          <cell r="B304" t="str">
            <v>连接螺栓2</v>
          </cell>
          <cell r="C304" t="str">
            <v>1.0平台气囊</v>
          </cell>
          <cell r="D304" t="str">
            <v>AC</v>
          </cell>
          <cell r="E304" t="str">
            <v>230</v>
          </cell>
          <cell r="F304" t="str">
            <v>P</v>
          </cell>
          <cell r="G304" t="str">
            <v>S413020</v>
          </cell>
          <cell r="H304" t="str">
            <v>EA</v>
          </cell>
          <cell r="I304">
            <v>1.3577999999999999</v>
          </cell>
        </row>
        <row r="305">
          <cell r="A305" t="str">
            <v>BFA0000393</v>
          </cell>
          <cell r="B305" t="str">
            <v>连接螺栓1</v>
          </cell>
          <cell r="C305" t="str">
            <v>1.0平台</v>
          </cell>
          <cell r="D305" t="str">
            <v>AC</v>
          </cell>
          <cell r="E305" t="str">
            <v>230</v>
          </cell>
          <cell r="F305" t="str">
            <v>P</v>
          </cell>
          <cell r="G305" t="str">
            <v>S413069</v>
          </cell>
          <cell r="H305" t="str">
            <v>EA</v>
          </cell>
          <cell r="I305">
            <v>0</v>
          </cell>
        </row>
        <row r="306">
          <cell r="A306" t="str">
            <v>BFA0000396</v>
          </cell>
          <cell r="B306" t="str">
            <v>内六角圆柱头螺钉</v>
          </cell>
          <cell r="C306" t="str">
            <v>M6*25镀黑锌</v>
          </cell>
          <cell r="D306" t="str">
            <v>AC</v>
          </cell>
          <cell r="E306" t="str">
            <v>230</v>
          </cell>
          <cell r="F306" t="str">
            <v>P</v>
          </cell>
          <cell r="G306" t="str">
            <v>S432019</v>
          </cell>
          <cell r="H306" t="str">
            <v>EA</v>
          </cell>
          <cell r="I306">
            <v>6.2100000000000002E-2</v>
          </cell>
        </row>
        <row r="307">
          <cell r="A307" t="str">
            <v>BFA0000397</v>
          </cell>
          <cell r="B307" t="str">
            <v>六角头螺母</v>
          </cell>
          <cell r="C307" t="str">
            <v>M10*P1.5黑</v>
          </cell>
          <cell r="D307" t="str">
            <v>AC</v>
          </cell>
          <cell r="E307" t="str">
            <v>230</v>
          </cell>
          <cell r="F307" t="str">
            <v>P</v>
          </cell>
          <cell r="G307" t="str">
            <v>S432019</v>
          </cell>
          <cell r="H307" t="str">
            <v>EA</v>
          </cell>
          <cell r="I307">
            <v>9.5000000000000001E-2</v>
          </cell>
        </row>
        <row r="308">
          <cell r="A308" t="str">
            <v>BFA0000398</v>
          </cell>
          <cell r="B308" t="str">
            <v>六角头螺母</v>
          </cell>
          <cell r="C308" t="str">
            <v>M8*P1.25黑</v>
          </cell>
          <cell r="D308" t="str">
            <v>AC</v>
          </cell>
          <cell r="E308" t="str">
            <v>230</v>
          </cell>
          <cell r="F308" t="str">
            <v>P</v>
          </cell>
          <cell r="G308" t="str">
            <v>S432019</v>
          </cell>
          <cell r="H308" t="str">
            <v>EA</v>
          </cell>
          <cell r="I308">
            <v>3.6900000000000002E-2</v>
          </cell>
        </row>
        <row r="309">
          <cell r="A309" t="str">
            <v>BFA0000400</v>
          </cell>
          <cell r="B309" t="str">
            <v>安全带固定螺母7/16</v>
          </cell>
          <cell r="C309" t="str">
            <v/>
          </cell>
          <cell r="D309" t="str">
            <v>AC</v>
          </cell>
          <cell r="E309" t="str">
            <v>230</v>
          </cell>
          <cell r="F309" t="str">
            <v>P</v>
          </cell>
          <cell r="G309" t="str">
            <v>S432034</v>
          </cell>
          <cell r="H309" t="str">
            <v>EA</v>
          </cell>
          <cell r="I309">
            <v>0.73499999999999999</v>
          </cell>
        </row>
        <row r="310">
          <cell r="A310" t="str">
            <v>BFA0000401</v>
          </cell>
          <cell r="B310" t="str">
            <v>绞架连接螺栓新型</v>
          </cell>
          <cell r="C310" t="str">
            <v/>
          </cell>
          <cell r="D310" t="str">
            <v>AC</v>
          </cell>
          <cell r="E310" t="str">
            <v>230</v>
          </cell>
          <cell r="F310" t="str">
            <v>P</v>
          </cell>
          <cell r="G310" t="str">
            <v>S413069</v>
          </cell>
          <cell r="H310" t="str">
            <v>EA</v>
          </cell>
          <cell r="I310">
            <v>0.55132000000000003</v>
          </cell>
        </row>
        <row r="311">
          <cell r="A311" t="str">
            <v>BFA0000402</v>
          </cell>
          <cell r="B311" t="str">
            <v>上框连接螺栓</v>
          </cell>
          <cell r="C311" t="str">
            <v>机械减震</v>
          </cell>
          <cell r="D311" t="str">
            <v>AC</v>
          </cell>
          <cell r="E311" t="str">
            <v>230</v>
          </cell>
          <cell r="F311" t="str">
            <v>P</v>
          </cell>
          <cell r="G311" t="str">
            <v>S413069</v>
          </cell>
          <cell r="H311" t="str">
            <v>EA</v>
          </cell>
          <cell r="I311">
            <v>0.55132000000000003</v>
          </cell>
        </row>
        <row r="312">
          <cell r="A312" t="str">
            <v>BFA0000403</v>
          </cell>
          <cell r="B312" t="str">
            <v>弹性圆柱销（φ5*25）</v>
          </cell>
          <cell r="C312" t="str">
            <v>机械减震</v>
          </cell>
          <cell r="D312" t="str">
            <v>AC</v>
          </cell>
          <cell r="E312" t="str">
            <v>230</v>
          </cell>
          <cell r="F312" t="str">
            <v>P</v>
          </cell>
          <cell r="G312" t="str">
            <v>S432019</v>
          </cell>
          <cell r="H312" t="str">
            <v>EA</v>
          </cell>
          <cell r="I312">
            <v>5.8099999999999999E-2</v>
          </cell>
        </row>
        <row r="313">
          <cell r="A313" t="str">
            <v>BFA0000404</v>
          </cell>
          <cell r="B313" t="str">
            <v>平垫圈</v>
          </cell>
          <cell r="C313" t="str">
            <v>Ф12*1.2机械减震</v>
          </cell>
          <cell r="D313" t="str">
            <v>AC</v>
          </cell>
          <cell r="E313" t="str">
            <v>230</v>
          </cell>
          <cell r="F313" t="str">
            <v>P</v>
          </cell>
          <cell r="G313" t="str">
            <v>S432019</v>
          </cell>
          <cell r="H313" t="str">
            <v>EA</v>
          </cell>
          <cell r="I313">
            <v>2.7900000000000001E-2</v>
          </cell>
        </row>
        <row r="314">
          <cell r="A314" t="str">
            <v>BFA0000405</v>
          </cell>
          <cell r="B314" t="str">
            <v>弹性圆柱销（φ4*20）</v>
          </cell>
          <cell r="C314" t="str">
            <v>机械减震</v>
          </cell>
          <cell r="D314" t="str">
            <v>AC</v>
          </cell>
          <cell r="E314" t="str">
            <v>230</v>
          </cell>
          <cell r="F314" t="str">
            <v>P</v>
          </cell>
          <cell r="G314" t="str">
            <v>S432019</v>
          </cell>
          <cell r="H314" t="str">
            <v>EA</v>
          </cell>
          <cell r="I314">
            <v>3.5799999999999998E-2</v>
          </cell>
        </row>
        <row r="315">
          <cell r="A315" t="str">
            <v>BFA0000406</v>
          </cell>
          <cell r="B315" t="str">
            <v>弹性圆柱销（φ3*25）</v>
          </cell>
          <cell r="C315" t="str">
            <v>机械减震</v>
          </cell>
          <cell r="D315" t="str">
            <v>AC</v>
          </cell>
          <cell r="E315" t="str">
            <v>230</v>
          </cell>
          <cell r="F315" t="str">
            <v>P</v>
          </cell>
          <cell r="G315" t="str">
            <v>S432019</v>
          </cell>
          <cell r="H315" t="str">
            <v>EA</v>
          </cell>
          <cell r="I315">
            <v>3.1899999999999998E-2</v>
          </cell>
        </row>
        <row r="316">
          <cell r="A316" t="str">
            <v>BFA0000408</v>
          </cell>
          <cell r="B316" t="str">
            <v>全金属六角锁紧螺母</v>
          </cell>
          <cell r="C316" t="str">
            <v>M10镀彩锌</v>
          </cell>
          <cell r="D316" t="str">
            <v>AC</v>
          </cell>
          <cell r="E316" t="str">
            <v>230</v>
          </cell>
          <cell r="F316" t="str">
            <v>P</v>
          </cell>
          <cell r="G316" t="str">
            <v>S432019</v>
          </cell>
          <cell r="H316" t="str">
            <v>EA</v>
          </cell>
          <cell r="I316">
            <v>0.25</v>
          </cell>
        </row>
        <row r="317">
          <cell r="A317" t="str">
            <v>BFA0000410</v>
          </cell>
          <cell r="B317" t="str">
            <v>阻尼器连接螺栓</v>
          </cell>
          <cell r="C317" t="str">
            <v>1.0平台</v>
          </cell>
          <cell r="D317" t="str">
            <v>AC</v>
          </cell>
          <cell r="E317" t="str">
            <v>230</v>
          </cell>
          <cell r="F317" t="str">
            <v>P</v>
          </cell>
          <cell r="G317" t="str">
            <v>SHT00108</v>
          </cell>
          <cell r="H317" t="str">
            <v>EA</v>
          </cell>
          <cell r="I317">
            <v>0.52</v>
          </cell>
        </row>
        <row r="318">
          <cell r="A318" t="str">
            <v>BFA0000411</v>
          </cell>
          <cell r="B318" t="str">
            <v>固定销轴</v>
          </cell>
          <cell r="C318" t="str">
            <v>机械减震</v>
          </cell>
          <cell r="D318" t="str">
            <v>AC</v>
          </cell>
          <cell r="E318" t="str">
            <v>230</v>
          </cell>
          <cell r="F318" t="str">
            <v>P</v>
          </cell>
          <cell r="G318" t="str">
            <v>S413070</v>
          </cell>
          <cell r="H318" t="str">
            <v>EA</v>
          </cell>
          <cell r="I318">
            <v>0.48089999999999999</v>
          </cell>
        </row>
        <row r="319">
          <cell r="A319" t="str">
            <v>BFA0000412</v>
          </cell>
          <cell r="B319" t="str">
            <v>内绞架前滑动轴</v>
          </cell>
          <cell r="C319" t="str">
            <v>机械减震内绞架</v>
          </cell>
          <cell r="D319" t="str">
            <v>AC</v>
          </cell>
          <cell r="E319" t="str">
            <v>230</v>
          </cell>
          <cell r="F319" t="str">
            <v>P</v>
          </cell>
          <cell r="G319" t="str">
            <v>S437023</v>
          </cell>
          <cell r="H319" t="str">
            <v>EA</v>
          </cell>
          <cell r="I319">
            <v>2.5324</v>
          </cell>
        </row>
        <row r="320">
          <cell r="A320" t="str">
            <v>BFA0000413</v>
          </cell>
          <cell r="B320" t="str">
            <v>减震扣拉簧轴</v>
          </cell>
          <cell r="C320" t="str">
            <v/>
          </cell>
          <cell r="D320" t="str">
            <v>AC</v>
          </cell>
          <cell r="E320" t="str">
            <v>230</v>
          </cell>
          <cell r="F320" t="str">
            <v>P</v>
          </cell>
          <cell r="G320" t="str">
            <v>S413070</v>
          </cell>
          <cell r="H320" t="str">
            <v>EA</v>
          </cell>
          <cell r="I320">
            <v>0.15659999999999999</v>
          </cell>
        </row>
        <row r="321">
          <cell r="A321" t="str">
            <v>BFA0000418</v>
          </cell>
          <cell r="B321" t="str">
            <v>外六角螺栓M8*50</v>
          </cell>
          <cell r="C321" t="str">
            <v/>
          </cell>
          <cell r="D321" t="str">
            <v>AC</v>
          </cell>
          <cell r="E321" t="str">
            <v>210</v>
          </cell>
          <cell r="F321" t="str">
            <v>P</v>
          </cell>
          <cell r="G321" t="str">
            <v>S432019</v>
          </cell>
          <cell r="H321" t="str">
            <v>EA</v>
          </cell>
          <cell r="I321">
            <v>0.1593</v>
          </cell>
        </row>
        <row r="322">
          <cell r="A322" t="str">
            <v>BFA0000418</v>
          </cell>
          <cell r="B322" t="str">
            <v>外六角螺栓M8*50</v>
          </cell>
          <cell r="C322" t="str">
            <v/>
          </cell>
          <cell r="D322" t="str">
            <v>AC</v>
          </cell>
          <cell r="E322" t="str">
            <v>220</v>
          </cell>
          <cell r="F322" t="str">
            <v>P</v>
          </cell>
          <cell r="G322" t="str">
            <v>S432019</v>
          </cell>
          <cell r="H322" t="str">
            <v>EA</v>
          </cell>
          <cell r="I322">
            <v>0.1593</v>
          </cell>
        </row>
        <row r="323">
          <cell r="A323" t="str">
            <v>BFA0000418</v>
          </cell>
          <cell r="B323" t="str">
            <v>外六角螺栓M8*50</v>
          </cell>
          <cell r="C323" t="str">
            <v/>
          </cell>
          <cell r="D323" t="str">
            <v>AC</v>
          </cell>
          <cell r="E323" t="str">
            <v>230</v>
          </cell>
          <cell r="F323" t="str">
            <v>P</v>
          </cell>
          <cell r="G323" t="str">
            <v>S432019</v>
          </cell>
          <cell r="H323" t="str">
            <v>EA</v>
          </cell>
          <cell r="I323">
            <v>0.1593</v>
          </cell>
        </row>
        <row r="324">
          <cell r="A324" t="str">
            <v>BFA0000419</v>
          </cell>
          <cell r="B324" t="str">
            <v>弹垫（Ф5)</v>
          </cell>
          <cell r="C324" t="str">
            <v/>
          </cell>
          <cell r="D324" t="str">
            <v>AC</v>
          </cell>
          <cell r="E324" t="str">
            <v>230</v>
          </cell>
          <cell r="F324" t="str">
            <v>P</v>
          </cell>
          <cell r="G324" t="str">
            <v>S432019</v>
          </cell>
          <cell r="H324" t="str">
            <v>EA</v>
          </cell>
          <cell r="I324">
            <v>5.0000000000000001E-3</v>
          </cell>
        </row>
        <row r="325">
          <cell r="A325" t="str">
            <v>BFA0000420</v>
          </cell>
          <cell r="B325" t="str">
            <v>Φ8平垫</v>
          </cell>
          <cell r="C325" t="str">
            <v>镀彩</v>
          </cell>
          <cell r="D325" t="str">
            <v>AC</v>
          </cell>
          <cell r="E325" t="str">
            <v>210</v>
          </cell>
          <cell r="F325" t="str">
            <v>P</v>
          </cell>
          <cell r="G325" t="str">
            <v>S432019</v>
          </cell>
          <cell r="H325" t="str">
            <v>EA</v>
          </cell>
          <cell r="I325">
            <v>1.35E-2</v>
          </cell>
        </row>
        <row r="326">
          <cell r="A326" t="str">
            <v>BFA0000420</v>
          </cell>
          <cell r="B326" t="str">
            <v>Φ8平垫</v>
          </cell>
          <cell r="C326" t="str">
            <v>镀彩</v>
          </cell>
          <cell r="D326" t="str">
            <v>AC</v>
          </cell>
          <cell r="E326" t="str">
            <v>230</v>
          </cell>
          <cell r="F326" t="str">
            <v>P</v>
          </cell>
          <cell r="G326" t="str">
            <v>S432019</v>
          </cell>
          <cell r="H326" t="str">
            <v>EA</v>
          </cell>
          <cell r="I326">
            <v>1.35E-2</v>
          </cell>
        </row>
        <row r="327">
          <cell r="A327" t="str">
            <v>BFA0000421</v>
          </cell>
          <cell r="B327" t="str">
            <v>十字槽盘头螺钉5*25</v>
          </cell>
          <cell r="C327" t="str">
            <v/>
          </cell>
          <cell r="D327" t="str">
            <v>AC</v>
          </cell>
          <cell r="E327" t="str">
            <v>230</v>
          </cell>
          <cell r="F327" t="str">
            <v>P</v>
          </cell>
          <cell r="G327" t="str">
            <v>S432019</v>
          </cell>
          <cell r="H327" t="str">
            <v>EA</v>
          </cell>
          <cell r="I327">
            <v>3.8300000000000001E-2</v>
          </cell>
        </row>
        <row r="328">
          <cell r="A328" t="str">
            <v>BFA0000434</v>
          </cell>
          <cell r="B328" t="str">
            <v>弹垫（Ф8)彩</v>
          </cell>
          <cell r="C328" t="str">
            <v/>
          </cell>
          <cell r="D328" t="str">
            <v>AC</v>
          </cell>
          <cell r="E328" t="str">
            <v>220</v>
          </cell>
          <cell r="F328" t="str">
            <v>P</v>
          </cell>
          <cell r="G328" t="str">
            <v>S432019</v>
          </cell>
          <cell r="H328" t="str">
            <v>EA</v>
          </cell>
          <cell r="I328">
            <v>1.37E-2</v>
          </cell>
        </row>
        <row r="329">
          <cell r="A329" t="str">
            <v>BFA0000434</v>
          </cell>
          <cell r="B329" t="str">
            <v>弹垫（Ф8)彩</v>
          </cell>
          <cell r="C329" t="str">
            <v/>
          </cell>
          <cell r="D329" t="str">
            <v>AC</v>
          </cell>
          <cell r="E329" t="str">
            <v>230</v>
          </cell>
          <cell r="F329" t="str">
            <v>P</v>
          </cell>
          <cell r="G329" t="str">
            <v>S432019</v>
          </cell>
          <cell r="H329" t="str">
            <v>EA</v>
          </cell>
          <cell r="I329">
            <v>1.37E-2</v>
          </cell>
        </row>
        <row r="330">
          <cell r="A330" t="str">
            <v>BFA0000436</v>
          </cell>
          <cell r="B330" t="str">
            <v>重卡镜头安装卡子带螺母</v>
          </cell>
          <cell r="C330" t="str">
            <v>镀彩</v>
          </cell>
          <cell r="D330" t="str">
            <v>AC</v>
          </cell>
          <cell r="E330" t="str">
            <v>210</v>
          </cell>
          <cell r="F330" t="str">
            <v>P</v>
          </cell>
          <cell r="G330" t="str">
            <v>S413052</v>
          </cell>
          <cell r="H330" t="str">
            <v>EA</v>
          </cell>
          <cell r="I330">
            <v>0.44440000000000002</v>
          </cell>
        </row>
        <row r="331">
          <cell r="A331" t="str">
            <v>BFA0000438</v>
          </cell>
          <cell r="B331" t="str">
            <v>重卡下视镜紧固件</v>
          </cell>
          <cell r="C331" t="str">
            <v>Q235 t=1.5镀彩</v>
          </cell>
          <cell r="D331" t="str">
            <v>AC</v>
          </cell>
          <cell r="E331" t="str">
            <v>210</v>
          </cell>
          <cell r="F331" t="str">
            <v>P</v>
          </cell>
          <cell r="G331" t="str">
            <v>S431198</v>
          </cell>
          <cell r="H331" t="str">
            <v>EA</v>
          </cell>
          <cell r="I331">
            <v>0.43359999999999999</v>
          </cell>
        </row>
        <row r="332">
          <cell r="A332" t="str">
            <v>BFA0000441</v>
          </cell>
          <cell r="B332" t="str">
            <v>豪泺销子</v>
          </cell>
          <cell r="C332" t="str">
            <v>70钢∮3.5</v>
          </cell>
          <cell r="D332" t="str">
            <v>AC</v>
          </cell>
          <cell r="E332" t="str">
            <v>210</v>
          </cell>
          <cell r="F332" t="str">
            <v>P</v>
          </cell>
          <cell r="G332" t="str">
            <v>S413033</v>
          </cell>
          <cell r="H332" t="str">
            <v>EA</v>
          </cell>
          <cell r="I332">
            <v>3.3799999999999997E-2</v>
          </cell>
        </row>
        <row r="333">
          <cell r="A333" t="str">
            <v>BFA0000442</v>
          </cell>
          <cell r="B333" t="str">
            <v>捷运前下视镜上紧固件</v>
          </cell>
          <cell r="C333" t="str">
            <v>Q235 t=2镀彩</v>
          </cell>
          <cell r="D333" t="str">
            <v>AC</v>
          </cell>
          <cell r="E333" t="str">
            <v>210</v>
          </cell>
          <cell r="F333" t="str">
            <v>P</v>
          </cell>
          <cell r="G333" t="str">
            <v>S413045</v>
          </cell>
          <cell r="H333" t="str">
            <v>EA</v>
          </cell>
          <cell r="I333">
            <v>0.52159999999999995</v>
          </cell>
        </row>
        <row r="334">
          <cell r="A334" t="str">
            <v>BFA0000443</v>
          </cell>
          <cell r="B334" t="str">
            <v>时代S销子</v>
          </cell>
          <cell r="C334" t="str">
            <v>70号钢∮3.5</v>
          </cell>
          <cell r="D334" t="str">
            <v>AC</v>
          </cell>
          <cell r="E334" t="str">
            <v>210</v>
          </cell>
          <cell r="F334" t="str">
            <v>P</v>
          </cell>
          <cell r="G334" t="str">
            <v>S413033</v>
          </cell>
          <cell r="H334" t="str">
            <v>EA</v>
          </cell>
          <cell r="I334">
            <v>4.2299999999999997E-2</v>
          </cell>
        </row>
        <row r="335">
          <cell r="A335" t="str">
            <v>BFA0000446</v>
          </cell>
          <cell r="B335" t="str">
            <v>捷运前下视镜下紧固件</v>
          </cell>
          <cell r="C335" t="str">
            <v>镜头内件</v>
          </cell>
          <cell r="D335" t="str">
            <v>AC</v>
          </cell>
          <cell r="E335" t="str">
            <v>210</v>
          </cell>
          <cell r="F335" t="str">
            <v>P</v>
          </cell>
          <cell r="G335" t="str">
            <v>S413045</v>
          </cell>
          <cell r="H335" t="str">
            <v>EA</v>
          </cell>
          <cell r="I335">
            <v>0.62080000000000002</v>
          </cell>
        </row>
        <row r="336">
          <cell r="A336" t="str">
            <v>BFA0000447</v>
          </cell>
          <cell r="B336" t="str">
            <v>平机自攻3.5*13 白</v>
          </cell>
          <cell r="C336" t="str">
            <v>环保兰白锌</v>
          </cell>
          <cell r="D336" t="str">
            <v>AC</v>
          </cell>
          <cell r="E336" t="str">
            <v>210</v>
          </cell>
          <cell r="F336" t="str">
            <v>P</v>
          </cell>
          <cell r="G336" t="str">
            <v>S432019</v>
          </cell>
          <cell r="H336" t="str">
            <v>EA</v>
          </cell>
          <cell r="I336">
            <v>1.2E-2</v>
          </cell>
        </row>
        <row r="337">
          <cell r="A337" t="str">
            <v>BFA0000448</v>
          </cell>
          <cell r="B337" t="str">
            <v>3.5*13扁头自攻钉</v>
          </cell>
          <cell r="C337" t="str">
            <v>环保兰白锌</v>
          </cell>
          <cell r="D337" t="str">
            <v>AC</v>
          </cell>
          <cell r="E337" t="str">
            <v>210</v>
          </cell>
          <cell r="F337" t="str">
            <v>P</v>
          </cell>
          <cell r="G337" t="str">
            <v>S432019</v>
          </cell>
          <cell r="H337" t="str">
            <v>EA</v>
          </cell>
          <cell r="I337">
            <v>1.2E-2</v>
          </cell>
        </row>
        <row r="338">
          <cell r="A338" t="str">
            <v>BFA0000449</v>
          </cell>
          <cell r="B338" t="str">
            <v>ST3*8十字自攻螺钉</v>
          </cell>
          <cell r="C338" t="str">
            <v>环保兰白锌</v>
          </cell>
          <cell r="D338" t="str">
            <v>AC</v>
          </cell>
          <cell r="E338" t="str">
            <v>210</v>
          </cell>
          <cell r="F338" t="str">
            <v>P</v>
          </cell>
          <cell r="G338" t="str">
            <v>S411007</v>
          </cell>
          <cell r="H338" t="str">
            <v>EA</v>
          </cell>
          <cell r="I338">
            <v>9.7000000000000003E-3</v>
          </cell>
        </row>
        <row r="339">
          <cell r="A339" t="str">
            <v>BFA0000458</v>
          </cell>
          <cell r="B339" t="str">
            <v>ST6*30梅花自攻钉</v>
          </cell>
          <cell r="C339" t="str">
            <v>镀黑锌</v>
          </cell>
          <cell r="D339" t="str">
            <v>AC</v>
          </cell>
          <cell r="E339" t="str">
            <v>210</v>
          </cell>
          <cell r="F339" t="str">
            <v>P</v>
          </cell>
          <cell r="G339" t="str">
            <v>S411007</v>
          </cell>
          <cell r="H339" t="str">
            <v>EA</v>
          </cell>
          <cell r="I339">
            <v>0.12479999999999999</v>
          </cell>
        </row>
        <row r="340">
          <cell r="A340" t="str">
            <v>BFA0000460</v>
          </cell>
          <cell r="B340" t="str">
            <v>M6*30外方螺栓</v>
          </cell>
          <cell r="C340" t="str">
            <v>镀彩</v>
          </cell>
          <cell r="D340" t="str">
            <v>AC</v>
          </cell>
          <cell r="E340" t="str">
            <v>210</v>
          </cell>
          <cell r="F340" t="str">
            <v>P</v>
          </cell>
          <cell r="G340" t="str">
            <v>S432019</v>
          </cell>
          <cell r="H340" t="str">
            <v>EA</v>
          </cell>
          <cell r="I340">
            <v>7.8E-2</v>
          </cell>
        </row>
        <row r="341">
          <cell r="A341" t="str">
            <v>BFA0000461</v>
          </cell>
          <cell r="B341" t="str">
            <v>M6*35十一字螺栓</v>
          </cell>
          <cell r="C341" t="str">
            <v>镀彩</v>
          </cell>
          <cell r="D341" t="str">
            <v>AC</v>
          </cell>
          <cell r="E341" t="str">
            <v>210</v>
          </cell>
          <cell r="F341" t="str">
            <v>P</v>
          </cell>
          <cell r="G341" t="str">
            <v>S411050</v>
          </cell>
          <cell r="H341" t="str">
            <v>EA</v>
          </cell>
          <cell r="I341">
            <v>5.5E-2</v>
          </cell>
        </row>
        <row r="342">
          <cell r="A342" t="str">
            <v>BFA0000463</v>
          </cell>
          <cell r="B342" t="str">
            <v>M10*1.25螺母(彩)</v>
          </cell>
          <cell r="C342" t="str">
            <v>镀彩</v>
          </cell>
          <cell r="D342" t="str">
            <v>AC</v>
          </cell>
          <cell r="E342" t="str">
            <v>210</v>
          </cell>
          <cell r="F342" t="str">
            <v>P</v>
          </cell>
          <cell r="G342" t="str">
            <v>S411007</v>
          </cell>
          <cell r="H342" t="str">
            <v>EA</v>
          </cell>
          <cell r="I342">
            <v>0.1026</v>
          </cell>
        </row>
        <row r="343">
          <cell r="A343" t="str">
            <v>BFA0000465</v>
          </cell>
          <cell r="B343" t="str">
            <v>∮4弹垫</v>
          </cell>
          <cell r="C343" t="str">
            <v>镀彩</v>
          </cell>
          <cell r="D343" t="str">
            <v>AC</v>
          </cell>
          <cell r="E343" t="str">
            <v>210</v>
          </cell>
          <cell r="F343" t="str">
            <v>P</v>
          </cell>
          <cell r="G343" t="str">
            <v>S411050</v>
          </cell>
          <cell r="H343" t="str">
            <v>EA</v>
          </cell>
          <cell r="I343">
            <v>4.1999999999999997E-3</v>
          </cell>
        </row>
        <row r="344">
          <cell r="A344" t="str">
            <v>BFA0000466</v>
          </cell>
          <cell r="B344" t="str">
            <v>M8*35内方螺栓</v>
          </cell>
          <cell r="C344" t="str">
            <v>镀彩</v>
          </cell>
          <cell r="D344" t="str">
            <v>AC</v>
          </cell>
          <cell r="E344" t="str">
            <v>210</v>
          </cell>
          <cell r="F344" t="str">
            <v>P</v>
          </cell>
          <cell r="G344" t="str">
            <v>S411007</v>
          </cell>
          <cell r="H344" t="str">
            <v>EA</v>
          </cell>
          <cell r="I344">
            <v>0.15210000000000001</v>
          </cell>
        </row>
        <row r="345">
          <cell r="A345" t="str">
            <v>BFA0000467</v>
          </cell>
          <cell r="B345" t="str">
            <v>ST4.8*16盘头螺钉(彩)</v>
          </cell>
          <cell r="C345" t="str">
            <v>镀彩</v>
          </cell>
          <cell r="D345" t="str">
            <v>AC</v>
          </cell>
          <cell r="E345" t="str">
            <v>210</v>
          </cell>
          <cell r="F345" t="str">
            <v>P</v>
          </cell>
          <cell r="G345" t="str">
            <v>S411007</v>
          </cell>
          <cell r="H345" t="str">
            <v>EA</v>
          </cell>
          <cell r="I345">
            <v>3.5900000000000001E-2</v>
          </cell>
        </row>
        <row r="346">
          <cell r="A346" t="str">
            <v>BFA0000468</v>
          </cell>
          <cell r="B346" t="str">
            <v>ST3.5*9.5自攻螺钉</v>
          </cell>
          <cell r="C346" t="str">
            <v>环保兰白锌</v>
          </cell>
          <cell r="D346" t="str">
            <v>AC</v>
          </cell>
          <cell r="E346" t="str">
            <v>210</v>
          </cell>
          <cell r="F346" t="str">
            <v>P</v>
          </cell>
          <cell r="G346" t="str">
            <v>S432019</v>
          </cell>
          <cell r="H346" t="str">
            <v>EA</v>
          </cell>
          <cell r="I346">
            <v>1.3899999999999999E-2</v>
          </cell>
        </row>
        <row r="347">
          <cell r="A347" t="str">
            <v>BFA0000469</v>
          </cell>
          <cell r="B347" t="str">
            <v>ST4*16自攻螺钉</v>
          </cell>
          <cell r="C347" t="str">
            <v>环保兰白锌</v>
          </cell>
          <cell r="D347" t="str">
            <v>AC</v>
          </cell>
          <cell r="E347" t="str">
            <v>210</v>
          </cell>
          <cell r="F347" t="str">
            <v>P</v>
          </cell>
          <cell r="G347" t="str">
            <v>S411050</v>
          </cell>
          <cell r="H347" t="str">
            <v>EA</v>
          </cell>
          <cell r="I347">
            <v>0.02</v>
          </cell>
        </row>
        <row r="348">
          <cell r="A348" t="str">
            <v>BFA0000470</v>
          </cell>
          <cell r="B348" t="str">
            <v>M5*12十一字螺栓</v>
          </cell>
          <cell r="C348" t="str">
            <v>镀彩</v>
          </cell>
          <cell r="D348" t="str">
            <v>AC</v>
          </cell>
          <cell r="E348" t="str">
            <v>210</v>
          </cell>
          <cell r="F348" t="str">
            <v>P</v>
          </cell>
          <cell r="G348" t="str">
            <v>S411007</v>
          </cell>
          <cell r="H348" t="str">
            <v>EA</v>
          </cell>
          <cell r="I348">
            <v>3.1E-2</v>
          </cell>
        </row>
        <row r="349">
          <cell r="A349" t="str">
            <v>BFA0000474</v>
          </cell>
          <cell r="B349" t="str">
            <v>3.5*25自攻螺丝(白)</v>
          </cell>
          <cell r="C349" t="str">
            <v>环保兰白锌</v>
          </cell>
          <cell r="D349" t="str">
            <v>AC</v>
          </cell>
          <cell r="E349" t="str">
            <v>210</v>
          </cell>
          <cell r="F349" t="str">
            <v>P</v>
          </cell>
          <cell r="G349" t="str">
            <v>S411007</v>
          </cell>
          <cell r="H349" t="str">
            <v>EA</v>
          </cell>
          <cell r="I349">
            <v>2.3699999999999999E-2</v>
          </cell>
        </row>
        <row r="350">
          <cell r="A350" t="str">
            <v>BFA0000475</v>
          </cell>
          <cell r="B350" t="str">
            <v>十字槽盘头螺钉</v>
          </cell>
          <cell r="C350" t="str">
            <v>M5*10镀黑锌</v>
          </cell>
          <cell r="D350" t="str">
            <v>AC</v>
          </cell>
          <cell r="E350" t="str">
            <v>210</v>
          </cell>
          <cell r="F350" t="str">
            <v>P</v>
          </cell>
          <cell r="G350" t="str">
            <v>S432019</v>
          </cell>
          <cell r="H350" t="str">
            <v>EA</v>
          </cell>
          <cell r="I350">
            <v>3.8300000000000001E-2</v>
          </cell>
        </row>
        <row r="351">
          <cell r="A351" t="str">
            <v>BFA0000475</v>
          </cell>
          <cell r="B351" t="str">
            <v>十字槽盘头螺钉</v>
          </cell>
          <cell r="C351" t="str">
            <v>M5*10镀黑锌</v>
          </cell>
          <cell r="D351" t="str">
            <v>AC</v>
          </cell>
          <cell r="E351" t="str">
            <v>230</v>
          </cell>
          <cell r="F351" t="str">
            <v>P</v>
          </cell>
          <cell r="G351" t="str">
            <v>S432019</v>
          </cell>
          <cell r="H351" t="str">
            <v>EA</v>
          </cell>
          <cell r="I351">
            <v>3.8300000000000001E-2</v>
          </cell>
        </row>
        <row r="352">
          <cell r="A352" t="str">
            <v>BFA0000476</v>
          </cell>
          <cell r="B352" t="str">
            <v>φ10弹垫(黑锌)</v>
          </cell>
          <cell r="C352" t="str">
            <v>镀黑锌</v>
          </cell>
          <cell r="D352" t="str">
            <v>AC</v>
          </cell>
          <cell r="E352" t="str">
            <v>210</v>
          </cell>
          <cell r="F352" t="str">
            <v>P</v>
          </cell>
          <cell r="G352" t="str">
            <v>S411007</v>
          </cell>
          <cell r="H352" t="str">
            <v>EA</v>
          </cell>
          <cell r="I352">
            <v>4.5999999999999999E-2</v>
          </cell>
        </row>
        <row r="353">
          <cell r="A353" t="str">
            <v>BFA0000477</v>
          </cell>
          <cell r="B353" t="str">
            <v>六角头螺栓</v>
          </cell>
          <cell r="C353" t="str">
            <v>M10*35镀黑锌</v>
          </cell>
          <cell r="D353" t="str">
            <v>AC</v>
          </cell>
          <cell r="E353" t="str">
            <v>220</v>
          </cell>
          <cell r="F353" t="str">
            <v>P</v>
          </cell>
          <cell r="G353" t="str">
            <v>S411007</v>
          </cell>
          <cell r="H353" t="str">
            <v>EA</v>
          </cell>
          <cell r="I353">
            <v>0.36749999999999999</v>
          </cell>
        </row>
        <row r="354">
          <cell r="A354" t="str">
            <v>BFA0000483</v>
          </cell>
          <cell r="B354" t="str">
            <v>M4*8十字螺栓</v>
          </cell>
          <cell r="C354" t="str">
            <v>镀彩</v>
          </cell>
          <cell r="D354" t="str">
            <v>AC</v>
          </cell>
          <cell r="E354" t="str">
            <v>210</v>
          </cell>
          <cell r="F354" t="str">
            <v>P</v>
          </cell>
          <cell r="G354" t="str">
            <v>S411007</v>
          </cell>
          <cell r="H354" t="str">
            <v>EA</v>
          </cell>
          <cell r="I354">
            <v>1.15E-2</v>
          </cell>
        </row>
        <row r="355">
          <cell r="A355" t="str">
            <v>BFA0000484</v>
          </cell>
          <cell r="B355" t="str">
            <v>∮16*2平垫</v>
          </cell>
          <cell r="C355" t="str">
            <v>镀彩</v>
          </cell>
          <cell r="D355" t="str">
            <v>AC</v>
          </cell>
          <cell r="E355" t="str">
            <v>210</v>
          </cell>
          <cell r="F355" t="str">
            <v>P</v>
          </cell>
          <cell r="G355" t="str">
            <v>S411007</v>
          </cell>
          <cell r="H355" t="str">
            <v>EA</v>
          </cell>
          <cell r="I355">
            <v>8.4099999999999994E-2</v>
          </cell>
        </row>
        <row r="356">
          <cell r="A356" t="str">
            <v>BFA0000485</v>
          </cell>
          <cell r="B356" t="str">
            <v>φ16*1平垫</v>
          </cell>
          <cell r="C356" t="str">
            <v>镀白锌</v>
          </cell>
          <cell r="D356" t="str">
            <v>AC</v>
          </cell>
          <cell r="E356" t="str">
            <v>210</v>
          </cell>
          <cell r="F356" t="str">
            <v>P</v>
          </cell>
          <cell r="G356" t="str">
            <v>S411007</v>
          </cell>
          <cell r="H356" t="str">
            <v>EA</v>
          </cell>
          <cell r="I356">
            <v>8.3500000000000005E-2</v>
          </cell>
        </row>
        <row r="357">
          <cell r="A357" t="str">
            <v>BFA0000486</v>
          </cell>
          <cell r="B357" t="str">
            <v>3*10自攻螺丝</v>
          </cell>
          <cell r="C357" t="str">
            <v>环保兰白锌</v>
          </cell>
          <cell r="D357" t="str">
            <v>AC</v>
          </cell>
          <cell r="E357" t="str">
            <v>210</v>
          </cell>
          <cell r="F357" t="str">
            <v>P</v>
          </cell>
          <cell r="G357" t="str">
            <v>S432019</v>
          </cell>
          <cell r="H357" t="str">
            <v>EA</v>
          </cell>
          <cell r="I357">
            <v>1.0999999999999999E-2</v>
          </cell>
        </row>
        <row r="358">
          <cell r="A358" t="str">
            <v>BFA0000488</v>
          </cell>
          <cell r="B358" t="str">
            <v>M10黑锌锁姆带尼龙片</v>
          </cell>
          <cell r="C358" t="str">
            <v>达克罗黑</v>
          </cell>
          <cell r="D358" t="str">
            <v>AC</v>
          </cell>
          <cell r="E358" t="str">
            <v>210</v>
          </cell>
          <cell r="F358" t="str">
            <v>P</v>
          </cell>
          <cell r="G358" t="str">
            <v>S411007</v>
          </cell>
          <cell r="H358" t="str">
            <v>EA</v>
          </cell>
          <cell r="I358">
            <v>0.2681</v>
          </cell>
        </row>
        <row r="359">
          <cell r="A359" t="str">
            <v>BFA0000489</v>
          </cell>
          <cell r="B359" t="str">
            <v>M3*12面板钉</v>
          </cell>
          <cell r="C359" t="str">
            <v>镀镍</v>
          </cell>
          <cell r="D359" t="str">
            <v>AC</v>
          </cell>
          <cell r="E359" t="str">
            <v>210</v>
          </cell>
          <cell r="F359" t="str">
            <v>P</v>
          </cell>
          <cell r="G359" t="str">
            <v>S411007</v>
          </cell>
          <cell r="H359" t="str">
            <v>EA</v>
          </cell>
          <cell r="I359">
            <v>1.55E-2</v>
          </cell>
        </row>
        <row r="360">
          <cell r="A360" t="str">
            <v>BFA0000490</v>
          </cell>
          <cell r="B360" t="str">
            <v>M8*70内方螺栓(黑锌)</v>
          </cell>
          <cell r="C360" t="str">
            <v>镀黑锌</v>
          </cell>
          <cell r="D360" t="str">
            <v>AC</v>
          </cell>
          <cell r="E360" t="str">
            <v>210</v>
          </cell>
          <cell r="F360" t="str">
            <v>P</v>
          </cell>
          <cell r="G360" t="str">
            <v>S432034</v>
          </cell>
          <cell r="H360" t="str">
            <v>EA</v>
          </cell>
          <cell r="I360">
            <v>0.54879999999999995</v>
          </cell>
        </row>
        <row r="361">
          <cell r="A361" t="str">
            <v>BFA0000491</v>
          </cell>
          <cell r="B361" t="str">
            <v>∮6平垫</v>
          </cell>
          <cell r="C361" t="str">
            <v>镀彩</v>
          </cell>
          <cell r="D361" t="str">
            <v>AC</v>
          </cell>
          <cell r="E361" t="str">
            <v>210</v>
          </cell>
          <cell r="F361" t="str">
            <v>P</v>
          </cell>
          <cell r="G361" t="str">
            <v>S432019</v>
          </cell>
          <cell r="H361" t="str">
            <v>EA</v>
          </cell>
          <cell r="I361">
            <v>8.8000000000000005E-3</v>
          </cell>
        </row>
        <row r="362">
          <cell r="A362" t="str">
            <v>BFA0000491</v>
          </cell>
          <cell r="B362" t="str">
            <v>∮6平垫</v>
          </cell>
          <cell r="C362" t="str">
            <v>镀彩</v>
          </cell>
          <cell r="D362" t="str">
            <v>AC</v>
          </cell>
          <cell r="E362" t="str">
            <v>220</v>
          </cell>
          <cell r="F362" t="str">
            <v>P</v>
          </cell>
          <cell r="G362" t="str">
            <v>S432019</v>
          </cell>
          <cell r="H362" t="str">
            <v>EA</v>
          </cell>
          <cell r="I362">
            <v>8.8000000000000005E-3</v>
          </cell>
        </row>
        <row r="363">
          <cell r="A363" t="str">
            <v>BFA0000491</v>
          </cell>
          <cell r="B363" t="str">
            <v>∮6平垫</v>
          </cell>
          <cell r="C363" t="str">
            <v>镀彩</v>
          </cell>
          <cell r="D363" t="str">
            <v>AC</v>
          </cell>
          <cell r="E363" t="str">
            <v>230</v>
          </cell>
          <cell r="F363" t="str">
            <v>P</v>
          </cell>
          <cell r="G363" t="str">
            <v>S432019</v>
          </cell>
          <cell r="H363" t="str">
            <v>EA</v>
          </cell>
          <cell r="I363">
            <v>8.8000000000000005E-3</v>
          </cell>
        </row>
        <row r="364">
          <cell r="A364" t="str">
            <v>BFA0000493</v>
          </cell>
          <cell r="B364" t="str">
            <v>10*35外方黑达克罗</v>
          </cell>
          <cell r="C364" t="str">
            <v>黑达克罗</v>
          </cell>
          <cell r="D364" t="str">
            <v>AC</v>
          </cell>
          <cell r="E364" t="str">
            <v>210</v>
          </cell>
          <cell r="F364" t="str">
            <v>P</v>
          </cell>
          <cell r="G364" t="str">
            <v>S411007</v>
          </cell>
          <cell r="H364" t="str">
            <v>EA</v>
          </cell>
          <cell r="I364">
            <v>0.37</v>
          </cell>
        </row>
        <row r="365">
          <cell r="A365" t="str">
            <v>BFA0000493</v>
          </cell>
          <cell r="B365" t="str">
            <v>10*35外方黑达克罗</v>
          </cell>
          <cell r="C365" t="str">
            <v>黑达克罗</v>
          </cell>
          <cell r="D365" t="str">
            <v>AC</v>
          </cell>
          <cell r="E365" t="str">
            <v>220</v>
          </cell>
          <cell r="F365" t="str">
            <v>P</v>
          </cell>
          <cell r="G365" t="str">
            <v>S411007</v>
          </cell>
          <cell r="H365" t="str">
            <v>EA</v>
          </cell>
          <cell r="I365">
            <v>0.37</v>
          </cell>
        </row>
        <row r="366">
          <cell r="A366" t="str">
            <v>BFA0000495</v>
          </cell>
          <cell r="B366" t="str">
            <v>ST4.2*13大扁头自攻螺钉</v>
          </cell>
          <cell r="C366" t="str">
            <v>镀黑锌</v>
          </cell>
          <cell r="D366" t="str">
            <v>AC</v>
          </cell>
          <cell r="E366" t="str">
            <v>210</v>
          </cell>
          <cell r="F366" t="str">
            <v>P</v>
          </cell>
          <cell r="G366" t="str">
            <v>S432019</v>
          </cell>
          <cell r="H366" t="str">
            <v>EA</v>
          </cell>
          <cell r="I366">
            <v>0.03</v>
          </cell>
        </row>
        <row r="367">
          <cell r="A367" t="str">
            <v>BFA0000497</v>
          </cell>
          <cell r="B367" t="str">
            <v>φ4*8PT大扁头十字头螺丝</v>
          </cell>
          <cell r="C367" t="str">
            <v>镀彩</v>
          </cell>
          <cell r="D367" t="str">
            <v>AC</v>
          </cell>
          <cell r="E367" t="str">
            <v>210</v>
          </cell>
          <cell r="F367" t="str">
            <v>P</v>
          </cell>
          <cell r="G367" t="str">
            <v>S411007</v>
          </cell>
          <cell r="H367" t="str">
            <v>EA</v>
          </cell>
          <cell r="I367">
            <v>1.6199999999999999E-2</v>
          </cell>
        </row>
        <row r="368">
          <cell r="A368" t="str">
            <v>BFA0000498</v>
          </cell>
          <cell r="B368" t="str">
            <v>∮8*24大平垫</v>
          </cell>
          <cell r="C368" t="str">
            <v>镀白锌</v>
          </cell>
          <cell r="D368" t="str">
            <v>AC</v>
          </cell>
          <cell r="E368" t="str">
            <v>210</v>
          </cell>
          <cell r="F368" t="str">
            <v>P</v>
          </cell>
          <cell r="G368" t="str">
            <v>S411050</v>
          </cell>
          <cell r="H368" t="str">
            <v>EA</v>
          </cell>
          <cell r="I368">
            <v>4.1500000000000002E-2</v>
          </cell>
        </row>
        <row r="369">
          <cell r="A369" t="str">
            <v>BFA0000500</v>
          </cell>
          <cell r="B369" t="str">
            <v>M8锁紧螺母(黑锌)</v>
          </cell>
          <cell r="C369" t="str">
            <v>镀黑锌</v>
          </cell>
          <cell r="D369" t="str">
            <v>AC</v>
          </cell>
          <cell r="E369" t="str">
            <v>210</v>
          </cell>
          <cell r="F369" t="str">
            <v>P</v>
          </cell>
          <cell r="G369" t="str">
            <v>S411007</v>
          </cell>
          <cell r="H369" t="str">
            <v>EA</v>
          </cell>
          <cell r="I369">
            <v>6.5299999999999997E-2</v>
          </cell>
        </row>
        <row r="370">
          <cell r="A370" t="str">
            <v>BFA0000502</v>
          </cell>
          <cell r="B370" t="str">
            <v>重卡平垫</v>
          </cell>
          <cell r="C370" t="str">
            <v>喷涂φ10</v>
          </cell>
          <cell r="D370" t="str">
            <v>AC</v>
          </cell>
          <cell r="E370" t="str">
            <v>210</v>
          </cell>
          <cell r="F370" t="str">
            <v>P</v>
          </cell>
          <cell r="G370" t="str">
            <v>S413039</v>
          </cell>
          <cell r="H370" t="str">
            <v>EA</v>
          </cell>
          <cell r="I370">
            <v>0</v>
          </cell>
        </row>
        <row r="371">
          <cell r="A371" t="str">
            <v>BFA0000503</v>
          </cell>
          <cell r="B371" t="str">
            <v>φ10尼龙垫</v>
          </cell>
          <cell r="C371" t="str">
            <v>t=2mm</v>
          </cell>
          <cell r="D371" t="str">
            <v>AC</v>
          </cell>
          <cell r="E371" t="str">
            <v>210</v>
          </cell>
          <cell r="F371" t="str">
            <v>P</v>
          </cell>
          <cell r="G371" t="str">
            <v>S433013</v>
          </cell>
          <cell r="H371" t="str">
            <v>EA</v>
          </cell>
          <cell r="I371">
            <v>3.9E-2</v>
          </cell>
        </row>
        <row r="372">
          <cell r="A372" t="str">
            <v>BFA0000504</v>
          </cell>
          <cell r="B372" t="str">
            <v>ST4.2*9.5十字圆头自攻钉</v>
          </cell>
          <cell r="C372" t="str">
            <v>镀白锌</v>
          </cell>
          <cell r="D372" t="str">
            <v>AC</v>
          </cell>
          <cell r="E372" t="str">
            <v>210</v>
          </cell>
          <cell r="F372" t="str">
            <v>P</v>
          </cell>
          <cell r="G372" t="str">
            <v>S411050</v>
          </cell>
          <cell r="H372" t="str">
            <v>EA</v>
          </cell>
          <cell r="I372">
            <v>1.6E-2</v>
          </cell>
        </row>
        <row r="373">
          <cell r="A373" t="str">
            <v>BFA0000505</v>
          </cell>
          <cell r="B373" t="str">
            <v>ST4*16十字圆头黑锌自攻钉</v>
          </cell>
          <cell r="C373" t="str">
            <v>镀黑锌</v>
          </cell>
          <cell r="D373" t="str">
            <v>AC</v>
          </cell>
          <cell r="E373" t="str">
            <v>210</v>
          </cell>
          <cell r="F373" t="str">
            <v>P</v>
          </cell>
          <cell r="G373" t="str">
            <v>S411007</v>
          </cell>
          <cell r="H373" t="str">
            <v>EA</v>
          </cell>
          <cell r="I373">
            <v>2.5399999999999999E-2</v>
          </cell>
        </row>
        <row r="374">
          <cell r="A374" t="str">
            <v>BFA0000524</v>
          </cell>
          <cell r="B374" t="str">
            <v>内六角  M6*35黑锌</v>
          </cell>
          <cell r="C374" t="str">
            <v>镀黑锌</v>
          </cell>
          <cell r="D374" t="str">
            <v>AC</v>
          </cell>
          <cell r="E374" t="str">
            <v>210</v>
          </cell>
          <cell r="F374" t="str">
            <v>P</v>
          </cell>
          <cell r="G374" t="str">
            <v>S432034</v>
          </cell>
          <cell r="H374" t="str">
            <v>EA</v>
          </cell>
          <cell r="I374">
            <v>0.12740000000000001</v>
          </cell>
        </row>
        <row r="375">
          <cell r="A375" t="str">
            <v>BFA0000526</v>
          </cell>
          <cell r="B375" t="str">
            <v>外六角6*40黑达克罗</v>
          </cell>
          <cell r="C375" t="str">
            <v>黑达克罗</v>
          </cell>
          <cell r="D375" t="str">
            <v>AC</v>
          </cell>
          <cell r="E375" t="str">
            <v>210</v>
          </cell>
          <cell r="F375" t="str">
            <v>P</v>
          </cell>
          <cell r="G375" t="str">
            <v>S411050</v>
          </cell>
          <cell r="H375" t="str">
            <v>EA</v>
          </cell>
          <cell r="I375">
            <v>0.09</v>
          </cell>
        </row>
        <row r="376">
          <cell r="A376" t="str">
            <v>BFA0000530</v>
          </cell>
          <cell r="B376" t="str">
            <v>4*12元字十字钉白</v>
          </cell>
          <cell r="C376" t="str">
            <v>白锌</v>
          </cell>
          <cell r="D376" t="str">
            <v>AC</v>
          </cell>
          <cell r="E376" t="str">
            <v>210</v>
          </cell>
          <cell r="F376" t="str">
            <v>P</v>
          </cell>
          <cell r="G376" t="str">
            <v>S432034</v>
          </cell>
          <cell r="H376" t="str">
            <v>EA</v>
          </cell>
          <cell r="I376">
            <v>2.35E-2</v>
          </cell>
        </row>
        <row r="377">
          <cell r="A377" t="str">
            <v>BFA0000532</v>
          </cell>
          <cell r="B377" t="str">
            <v>M5*12盘头达克罗</v>
          </cell>
          <cell r="C377" t="str">
            <v>达克罗白</v>
          </cell>
          <cell r="D377" t="str">
            <v>AC</v>
          </cell>
          <cell r="E377" t="str">
            <v>210</v>
          </cell>
          <cell r="F377" t="str">
            <v>P</v>
          </cell>
          <cell r="G377" t="str">
            <v>S411007</v>
          </cell>
          <cell r="H377" t="str">
            <v>EA</v>
          </cell>
          <cell r="I377">
            <v>5.2200000000000003E-2</v>
          </cell>
        </row>
        <row r="378">
          <cell r="A378" t="str">
            <v>BFA0000533</v>
          </cell>
          <cell r="B378" t="str">
            <v>8*25内方黑达克罗</v>
          </cell>
          <cell r="C378" t="str">
            <v>黑达克罗</v>
          </cell>
          <cell r="D378" t="str">
            <v>AC</v>
          </cell>
          <cell r="E378" t="str">
            <v>210</v>
          </cell>
          <cell r="F378" t="str">
            <v>P</v>
          </cell>
          <cell r="G378" t="str">
            <v>S411007</v>
          </cell>
          <cell r="H378" t="str">
            <v>EA</v>
          </cell>
          <cell r="I378">
            <v>0.22120000000000001</v>
          </cell>
        </row>
        <row r="379">
          <cell r="A379" t="str">
            <v>BFA0000534</v>
          </cell>
          <cell r="B379" t="str">
            <v>BC316内六角花型沉头螺钉</v>
          </cell>
          <cell r="C379" t="str">
            <v>TP3.0*10-M</v>
          </cell>
          <cell r="D379" t="str">
            <v>AC</v>
          </cell>
          <cell r="E379" t="str">
            <v>210</v>
          </cell>
          <cell r="F379" t="str">
            <v>P</v>
          </cell>
          <cell r="G379" t="str">
            <v>S8000</v>
          </cell>
          <cell r="H379" t="str">
            <v/>
          </cell>
          <cell r="I379">
            <v>8.7400000000000005E-2</v>
          </cell>
        </row>
        <row r="380">
          <cell r="A380" t="str">
            <v>BFA0000535</v>
          </cell>
          <cell r="B380" t="str">
            <v>BC316内六角花型盘头螺钉</v>
          </cell>
          <cell r="C380" t="str">
            <v>TP4.0*12-R</v>
          </cell>
          <cell r="D380" t="str">
            <v>AC</v>
          </cell>
          <cell r="E380" t="str">
            <v>210</v>
          </cell>
          <cell r="F380" t="str">
            <v>P</v>
          </cell>
          <cell r="G380" t="str">
            <v>S8000</v>
          </cell>
          <cell r="H380" t="str">
            <v/>
          </cell>
          <cell r="I380">
            <v>0.1074</v>
          </cell>
        </row>
        <row r="381">
          <cell r="A381" t="str">
            <v>BFA0000536</v>
          </cell>
          <cell r="B381" t="str">
            <v>BC316内六角花型盘头螺钉</v>
          </cell>
          <cell r="C381" t="str">
            <v>TP3.0*33-R</v>
          </cell>
          <cell r="D381" t="str">
            <v>AC</v>
          </cell>
          <cell r="E381" t="str">
            <v>210</v>
          </cell>
          <cell r="F381" t="str">
            <v>P</v>
          </cell>
          <cell r="G381" t="str">
            <v>S8000</v>
          </cell>
          <cell r="H381" t="str">
            <v/>
          </cell>
          <cell r="I381">
            <v>0.1482</v>
          </cell>
        </row>
        <row r="382">
          <cell r="A382" t="str">
            <v>BFA0000538</v>
          </cell>
          <cell r="B382" t="str">
            <v>BC316内六角花型沉头螺钉</v>
          </cell>
          <cell r="C382" t="str">
            <v>TP3*19-M</v>
          </cell>
          <cell r="D382" t="str">
            <v>AC</v>
          </cell>
          <cell r="E382" t="str">
            <v>210</v>
          </cell>
          <cell r="F382" t="str">
            <v>P</v>
          </cell>
          <cell r="G382" t="str">
            <v/>
          </cell>
          <cell r="H382" t="str">
            <v/>
          </cell>
          <cell r="I382">
            <v>0</v>
          </cell>
        </row>
        <row r="383">
          <cell r="A383" t="str">
            <v>BFA0000540</v>
          </cell>
          <cell r="B383" t="str">
            <v>元机十字钉6*12</v>
          </cell>
          <cell r="C383" t="str">
            <v>环保兰白锌</v>
          </cell>
          <cell r="D383" t="str">
            <v>AC</v>
          </cell>
          <cell r="E383" t="str">
            <v>210</v>
          </cell>
          <cell r="F383" t="str">
            <v>P</v>
          </cell>
          <cell r="G383" t="str">
            <v>S411050</v>
          </cell>
          <cell r="H383" t="str">
            <v>EA</v>
          </cell>
          <cell r="I383">
            <v>0.05</v>
          </cell>
        </row>
        <row r="384">
          <cell r="A384" t="str">
            <v>BFA0000550</v>
          </cell>
          <cell r="B384" t="str">
            <v>T5G上镜座螺母垫圈</v>
          </cell>
          <cell r="C384" t="str">
            <v>Q235</v>
          </cell>
          <cell r="D384" t="str">
            <v>AC</v>
          </cell>
          <cell r="E384" t="str">
            <v>210</v>
          </cell>
          <cell r="F384" t="str">
            <v>P</v>
          </cell>
          <cell r="G384" t="str">
            <v>S413142</v>
          </cell>
          <cell r="H384" t="str">
            <v>EA</v>
          </cell>
          <cell r="I384">
            <v>0.19400000000000001</v>
          </cell>
        </row>
        <row r="385">
          <cell r="A385" t="str">
            <v>BFA0000552</v>
          </cell>
          <cell r="B385" t="str">
            <v>外六角M8*65黑达克罗</v>
          </cell>
          <cell r="C385" t="str">
            <v>M8×65黑达克罗</v>
          </cell>
          <cell r="D385" t="str">
            <v>AC</v>
          </cell>
          <cell r="E385" t="str">
            <v>210</v>
          </cell>
          <cell r="F385" t="str">
            <v>P</v>
          </cell>
          <cell r="G385" t="str">
            <v>S411007</v>
          </cell>
          <cell r="H385" t="str">
            <v>EA</v>
          </cell>
          <cell r="I385">
            <v>0.53100000000000003</v>
          </cell>
        </row>
        <row r="386">
          <cell r="A386" t="str">
            <v>BFA0000555</v>
          </cell>
          <cell r="B386" t="str">
            <v>铆钉</v>
          </cell>
          <cell r="C386" t="str">
            <v>M3000-H</v>
          </cell>
          <cell r="D386" t="str">
            <v>AC</v>
          </cell>
          <cell r="E386" t="str">
            <v>230</v>
          </cell>
          <cell r="F386" t="str">
            <v>P</v>
          </cell>
          <cell r="G386" t="str">
            <v>S437023</v>
          </cell>
          <cell r="H386" t="str">
            <v>EA</v>
          </cell>
          <cell r="I386">
            <v>1.5</v>
          </cell>
        </row>
        <row r="387">
          <cell r="A387" t="str">
            <v>BFA0000561</v>
          </cell>
          <cell r="B387" t="str">
            <v>销轴</v>
          </cell>
          <cell r="C387" t="str">
            <v/>
          </cell>
          <cell r="D387" t="str">
            <v>AC</v>
          </cell>
          <cell r="E387" t="str">
            <v>230</v>
          </cell>
          <cell r="F387" t="str">
            <v>P</v>
          </cell>
          <cell r="G387" t="str">
            <v>S432019</v>
          </cell>
          <cell r="H387" t="str">
            <v>EA</v>
          </cell>
          <cell r="I387">
            <v>0.28000000000000003</v>
          </cell>
        </row>
        <row r="388">
          <cell r="A388" t="str">
            <v>BFA0000563</v>
          </cell>
          <cell r="B388" t="str">
            <v>开口挡圈φ9</v>
          </cell>
          <cell r="C388" t="str">
            <v/>
          </cell>
          <cell r="D388" t="str">
            <v>AC</v>
          </cell>
          <cell r="E388" t="str">
            <v>230</v>
          </cell>
          <cell r="F388" t="str">
            <v>P</v>
          </cell>
          <cell r="G388" t="str">
            <v>S432051</v>
          </cell>
          <cell r="H388" t="str">
            <v>EA</v>
          </cell>
          <cell r="I388">
            <v>1.9E-2</v>
          </cell>
        </row>
        <row r="389">
          <cell r="A389" t="str">
            <v>BFA0000566</v>
          </cell>
          <cell r="B389" t="str">
            <v>阻尼器垫片</v>
          </cell>
          <cell r="C389" t="str">
            <v/>
          </cell>
          <cell r="D389" t="str">
            <v>AC</v>
          </cell>
          <cell r="E389" t="str">
            <v>230</v>
          </cell>
          <cell r="F389" t="str">
            <v>P</v>
          </cell>
          <cell r="G389" t="str">
            <v>S413034</v>
          </cell>
          <cell r="H389" t="str">
            <v>EA</v>
          </cell>
          <cell r="I389">
            <v>7.85E-2</v>
          </cell>
        </row>
        <row r="390">
          <cell r="A390" t="str">
            <v>BFA0000571</v>
          </cell>
          <cell r="B390" t="str">
            <v>元机自攻3*50</v>
          </cell>
          <cell r="C390" t="str">
            <v>环保兰白锌</v>
          </cell>
          <cell r="D390" t="str">
            <v>AC</v>
          </cell>
          <cell r="E390" t="str">
            <v>210</v>
          </cell>
          <cell r="F390" t="str">
            <v>P</v>
          </cell>
          <cell r="G390" t="str">
            <v>S432034</v>
          </cell>
          <cell r="H390" t="str">
            <v>EA</v>
          </cell>
          <cell r="I390">
            <v>7.8399999999999997E-2</v>
          </cell>
        </row>
        <row r="391">
          <cell r="A391" t="str">
            <v>BFA0000575</v>
          </cell>
          <cell r="B391" t="str">
            <v>Φ6*40内方螺丝</v>
          </cell>
          <cell r="C391" t="str">
            <v>黑锌</v>
          </cell>
          <cell r="D391" t="str">
            <v>AC</v>
          </cell>
          <cell r="E391" t="str">
            <v>210</v>
          </cell>
          <cell r="F391" t="str">
            <v>P</v>
          </cell>
          <cell r="G391" t="str">
            <v>S411050</v>
          </cell>
          <cell r="H391" t="str">
            <v>EA</v>
          </cell>
          <cell r="I391">
            <v>7.4999999999999997E-2</v>
          </cell>
        </row>
        <row r="392">
          <cell r="A392" t="str">
            <v>BFA0000576</v>
          </cell>
          <cell r="B392" t="str">
            <v>十字沉头自攻钉ST4*12黑锌</v>
          </cell>
          <cell r="C392" t="str">
            <v>镀黑锌</v>
          </cell>
          <cell r="D392" t="str">
            <v>AC</v>
          </cell>
          <cell r="E392" t="str">
            <v>210</v>
          </cell>
          <cell r="F392" t="str">
            <v>P</v>
          </cell>
          <cell r="G392" t="str">
            <v>S411007</v>
          </cell>
          <cell r="H392" t="str">
            <v>EA</v>
          </cell>
          <cell r="I392">
            <v>2.4799999999999999E-2</v>
          </cell>
        </row>
        <row r="393">
          <cell r="A393" t="str">
            <v>BFA0000576</v>
          </cell>
          <cell r="B393" t="str">
            <v>十字沉头自攻钉ST4*12黑锌</v>
          </cell>
          <cell r="C393" t="str">
            <v>镀黑锌</v>
          </cell>
          <cell r="D393" t="str">
            <v>AC</v>
          </cell>
          <cell r="E393" t="str">
            <v>220</v>
          </cell>
          <cell r="F393" t="str">
            <v>P</v>
          </cell>
          <cell r="G393" t="str">
            <v>S411007</v>
          </cell>
          <cell r="H393" t="str">
            <v>EA</v>
          </cell>
          <cell r="I393">
            <v>2.4799999999999999E-2</v>
          </cell>
        </row>
        <row r="394">
          <cell r="A394" t="str">
            <v>BFA0000577</v>
          </cell>
          <cell r="B394" t="str">
            <v>元机自攻钉3*35</v>
          </cell>
          <cell r="C394" t="str">
            <v>环保兰白锌</v>
          </cell>
          <cell r="D394" t="str">
            <v>AC</v>
          </cell>
          <cell r="E394" t="str">
            <v>210</v>
          </cell>
          <cell r="F394" t="str">
            <v>P</v>
          </cell>
          <cell r="G394" t="str">
            <v>S411007</v>
          </cell>
          <cell r="H394" t="str">
            <v>EA</v>
          </cell>
          <cell r="I394">
            <v>2.9600000000000001E-2</v>
          </cell>
        </row>
        <row r="395">
          <cell r="A395" t="str">
            <v>BFA0000579</v>
          </cell>
          <cell r="B395" t="str">
            <v>内六角6*22黑达克罗</v>
          </cell>
          <cell r="C395" t="str">
            <v>黑达克罗</v>
          </cell>
          <cell r="D395" t="str">
            <v>AC</v>
          </cell>
          <cell r="E395" t="str">
            <v>210</v>
          </cell>
          <cell r="F395" t="str">
            <v>P</v>
          </cell>
          <cell r="G395" t="str">
            <v>S411050</v>
          </cell>
          <cell r="H395" t="str">
            <v>EA</v>
          </cell>
          <cell r="I395">
            <v>7.4999999999999997E-2</v>
          </cell>
        </row>
        <row r="396">
          <cell r="A396" t="str">
            <v>BFA0000580</v>
          </cell>
          <cell r="B396" t="str">
            <v>元机自攻4.8*52</v>
          </cell>
          <cell r="C396" t="str">
            <v>环保兰白锌</v>
          </cell>
          <cell r="D396" t="str">
            <v>AC</v>
          </cell>
          <cell r="E396" t="str">
            <v>210</v>
          </cell>
          <cell r="F396" t="str">
            <v>P</v>
          </cell>
          <cell r="G396" t="str">
            <v>S411007</v>
          </cell>
          <cell r="H396" t="str">
            <v>EA</v>
          </cell>
          <cell r="I396">
            <v>7.5999999999999998E-2</v>
          </cell>
        </row>
        <row r="397">
          <cell r="A397" t="str">
            <v>BFA0000582</v>
          </cell>
          <cell r="B397" t="str">
            <v>6*50内方黑达克罗</v>
          </cell>
          <cell r="C397" t="str">
            <v>黑达克罗</v>
          </cell>
          <cell r="D397" t="str">
            <v>AC</v>
          </cell>
          <cell r="E397" t="str">
            <v>210</v>
          </cell>
          <cell r="F397" t="str">
            <v>P</v>
          </cell>
          <cell r="G397" t="str">
            <v>S411007</v>
          </cell>
          <cell r="H397" t="str">
            <v>EA</v>
          </cell>
          <cell r="I397">
            <v>0.1943</v>
          </cell>
        </row>
        <row r="398">
          <cell r="A398" t="str">
            <v>BFA0000583</v>
          </cell>
          <cell r="B398" t="str">
            <v>10*35内方黑达克罗</v>
          </cell>
          <cell r="C398" t="str">
            <v>黑达克罗</v>
          </cell>
          <cell r="D398" t="str">
            <v>AC</v>
          </cell>
          <cell r="E398" t="str">
            <v>210</v>
          </cell>
          <cell r="F398" t="str">
            <v>P</v>
          </cell>
          <cell r="G398" t="str">
            <v>S411007</v>
          </cell>
          <cell r="H398" t="str">
            <v>EA</v>
          </cell>
          <cell r="I398">
            <v>0.4602</v>
          </cell>
        </row>
        <row r="399">
          <cell r="A399" t="str">
            <v>BFA0000584</v>
          </cell>
          <cell r="B399" t="str">
            <v>4.8*42盘头自攻钉</v>
          </cell>
          <cell r="C399" t="str">
            <v>环保兰白锌</v>
          </cell>
          <cell r="D399" t="str">
            <v>AC</v>
          </cell>
          <cell r="E399" t="str">
            <v>210</v>
          </cell>
          <cell r="F399" t="str">
            <v>P</v>
          </cell>
          <cell r="G399" t="str">
            <v>S411007</v>
          </cell>
          <cell r="H399" t="str">
            <v>EA</v>
          </cell>
          <cell r="I399">
            <v>7.7600000000000002E-2</v>
          </cell>
        </row>
        <row r="400">
          <cell r="A400" t="str">
            <v>BFA0000586</v>
          </cell>
          <cell r="B400" t="str">
            <v>沉头螺钉6*10彩</v>
          </cell>
          <cell r="C400" t="str">
            <v>镀彩</v>
          </cell>
          <cell r="D400" t="str">
            <v>AC</v>
          </cell>
          <cell r="E400" t="str">
            <v>210</v>
          </cell>
          <cell r="F400" t="str">
            <v>P</v>
          </cell>
          <cell r="G400" t="str">
            <v>S411007</v>
          </cell>
          <cell r="H400" t="str">
            <v>EA</v>
          </cell>
          <cell r="I400">
            <v>0.2336</v>
          </cell>
        </row>
        <row r="401">
          <cell r="A401" t="str">
            <v>BFA0000586</v>
          </cell>
          <cell r="B401" t="str">
            <v>沉头螺钉6*10彩</v>
          </cell>
          <cell r="C401" t="str">
            <v>镀彩</v>
          </cell>
          <cell r="D401" t="str">
            <v>AC</v>
          </cell>
          <cell r="E401" t="str">
            <v>230</v>
          </cell>
          <cell r="F401" t="str">
            <v>P</v>
          </cell>
          <cell r="G401" t="str">
            <v>S411007</v>
          </cell>
          <cell r="H401" t="str">
            <v>EA</v>
          </cell>
          <cell r="I401">
            <v>0.2336</v>
          </cell>
        </row>
        <row r="402">
          <cell r="A402" t="str">
            <v>BFA0000693</v>
          </cell>
          <cell r="B402" t="str">
            <v>M8黑锌锁母12方</v>
          </cell>
          <cell r="C402" t="str">
            <v>黑达克罗全金属法兰面</v>
          </cell>
          <cell r="D402" t="str">
            <v>AC</v>
          </cell>
          <cell r="E402" t="str">
            <v>210</v>
          </cell>
          <cell r="F402" t="str">
            <v>P</v>
          </cell>
          <cell r="G402" t="str">
            <v>S411007</v>
          </cell>
          <cell r="H402" t="str">
            <v>EA</v>
          </cell>
          <cell r="I402">
            <v>0.19400000000000001</v>
          </cell>
        </row>
        <row r="403">
          <cell r="A403" t="str">
            <v>BFA0000699</v>
          </cell>
          <cell r="B403" t="str">
            <v>内六角平圆头螺钉</v>
          </cell>
          <cell r="C403" t="str">
            <v>M8*20镀黑锌</v>
          </cell>
          <cell r="D403" t="str">
            <v>AC</v>
          </cell>
          <cell r="E403" t="str">
            <v>230</v>
          </cell>
          <cell r="F403" t="str">
            <v>P</v>
          </cell>
          <cell r="G403" t="str">
            <v>S432019</v>
          </cell>
          <cell r="H403" t="str">
            <v>EA</v>
          </cell>
          <cell r="I403">
            <v>0.1895</v>
          </cell>
        </row>
        <row r="404">
          <cell r="A404" t="str">
            <v>BFA0000708</v>
          </cell>
          <cell r="B404" t="str">
            <v>螺母柱</v>
          </cell>
          <cell r="C404" t="str">
            <v>B40后排</v>
          </cell>
          <cell r="D404" t="str">
            <v>AC</v>
          </cell>
          <cell r="E404" t="str">
            <v>230</v>
          </cell>
          <cell r="F404" t="str">
            <v>P</v>
          </cell>
          <cell r="G404" t="str">
            <v>S413070</v>
          </cell>
          <cell r="H404" t="str">
            <v>EA</v>
          </cell>
          <cell r="I404">
            <v>0.34710000000000002</v>
          </cell>
        </row>
        <row r="405">
          <cell r="A405" t="str">
            <v>BFA0000719</v>
          </cell>
          <cell r="B405" t="str">
            <v>盖母10*1.25</v>
          </cell>
          <cell r="C405" t="str">
            <v>镀白锌</v>
          </cell>
          <cell r="D405" t="str">
            <v>AC</v>
          </cell>
          <cell r="E405" t="str">
            <v>210</v>
          </cell>
          <cell r="F405" t="str">
            <v>P</v>
          </cell>
          <cell r="G405" t="str">
            <v>S411007</v>
          </cell>
          <cell r="H405" t="str">
            <v>EA</v>
          </cell>
          <cell r="I405">
            <v>0.31769999999999998</v>
          </cell>
        </row>
        <row r="406">
          <cell r="A406" t="str">
            <v>BFA0000749</v>
          </cell>
          <cell r="B406" t="str">
            <v>开口型平圆头抽芯铆钉</v>
          </cell>
          <cell r="C406" t="str">
            <v>6*10</v>
          </cell>
          <cell r="D406" t="str">
            <v>AC</v>
          </cell>
          <cell r="E406" t="str">
            <v>230</v>
          </cell>
          <cell r="F406" t="str">
            <v>P</v>
          </cell>
          <cell r="G406" t="str">
            <v>S411007</v>
          </cell>
          <cell r="H406" t="str">
            <v>EA</v>
          </cell>
          <cell r="I406">
            <v>0.1575</v>
          </cell>
        </row>
        <row r="407">
          <cell r="A407" t="str">
            <v>BFA0000760</v>
          </cell>
          <cell r="B407" t="str">
            <v>不锈钢开口型抽芯铆钉3*12</v>
          </cell>
          <cell r="C407" t="str">
            <v>镀白锌</v>
          </cell>
          <cell r="D407" t="str">
            <v>AC</v>
          </cell>
          <cell r="E407" t="str">
            <v>220</v>
          </cell>
          <cell r="F407" t="str">
            <v>P</v>
          </cell>
          <cell r="G407" t="str">
            <v/>
          </cell>
          <cell r="H407" t="str">
            <v/>
          </cell>
          <cell r="I407">
            <v>0</v>
          </cell>
        </row>
        <row r="408">
          <cell r="A408" t="str">
            <v>BFA0000774</v>
          </cell>
          <cell r="B408" t="str">
            <v>4*16抽芯钢铆钉</v>
          </cell>
          <cell r="C408" t="str">
            <v>开口型平圆头51级</v>
          </cell>
          <cell r="D408" t="str">
            <v>AC</v>
          </cell>
          <cell r="E408" t="str">
            <v>210</v>
          </cell>
          <cell r="F408" t="str">
            <v>P</v>
          </cell>
          <cell r="G408" t="str">
            <v>S431029</v>
          </cell>
          <cell r="H408" t="str">
            <v>EA</v>
          </cell>
          <cell r="I408">
            <v>0.22120000000000001</v>
          </cell>
        </row>
        <row r="409">
          <cell r="A409" t="str">
            <v>BFA0000775</v>
          </cell>
          <cell r="B409" t="str">
            <v>司机背右旋转阶梯螺栓</v>
          </cell>
          <cell r="C409" t="str">
            <v/>
          </cell>
          <cell r="D409" t="str">
            <v>AC</v>
          </cell>
          <cell r="E409" t="str">
            <v>230</v>
          </cell>
          <cell r="F409" t="str">
            <v>P</v>
          </cell>
          <cell r="G409" t="str">
            <v>S413073</v>
          </cell>
          <cell r="H409" t="str">
            <v>EA</v>
          </cell>
          <cell r="I409">
            <v>0.95</v>
          </cell>
        </row>
        <row r="410">
          <cell r="A410" t="str">
            <v>BFA0000808</v>
          </cell>
          <cell r="B410" t="str">
            <v>M6*30内方螺栓(达克罗)</v>
          </cell>
          <cell r="C410" t="str">
            <v>黑达克罗</v>
          </cell>
          <cell r="D410" t="str">
            <v>AC</v>
          </cell>
          <cell r="E410" t="str">
            <v>210</v>
          </cell>
          <cell r="F410" t="str">
            <v>P</v>
          </cell>
          <cell r="G410" t="str">
            <v>S411050</v>
          </cell>
          <cell r="H410" t="str">
            <v>EA</v>
          </cell>
          <cell r="I410">
            <v>0.1239</v>
          </cell>
        </row>
        <row r="411">
          <cell r="A411" t="str">
            <v>BFA0000811</v>
          </cell>
          <cell r="B411" t="str">
            <v>M8*30六角头螺栓</v>
          </cell>
          <cell r="C411" t="str">
            <v>环保达克罗</v>
          </cell>
          <cell r="D411" t="str">
            <v>AC</v>
          </cell>
          <cell r="E411" t="str">
            <v>210</v>
          </cell>
          <cell r="F411" t="str">
            <v>P</v>
          </cell>
          <cell r="G411" t="str">
            <v>S431029</v>
          </cell>
          <cell r="H411" t="str">
            <v>EA</v>
          </cell>
          <cell r="I411">
            <v>0.28000000000000003</v>
          </cell>
        </row>
        <row r="412">
          <cell r="A412" t="str">
            <v>BFA0000812</v>
          </cell>
          <cell r="B412" t="str">
            <v>M8非金属嵌件六角锁紧螺母</v>
          </cell>
          <cell r="C412" t="str">
            <v>环保达克罗</v>
          </cell>
          <cell r="D412" t="str">
            <v>AC</v>
          </cell>
          <cell r="E412" t="str">
            <v>210</v>
          </cell>
          <cell r="F412" t="str">
            <v>P</v>
          </cell>
          <cell r="G412" t="str">
            <v>S431029</v>
          </cell>
          <cell r="H412" t="str">
            <v>EA</v>
          </cell>
          <cell r="I412">
            <v>0.28999999999999998</v>
          </cell>
        </row>
        <row r="413">
          <cell r="A413" t="str">
            <v>BFA0000813</v>
          </cell>
          <cell r="B413" t="str">
            <v>ST4.8*25花盘头自攻螺钉</v>
          </cell>
          <cell r="C413" t="str">
            <v>环保达克罗</v>
          </cell>
          <cell r="D413" t="str">
            <v>AC</v>
          </cell>
          <cell r="E413" t="str">
            <v>210</v>
          </cell>
          <cell r="F413" t="str">
            <v>P</v>
          </cell>
          <cell r="G413" t="str">
            <v>S432019</v>
          </cell>
          <cell r="H413" t="str">
            <v>EA</v>
          </cell>
          <cell r="I413">
            <v>0.115</v>
          </cell>
        </row>
        <row r="414">
          <cell r="A414" t="str">
            <v>BFA0000814</v>
          </cell>
          <cell r="B414" t="str">
            <v>ST2.9*13梅花盘头自攻螺钉</v>
          </cell>
          <cell r="C414" t="str">
            <v>环保达克罗</v>
          </cell>
          <cell r="D414" t="str">
            <v>AC</v>
          </cell>
          <cell r="E414" t="str">
            <v>210</v>
          </cell>
          <cell r="F414" t="str">
            <v>P</v>
          </cell>
          <cell r="G414" t="str">
            <v>S431029</v>
          </cell>
          <cell r="H414" t="str">
            <v>EA</v>
          </cell>
          <cell r="I414">
            <v>0.05</v>
          </cell>
        </row>
        <row r="415">
          <cell r="A415" t="str">
            <v>BFA0000815</v>
          </cell>
          <cell r="B415" t="str">
            <v>ST4.2*16梅花盘头自攻螺钉</v>
          </cell>
          <cell r="C415" t="str">
            <v>环保达克罗</v>
          </cell>
          <cell r="D415" t="str">
            <v>AC</v>
          </cell>
          <cell r="E415" t="str">
            <v>210</v>
          </cell>
          <cell r="F415" t="str">
            <v>P</v>
          </cell>
          <cell r="G415" t="str">
            <v>S432019</v>
          </cell>
          <cell r="H415" t="str">
            <v>EA</v>
          </cell>
          <cell r="I415">
            <v>0.1062</v>
          </cell>
        </row>
        <row r="416">
          <cell r="A416" t="str">
            <v>BFA0000826</v>
          </cell>
          <cell r="B416" t="str">
            <v>M8*70十一字盘头达克罗黑</v>
          </cell>
          <cell r="C416" t="str">
            <v>达克罗黑</v>
          </cell>
          <cell r="D416" t="str">
            <v>AC</v>
          </cell>
          <cell r="E416" t="str">
            <v>210</v>
          </cell>
          <cell r="F416" t="str">
            <v>P</v>
          </cell>
          <cell r="G416" t="str">
            <v>S411007</v>
          </cell>
          <cell r="H416" t="str">
            <v>EA</v>
          </cell>
          <cell r="I416">
            <v>0.51500000000000001</v>
          </cell>
        </row>
        <row r="417">
          <cell r="A417" t="str">
            <v>BFA0000828</v>
          </cell>
          <cell r="B417" t="str">
            <v>M10自锁螺母(达克罗白)</v>
          </cell>
          <cell r="C417" t="str">
            <v>达克罗白</v>
          </cell>
          <cell r="D417" t="str">
            <v>AC</v>
          </cell>
          <cell r="E417" t="str">
            <v>210</v>
          </cell>
          <cell r="F417" t="str">
            <v>P</v>
          </cell>
          <cell r="G417" t="str">
            <v>S411007</v>
          </cell>
          <cell r="H417" t="str">
            <v>EA</v>
          </cell>
          <cell r="I417">
            <v>0.13</v>
          </cell>
        </row>
        <row r="418">
          <cell r="A418" t="str">
            <v>BFA0000834</v>
          </cell>
          <cell r="B418" t="str">
            <v>M8*80内六方12mm扣螺栓</v>
          </cell>
          <cell r="C418" t="str">
            <v>黑达克罗</v>
          </cell>
          <cell r="D418" t="str">
            <v>AC</v>
          </cell>
          <cell r="E418" t="str">
            <v>210</v>
          </cell>
          <cell r="F418" t="str">
            <v>P</v>
          </cell>
          <cell r="G418" t="str">
            <v>S411050A</v>
          </cell>
          <cell r="H418" t="str">
            <v>EA</v>
          </cell>
          <cell r="I418">
            <v>0.79649999999999999</v>
          </cell>
        </row>
        <row r="419">
          <cell r="A419" t="str">
            <v>BFA0000838</v>
          </cell>
          <cell r="B419" t="str">
            <v>10*45内方黑达克罗螺栓</v>
          </cell>
          <cell r="C419" t="str">
            <v>黑达克罗</v>
          </cell>
          <cell r="D419" t="str">
            <v>AC</v>
          </cell>
          <cell r="E419" t="str">
            <v>210</v>
          </cell>
          <cell r="F419" t="str">
            <v>P</v>
          </cell>
          <cell r="G419" t="str">
            <v>S411007</v>
          </cell>
          <cell r="H419" t="str">
            <v>EA</v>
          </cell>
          <cell r="I419">
            <v>0.6</v>
          </cell>
        </row>
        <row r="420">
          <cell r="A420" t="str">
            <v>BFA0000844</v>
          </cell>
          <cell r="B420" t="str">
            <v>5*8内方螺丝</v>
          </cell>
          <cell r="C420" t="str">
            <v/>
          </cell>
          <cell r="D420" t="str">
            <v>AC</v>
          </cell>
          <cell r="E420" t="str">
            <v>210</v>
          </cell>
          <cell r="F420" t="str">
            <v>P</v>
          </cell>
          <cell r="G420" t="str">
            <v>S411007</v>
          </cell>
          <cell r="H420" t="str">
            <v>EA</v>
          </cell>
          <cell r="I420">
            <v>4.2200000000000001E-2</v>
          </cell>
        </row>
        <row r="421">
          <cell r="A421" t="str">
            <v>BFA0000846</v>
          </cell>
          <cell r="B421" t="str">
            <v>8*40螺丝 GB5783</v>
          </cell>
          <cell r="C421" t="str">
            <v>外六角螺栓</v>
          </cell>
          <cell r="D421" t="str">
            <v>AC</v>
          </cell>
          <cell r="E421" t="str">
            <v>210</v>
          </cell>
          <cell r="F421" t="str">
            <v>P</v>
          </cell>
          <cell r="G421" t="str">
            <v>S421008</v>
          </cell>
          <cell r="H421" t="str">
            <v>EA</v>
          </cell>
          <cell r="I421">
            <v>0.11899999999999999</v>
          </cell>
        </row>
        <row r="422">
          <cell r="A422" t="str">
            <v>BFA0000850</v>
          </cell>
          <cell r="B422" t="str">
            <v>安全带螺母</v>
          </cell>
          <cell r="C422" t="str">
            <v>1.3平台</v>
          </cell>
          <cell r="D422" t="str">
            <v>AC</v>
          </cell>
          <cell r="E422" t="str">
            <v>230</v>
          </cell>
          <cell r="F422" t="str">
            <v>P</v>
          </cell>
          <cell r="G422" t="str">
            <v>S413020</v>
          </cell>
          <cell r="H422" t="str">
            <v>EA</v>
          </cell>
          <cell r="I422">
            <v>0.65700000000000003</v>
          </cell>
        </row>
        <row r="423">
          <cell r="A423" t="str">
            <v>BFA0000856</v>
          </cell>
          <cell r="B423" t="str">
            <v>ST6.0*30梅花盘头自攻螺钉</v>
          </cell>
          <cell r="C423" t="str">
            <v>环保达克罗</v>
          </cell>
          <cell r="D423" t="str">
            <v>AC</v>
          </cell>
          <cell r="E423" t="str">
            <v>210</v>
          </cell>
          <cell r="F423" t="str">
            <v>P</v>
          </cell>
          <cell r="G423" t="str">
            <v>S431029</v>
          </cell>
          <cell r="H423" t="str">
            <v>EA</v>
          </cell>
          <cell r="I423">
            <v>0.3</v>
          </cell>
        </row>
        <row r="424">
          <cell r="A424" t="str">
            <v>BFA0000857</v>
          </cell>
          <cell r="B424" t="str">
            <v>ST4.2*25梅花盘头自攻螺钉</v>
          </cell>
          <cell r="C424" t="str">
            <v>环保达克罗</v>
          </cell>
          <cell r="D424" t="str">
            <v>AC</v>
          </cell>
          <cell r="E424" t="str">
            <v>210</v>
          </cell>
          <cell r="F424" t="str">
            <v>P</v>
          </cell>
          <cell r="G424" t="str">
            <v>S431029</v>
          </cell>
          <cell r="H424" t="str">
            <v>EA</v>
          </cell>
          <cell r="I424">
            <v>0.1</v>
          </cell>
        </row>
        <row r="425">
          <cell r="A425" t="str">
            <v>BFA0000859</v>
          </cell>
          <cell r="B425" t="str">
            <v>限位销</v>
          </cell>
          <cell r="C425" t="str">
            <v>6480连接板</v>
          </cell>
          <cell r="D425" t="str">
            <v>AC</v>
          </cell>
          <cell r="E425" t="str">
            <v>230</v>
          </cell>
          <cell r="F425" t="str">
            <v>P</v>
          </cell>
          <cell r="G425" t="str">
            <v>S432009</v>
          </cell>
          <cell r="H425" t="str">
            <v>EA</v>
          </cell>
          <cell r="I425">
            <v>0.1552</v>
          </cell>
        </row>
        <row r="426">
          <cell r="A426" t="str">
            <v>BFA0000860</v>
          </cell>
          <cell r="B426" t="str">
            <v>固定铆钉</v>
          </cell>
          <cell r="C426" t="str">
            <v>6480连接板</v>
          </cell>
          <cell r="D426" t="str">
            <v>AC</v>
          </cell>
          <cell r="E426" t="str">
            <v>230</v>
          </cell>
          <cell r="F426" t="str">
            <v>P</v>
          </cell>
          <cell r="G426" t="str">
            <v>S432009</v>
          </cell>
          <cell r="H426" t="str">
            <v>EA</v>
          </cell>
          <cell r="I426">
            <v>0.19400000000000001</v>
          </cell>
        </row>
        <row r="427">
          <cell r="A427" t="str">
            <v>BFA0000861</v>
          </cell>
          <cell r="B427" t="str">
            <v>定位铆钉</v>
          </cell>
          <cell r="C427" t="str">
            <v>6480连接板</v>
          </cell>
          <cell r="D427" t="str">
            <v>AC</v>
          </cell>
          <cell r="E427" t="str">
            <v>230</v>
          </cell>
          <cell r="F427" t="str">
            <v>P</v>
          </cell>
          <cell r="G427" t="str">
            <v>S432009</v>
          </cell>
          <cell r="H427" t="str">
            <v>EA</v>
          </cell>
          <cell r="I427">
            <v>0.19400000000000001</v>
          </cell>
        </row>
        <row r="428">
          <cell r="A428" t="str">
            <v>BFA0000862</v>
          </cell>
          <cell r="B428" t="str">
            <v>焊接方螺母</v>
          </cell>
          <cell r="C428" t="str">
            <v>M12</v>
          </cell>
          <cell r="D428" t="str">
            <v>AC</v>
          </cell>
          <cell r="E428" t="str">
            <v>230</v>
          </cell>
          <cell r="F428" t="str">
            <v>P</v>
          </cell>
          <cell r="G428" t="str">
            <v>S432019</v>
          </cell>
          <cell r="H428" t="str">
            <v>EA</v>
          </cell>
          <cell r="I428">
            <v>0.18390000000000001</v>
          </cell>
        </row>
        <row r="429">
          <cell r="A429" t="str">
            <v>BFA0010014</v>
          </cell>
          <cell r="B429" t="str">
            <v>扶手锁止销</v>
          </cell>
          <cell r="C429" t="str">
            <v/>
          </cell>
          <cell r="D429" t="str">
            <v>AC</v>
          </cell>
          <cell r="E429" t="str">
            <v>220</v>
          </cell>
          <cell r="F429" t="str">
            <v>P</v>
          </cell>
          <cell r="G429" t="str">
            <v>S433007</v>
          </cell>
          <cell r="H429" t="str">
            <v>EA</v>
          </cell>
          <cell r="I429">
            <v>1.10619</v>
          </cell>
        </row>
        <row r="430">
          <cell r="A430" t="str">
            <v>BFA0010016</v>
          </cell>
          <cell r="B430" t="str">
            <v>H6扶手左旋方形螺母</v>
          </cell>
          <cell r="C430" t="str">
            <v>SWRCH35K镀白锌</v>
          </cell>
          <cell r="D430" t="str">
            <v>AC</v>
          </cell>
          <cell r="E430" t="str">
            <v>210</v>
          </cell>
          <cell r="F430" t="str">
            <v>P</v>
          </cell>
          <cell r="G430" t="str">
            <v>S432034</v>
          </cell>
          <cell r="H430" t="str">
            <v>EA</v>
          </cell>
          <cell r="I430">
            <v>0.8</v>
          </cell>
        </row>
        <row r="431">
          <cell r="A431" t="str">
            <v>BFA0010017</v>
          </cell>
          <cell r="B431" t="str">
            <v>H6扶手右旋方形螺母</v>
          </cell>
          <cell r="C431" t="str">
            <v>SWRCH35K镀白锌</v>
          </cell>
          <cell r="D431" t="str">
            <v>AC</v>
          </cell>
          <cell r="E431" t="str">
            <v>210</v>
          </cell>
          <cell r="F431" t="str">
            <v>P</v>
          </cell>
          <cell r="G431" t="str">
            <v>S432034</v>
          </cell>
          <cell r="H431" t="str">
            <v>EA</v>
          </cell>
          <cell r="I431">
            <v>0.8</v>
          </cell>
        </row>
        <row r="432">
          <cell r="A432" t="str">
            <v>BFA0010018</v>
          </cell>
          <cell r="B432" t="str">
            <v>六角头螺栓</v>
          </cell>
          <cell r="C432" t="str">
            <v>M8*25镀黑锌带螺纹紧固胶</v>
          </cell>
          <cell r="D432" t="str">
            <v>AC</v>
          </cell>
          <cell r="E432" t="str">
            <v>230</v>
          </cell>
          <cell r="F432" t="str">
            <v>P</v>
          </cell>
          <cell r="G432" t="str">
            <v>S432034</v>
          </cell>
          <cell r="H432" t="str">
            <v>EA</v>
          </cell>
          <cell r="I432">
            <v>0.22539999999999999</v>
          </cell>
        </row>
        <row r="433">
          <cell r="A433" t="str">
            <v>BFA0010019</v>
          </cell>
          <cell r="B433" t="str">
            <v>内六角花形低圆柱头螺钉</v>
          </cell>
          <cell r="C433" t="str">
            <v>M10*20镀黑锌</v>
          </cell>
          <cell r="D433" t="str">
            <v>AC</v>
          </cell>
          <cell r="E433" t="str">
            <v>220</v>
          </cell>
          <cell r="F433" t="str">
            <v>P</v>
          </cell>
          <cell r="G433" t="str">
            <v>S432034</v>
          </cell>
          <cell r="H433" t="str">
            <v>EA</v>
          </cell>
          <cell r="I433">
            <v>0.81340000000000001</v>
          </cell>
        </row>
        <row r="434">
          <cell r="A434" t="str">
            <v>BFA0010020</v>
          </cell>
          <cell r="B434" t="str">
            <v>全金属六角法兰面锁紧螺母</v>
          </cell>
          <cell r="C434" t="str">
            <v>M5镀黑锌</v>
          </cell>
          <cell r="D434" t="str">
            <v>AC</v>
          </cell>
          <cell r="E434" t="str">
            <v>220</v>
          </cell>
          <cell r="F434" t="str">
            <v>P</v>
          </cell>
          <cell r="G434" t="str">
            <v>S432034</v>
          </cell>
          <cell r="H434" t="str">
            <v>EA</v>
          </cell>
          <cell r="I434">
            <v>0.1176</v>
          </cell>
        </row>
        <row r="435">
          <cell r="A435" t="str">
            <v>BFA0010020</v>
          </cell>
          <cell r="B435" t="str">
            <v>全金属六角法兰面锁紧螺母</v>
          </cell>
          <cell r="C435" t="str">
            <v>M5镀黑锌</v>
          </cell>
          <cell r="D435" t="str">
            <v>AC</v>
          </cell>
          <cell r="E435" t="str">
            <v>230</v>
          </cell>
          <cell r="F435" t="str">
            <v>P</v>
          </cell>
          <cell r="G435" t="str">
            <v>S432034</v>
          </cell>
          <cell r="H435" t="str">
            <v>EA</v>
          </cell>
          <cell r="I435">
            <v>0.1176</v>
          </cell>
        </row>
        <row r="436">
          <cell r="A436" t="str">
            <v>BFA0010021</v>
          </cell>
          <cell r="B436" t="str">
            <v>内六角花形盘头螺钉</v>
          </cell>
          <cell r="C436" t="str">
            <v>M6*12不锈钢</v>
          </cell>
          <cell r="D436" t="str">
            <v>AC</v>
          </cell>
          <cell r="E436" t="str">
            <v>220</v>
          </cell>
          <cell r="F436" t="str">
            <v>P</v>
          </cell>
          <cell r="G436" t="str">
            <v>S432034</v>
          </cell>
          <cell r="H436" t="str">
            <v>EA</v>
          </cell>
          <cell r="I436">
            <v>0.245</v>
          </cell>
        </row>
        <row r="437">
          <cell r="A437" t="str">
            <v>BFA0010021</v>
          </cell>
          <cell r="B437" t="str">
            <v>内六角花形盘头螺钉</v>
          </cell>
          <cell r="C437" t="str">
            <v>M6*12不锈钢</v>
          </cell>
          <cell r="D437" t="str">
            <v>AC</v>
          </cell>
          <cell r="E437" t="str">
            <v>230</v>
          </cell>
          <cell r="F437" t="str">
            <v>P</v>
          </cell>
          <cell r="G437" t="str">
            <v>S432034</v>
          </cell>
          <cell r="H437" t="str">
            <v>EA</v>
          </cell>
          <cell r="I437">
            <v>0.245</v>
          </cell>
        </row>
        <row r="438">
          <cell r="A438" t="str">
            <v>BFA0010022</v>
          </cell>
          <cell r="B438" t="str">
            <v>开口挡圈</v>
          </cell>
          <cell r="C438" t="str">
            <v>φ5镀黑锌</v>
          </cell>
          <cell r="D438" t="str">
            <v>AC</v>
          </cell>
          <cell r="E438" t="str">
            <v>230</v>
          </cell>
          <cell r="F438" t="str">
            <v>P</v>
          </cell>
          <cell r="G438" t="str">
            <v>S432034</v>
          </cell>
          <cell r="H438" t="str">
            <v>EA</v>
          </cell>
          <cell r="I438">
            <v>4.9000000000000002E-2</v>
          </cell>
        </row>
        <row r="439">
          <cell r="A439" t="str">
            <v>BFA0010023</v>
          </cell>
          <cell r="B439" t="str">
            <v>内六角圆柱头螺钉</v>
          </cell>
          <cell r="C439" t="str">
            <v>M6*45镀黑锌</v>
          </cell>
          <cell r="D439" t="str">
            <v>AC</v>
          </cell>
          <cell r="E439" t="str">
            <v>230</v>
          </cell>
          <cell r="F439" t="str">
            <v>P</v>
          </cell>
          <cell r="G439" t="str">
            <v>S432034</v>
          </cell>
          <cell r="H439" t="str">
            <v>EA</v>
          </cell>
          <cell r="I439">
            <v>0.29399999999999998</v>
          </cell>
        </row>
        <row r="440">
          <cell r="A440" t="str">
            <v>BFA0010025</v>
          </cell>
          <cell r="B440" t="str">
            <v>全金属六角法兰面锁紧螺母</v>
          </cell>
          <cell r="C440" t="str">
            <v>M6镀黑锌</v>
          </cell>
          <cell r="D440" t="str">
            <v>AC</v>
          </cell>
          <cell r="E440" t="str">
            <v>230</v>
          </cell>
          <cell r="F440" t="str">
            <v>P</v>
          </cell>
          <cell r="G440" t="str">
            <v>S432034</v>
          </cell>
          <cell r="H440" t="str">
            <v>EA</v>
          </cell>
          <cell r="I440">
            <v>0.19600000000000001</v>
          </cell>
        </row>
        <row r="441">
          <cell r="A441" t="str">
            <v>BFA0010026</v>
          </cell>
          <cell r="B441" t="str">
            <v>大垫圈</v>
          </cell>
          <cell r="C441" t="str">
            <v>φ6镀黑锌</v>
          </cell>
          <cell r="D441" t="str">
            <v>AC</v>
          </cell>
          <cell r="E441" t="str">
            <v>230</v>
          </cell>
          <cell r="F441" t="str">
            <v>P</v>
          </cell>
          <cell r="G441" t="str">
            <v>S432034</v>
          </cell>
          <cell r="H441" t="str">
            <v>EA</v>
          </cell>
          <cell r="I441">
            <v>7.8399999999999997E-2</v>
          </cell>
        </row>
        <row r="442">
          <cell r="A442" t="str">
            <v>BFA0010027</v>
          </cell>
          <cell r="B442" t="str">
            <v>内六角花形圆柱头螺钉</v>
          </cell>
          <cell r="C442" t="str">
            <v>M8*16镀黑锌</v>
          </cell>
          <cell r="D442" t="str">
            <v>AC</v>
          </cell>
          <cell r="E442" t="str">
            <v>220</v>
          </cell>
          <cell r="F442" t="str">
            <v>P</v>
          </cell>
          <cell r="G442" t="str">
            <v>S432034</v>
          </cell>
          <cell r="H442" t="str">
            <v>EA</v>
          </cell>
          <cell r="I442">
            <v>0.47039999999999998</v>
          </cell>
        </row>
        <row r="443">
          <cell r="A443" t="str">
            <v>BFA0010027</v>
          </cell>
          <cell r="B443" t="str">
            <v>内六角花形圆柱头螺钉</v>
          </cell>
          <cell r="C443" t="str">
            <v>M8*16镀黑锌</v>
          </cell>
          <cell r="D443" t="str">
            <v>AC</v>
          </cell>
          <cell r="E443" t="str">
            <v>230</v>
          </cell>
          <cell r="F443" t="str">
            <v>P</v>
          </cell>
          <cell r="G443" t="str">
            <v>S432034</v>
          </cell>
          <cell r="H443" t="str">
            <v>EA</v>
          </cell>
          <cell r="I443">
            <v>0.47039999999999998</v>
          </cell>
        </row>
        <row r="444">
          <cell r="A444" t="str">
            <v>BFA0010031</v>
          </cell>
          <cell r="B444" t="str">
            <v>内六角花型盘头螺钉</v>
          </cell>
          <cell r="C444" t="str">
            <v>M5*12镀黑锌</v>
          </cell>
          <cell r="D444" t="str">
            <v>AC</v>
          </cell>
          <cell r="E444" t="str">
            <v>220</v>
          </cell>
          <cell r="F444" t="str">
            <v>P</v>
          </cell>
          <cell r="G444" t="str">
            <v>S432034</v>
          </cell>
          <cell r="H444" t="str">
            <v>EA</v>
          </cell>
          <cell r="I444">
            <v>0.19600000000000001</v>
          </cell>
        </row>
        <row r="445">
          <cell r="A445" t="str">
            <v>BFA0010032</v>
          </cell>
          <cell r="B445" t="str">
            <v>大垫圈</v>
          </cell>
          <cell r="C445" t="str">
            <v>φ5镀黑锌</v>
          </cell>
          <cell r="D445" t="str">
            <v>AC</v>
          </cell>
          <cell r="E445" t="str">
            <v>220</v>
          </cell>
          <cell r="F445" t="str">
            <v>P</v>
          </cell>
          <cell r="G445" t="str">
            <v>S432034</v>
          </cell>
          <cell r="H445" t="str">
            <v>EA</v>
          </cell>
          <cell r="I445">
            <v>4.9000000000000002E-2</v>
          </cell>
        </row>
        <row r="446">
          <cell r="A446" t="str">
            <v>BFA0010033</v>
          </cell>
          <cell r="B446" t="str">
            <v>内六角花形圆柱头螺钉</v>
          </cell>
          <cell r="C446" t="str">
            <v>M8*20镀黑锌</v>
          </cell>
          <cell r="D446" t="str">
            <v>AC</v>
          </cell>
          <cell r="E446" t="str">
            <v>220</v>
          </cell>
          <cell r="F446" t="str">
            <v>P</v>
          </cell>
          <cell r="G446" t="str">
            <v>S432034</v>
          </cell>
          <cell r="H446" t="str">
            <v>EA</v>
          </cell>
          <cell r="I446">
            <v>0.49</v>
          </cell>
        </row>
        <row r="447">
          <cell r="A447" t="str">
            <v>BFA0010035</v>
          </cell>
          <cell r="B447" t="str">
            <v>H6扶手左旋螺杆</v>
          </cell>
          <cell r="C447" t="str">
            <v>10B21</v>
          </cell>
          <cell r="D447" t="str">
            <v>AC</v>
          </cell>
          <cell r="E447" t="str">
            <v>210</v>
          </cell>
          <cell r="F447" t="str">
            <v>P</v>
          </cell>
          <cell r="G447" t="str">
            <v>S442005A</v>
          </cell>
          <cell r="H447" t="str">
            <v>EA</v>
          </cell>
          <cell r="I447">
            <v>4.2480000000000002</v>
          </cell>
        </row>
        <row r="448">
          <cell r="A448" t="str">
            <v>BFA0010036</v>
          </cell>
          <cell r="B448" t="str">
            <v>H6扶手右旋螺杆</v>
          </cell>
          <cell r="C448" t="str">
            <v>10B21</v>
          </cell>
          <cell r="D448" t="str">
            <v>AC</v>
          </cell>
          <cell r="E448" t="str">
            <v>210</v>
          </cell>
          <cell r="F448" t="str">
            <v>P</v>
          </cell>
          <cell r="G448" t="str">
            <v>S442005A</v>
          </cell>
          <cell r="H448" t="str">
            <v>EA</v>
          </cell>
          <cell r="I448">
            <v>4.2480000000000002</v>
          </cell>
        </row>
        <row r="449">
          <cell r="A449" t="str">
            <v>BFA0010037</v>
          </cell>
          <cell r="B449" t="str">
            <v>内梅花盘头三角牙自攻螺钉</v>
          </cell>
          <cell r="C449" t="str">
            <v>M5*10镀黑锌</v>
          </cell>
          <cell r="D449" t="str">
            <v>AC</v>
          </cell>
          <cell r="E449" t="str">
            <v>220</v>
          </cell>
          <cell r="F449" t="str">
            <v>P</v>
          </cell>
          <cell r="G449" t="str">
            <v>S432034</v>
          </cell>
          <cell r="H449" t="str">
            <v>EA</v>
          </cell>
          <cell r="I449">
            <v>0.13719999999999999</v>
          </cell>
        </row>
        <row r="450">
          <cell r="A450" t="str">
            <v>BFA0010037</v>
          </cell>
          <cell r="B450" t="str">
            <v>内梅花盘头三角牙自攻螺钉</v>
          </cell>
          <cell r="C450" t="str">
            <v>M5*10镀黑锌</v>
          </cell>
          <cell r="D450" t="str">
            <v>AC</v>
          </cell>
          <cell r="E450" t="str">
            <v>230</v>
          </cell>
          <cell r="F450" t="str">
            <v>P</v>
          </cell>
          <cell r="G450" t="str">
            <v>S432034</v>
          </cell>
          <cell r="H450" t="str">
            <v>EA</v>
          </cell>
          <cell r="I450">
            <v>0.13719999999999999</v>
          </cell>
        </row>
        <row r="451">
          <cell r="A451" t="str">
            <v>BFA0010038</v>
          </cell>
          <cell r="B451" t="str">
            <v>5*12梅花带介自攻螺钉</v>
          </cell>
          <cell r="C451" t="str">
            <v/>
          </cell>
          <cell r="D451" t="str">
            <v>AC</v>
          </cell>
          <cell r="E451" t="str">
            <v>210</v>
          </cell>
          <cell r="F451" t="str">
            <v>P</v>
          </cell>
          <cell r="G451" t="str">
            <v>S432034</v>
          </cell>
          <cell r="H451" t="str">
            <v>EA</v>
          </cell>
          <cell r="I451">
            <v>0.1764</v>
          </cell>
        </row>
        <row r="452">
          <cell r="A452" t="str">
            <v>BFA0010038</v>
          </cell>
          <cell r="B452" t="str">
            <v>5*12梅花带介自攻螺钉</v>
          </cell>
          <cell r="C452" t="str">
            <v/>
          </cell>
          <cell r="D452" t="str">
            <v>AC</v>
          </cell>
          <cell r="E452" t="str">
            <v>220</v>
          </cell>
          <cell r="F452" t="str">
            <v>P</v>
          </cell>
          <cell r="G452" t="str">
            <v>S432034</v>
          </cell>
          <cell r="H452" t="str">
            <v>EA</v>
          </cell>
          <cell r="I452">
            <v>0.1764</v>
          </cell>
        </row>
        <row r="453">
          <cell r="A453" t="str">
            <v>BFA0010040</v>
          </cell>
          <cell r="B453" t="str">
            <v>内梅花盘头带介自攻螺钉</v>
          </cell>
          <cell r="C453" t="str">
            <v/>
          </cell>
          <cell r="D453" t="str">
            <v>AC</v>
          </cell>
          <cell r="E453" t="str">
            <v>230</v>
          </cell>
          <cell r="F453" t="str">
            <v>P</v>
          </cell>
          <cell r="G453" t="str">
            <v>S432034</v>
          </cell>
          <cell r="H453" t="str">
            <v>EA</v>
          </cell>
          <cell r="I453">
            <v>0.41160000000000002</v>
          </cell>
        </row>
        <row r="454">
          <cell r="A454" t="str">
            <v>BFA0010041</v>
          </cell>
          <cell r="B454" t="str">
            <v>H6开口挡圈Φ8</v>
          </cell>
          <cell r="C454" t="str">
            <v>Q43680表面氧化黑色</v>
          </cell>
          <cell r="D454" t="str">
            <v>AC</v>
          </cell>
          <cell r="E454" t="str">
            <v>210</v>
          </cell>
          <cell r="F454" t="str">
            <v>P</v>
          </cell>
          <cell r="G454" t="str">
            <v>S432034</v>
          </cell>
          <cell r="H454" t="str">
            <v>EA</v>
          </cell>
          <cell r="I454">
            <v>3.9199999999999999E-2</v>
          </cell>
        </row>
        <row r="455">
          <cell r="A455" t="str">
            <v>BFA0010041</v>
          </cell>
          <cell r="B455" t="str">
            <v>H6开口挡圈Φ8</v>
          </cell>
          <cell r="C455" t="str">
            <v>Q43680表面氧化黑色</v>
          </cell>
          <cell r="D455" t="str">
            <v>AC</v>
          </cell>
          <cell r="E455" t="str">
            <v>230</v>
          </cell>
          <cell r="F455" t="str">
            <v>P</v>
          </cell>
          <cell r="G455" t="str">
            <v>S432034</v>
          </cell>
          <cell r="H455" t="str">
            <v>EA</v>
          </cell>
          <cell r="I455">
            <v>3.9199999999999999E-2</v>
          </cell>
        </row>
        <row r="456">
          <cell r="A456" t="str">
            <v>BFA0010050</v>
          </cell>
          <cell r="B456" t="str">
            <v>内六角圆柱头螺钉M8*45</v>
          </cell>
          <cell r="C456" t="str">
            <v/>
          </cell>
          <cell r="D456" t="str">
            <v>AC</v>
          </cell>
          <cell r="E456" t="str">
            <v>210</v>
          </cell>
          <cell r="F456" t="str">
            <v>P</v>
          </cell>
          <cell r="G456" t="str">
            <v>S432019</v>
          </cell>
          <cell r="H456" t="str">
            <v>EA</v>
          </cell>
          <cell r="I456">
            <v>0.28000000000000003</v>
          </cell>
        </row>
        <row r="457">
          <cell r="A457" t="str">
            <v>BFA0010050</v>
          </cell>
          <cell r="B457" t="str">
            <v>内六角圆柱头螺钉M8*45</v>
          </cell>
          <cell r="C457" t="str">
            <v/>
          </cell>
          <cell r="D457" t="str">
            <v>AC</v>
          </cell>
          <cell r="E457" t="str">
            <v>220</v>
          </cell>
          <cell r="F457" t="str">
            <v>P</v>
          </cell>
          <cell r="G457" t="str">
            <v>S432019</v>
          </cell>
          <cell r="H457" t="str">
            <v>EA</v>
          </cell>
          <cell r="I457">
            <v>0.28000000000000003</v>
          </cell>
        </row>
        <row r="458">
          <cell r="A458" t="str">
            <v>BFA0010050</v>
          </cell>
          <cell r="B458" t="str">
            <v>内六角圆柱头螺钉M8*45</v>
          </cell>
          <cell r="C458" t="str">
            <v/>
          </cell>
          <cell r="D458" t="str">
            <v>AC</v>
          </cell>
          <cell r="E458" t="str">
            <v>230</v>
          </cell>
          <cell r="F458" t="str">
            <v>P</v>
          </cell>
          <cell r="G458" t="str">
            <v>S432019</v>
          </cell>
          <cell r="H458" t="str">
            <v>EA</v>
          </cell>
          <cell r="I458">
            <v>0.28000000000000003</v>
          </cell>
        </row>
        <row r="459">
          <cell r="A459" t="str">
            <v>BFA0010051</v>
          </cell>
          <cell r="B459" t="str">
            <v>六角头螺栓</v>
          </cell>
          <cell r="C459" t="str">
            <v>M10*50镀黑锌</v>
          </cell>
          <cell r="D459" t="str">
            <v>AC</v>
          </cell>
          <cell r="E459" t="str">
            <v>230</v>
          </cell>
          <cell r="F459" t="str">
            <v>P</v>
          </cell>
          <cell r="G459" t="str">
            <v>S432019</v>
          </cell>
          <cell r="H459" t="str">
            <v>EA</v>
          </cell>
          <cell r="I459">
            <v>0.42</v>
          </cell>
        </row>
        <row r="460">
          <cell r="A460" t="str">
            <v>BFA0010052</v>
          </cell>
          <cell r="B460" t="str">
            <v>内六角半圆头螺栓</v>
          </cell>
          <cell r="C460" t="str">
            <v>M8*16镀黑锌</v>
          </cell>
          <cell r="D460" t="str">
            <v>AC</v>
          </cell>
          <cell r="E460" t="str">
            <v>230</v>
          </cell>
          <cell r="F460" t="str">
            <v>P</v>
          </cell>
          <cell r="G460" t="str">
            <v>S432019</v>
          </cell>
          <cell r="H460" t="str">
            <v>EA</v>
          </cell>
          <cell r="I460">
            <v>0.2</v>
          </cell>
        </row>
        <row r="461">
          <cell r="A461" t="str">
            <v>BFA0010060</v>
          </cell>
          <cell r="B461" t="str">
            <v>仰角旋转固定螺栓</v>
          </cell>
          <cell r="C461" t="str">
            <v>M3000-S</v>
          </cell>
          <cell r="D461" t="str">
            <v>AC</v>
          </cell>
          <cell r="E461" t="str">
            <v>230</v>
          </cell>
          <cell r="F461" t="str">
            <v>P</v>
          </cell>
          <cell r="G461" t="str">
            <v>S413132</v>
          </cell>
          <cell r="H461" t="str">
            <v>EA</v>
          </cell>
          <cell r="I461">
            <v>1.3</v>
          </cell>
        </row>
        <row r="462">
          <cell r="A462" t="str">
            <v>BFA0010062</v>
          </cell>
          <cell r="B462" t="str">
            <v>焊接方螺母</v>
          </cell>
          <cell r="C462" t="str">
            <v>M8 10级</v>
          </cell>
          <cell r="D462" t="str">
            <v>AC</v>
          </cell>
          <cell r="E462" t="str">
            <v>230</v>
          </cell>
          <cell r="F462" t="str">
            <v>P</v>
          </cell>
          <cell r="G462" t="str">
            <v>S432034</v>
          </cell>
          <cell r="H462" t="str">
            <v>EA</v>
          </cell>
          <cell r="I462">
            <v>0.14699999999999999</v>
          </cell>
        </row>
        <row r="463">
          <cell r="A463" t="str">
            <v>BFA0010068</v>
          </cell>
          <cell r="B463" t="str">
            <v>六角头螺栓</v>
          </cell>
          <cell r="C463" t="str">
            <v>M8*45镀黑锌</v>
          </cell>
          <cell r="D463" t="str">
            <v>AC</v>
          </cell>
          <cell r="E463" t="str">
            <v>220</v>
          </cell>
          <cell r="F463" t="str">
            <v>P</v>
          </cell>
          <cell r="G463" t="str">
            <v>S432019</v>
          </cell>
          <cell r="H463" t="str">
            <v>EA</v>
          </cell>
          <cell r="I463">
            <v>0.30399999999999999</v>
          </cell>
        </row>
        <row r="464">
          <cell r="A464" t="str">
            <v>BFA0010068</v>
          </cell>
          <cell r="B464" t="str">
            <v>六角头螺栓</v>
          </cell>
          <cell r="C464" t="str">
            <v>M8*45镀黑锌</v>
          </cell>
          <cell r="D464" t="str">
            <v>AC</v>
          </cell>
          <cell r="E464" t="str">
            <v>230</v>
          </cell>
          <cell r="F464" t="str">
            <v>P</v>
          </cell>
          <cell r="G464" t="str">
            <v>S432019</v>
          </cell>
          <cell r="H464" t="str">
            <v>EA</v>
          </cell>
          <cell r="I464">
            <v>0.30399999999999999</v>
          </cell>
        </row>
        <row r="465">
          <cell r="A465" t="str">
            <v>BFA0010072</v>
          </cell>
          <cell r="B465" t="str">
            <v>开口挡圈</v>
          </cell>
          <cell r="C465" t="str">
            <v>Φ22镀黑锌</v>
          </cell>
          <cell r="D465" t="str">
            <v>AC</v>
          </cell>
          <cell r="E465" t="str">
            <v>230</v>
          </cell>
          <cell r="F465" t="str">
            <v>P</v>
          </cell>
          <cell r="G465" t="str">
            <v>S433021</v>
          </cell>
          <cell r="H465" t="str">
            <v>EA</v>
          </cell>
          <cell r="I465">
            <v>0.77</v>
          </cell>
        </row>
        <row r="466">
          <cell r="A466" t="str">
            <v>BFA0010073</v>
          </cell>
          <cell r="B466" t="str">
            <v>ST5*16大扁头自攻钉</v>
          </cell>
          <cell r="C466" t="str">
            <v>环保蓝白锌</v>
          </cell>
          <cell r="D466" t="str">
            <v>AC</v>
          </cell>
          <cell r="E466" t="str">
            <v>210</v>
          </cell>
          <cell r="F466" t="str">
            <v>P</v>
          </cell>
          <cell r="G466" t="str">
            <v>S411007</v>
          </cell>
          <cell r="H466" t="str">
            <v>EA</v>
          </cell>
          <cell r="I466">
            <v>4.8000000000000001E-2</v>
          </cell>
        </row>
        <row r="467">
          <cell r="A467" t="str">
            <v>BFA0010075</v>
          </cell>
          <cell r="B467" t="str">
            <v>十字槽盘头自攻螺钉</v>
          </cell>
          <cell r="C467" t="str">
            <v>ST2.9*9.5镀黑锌</v>
          </cell>
          <cell r="D467" t="str">
            <v>AC</v>
          </cell>
          <cell r="E467" t="str">
            <v>220</v>
          </cell>
          <cell r="F467" t="str">
            <v>P</v>
          </cell>
          <cell r="G467" t="str">
            <v>S411050</v>
          </cell>
          <cell r="H467" t="str">
            <v>EA</v>
          </cell>
          <cell r="I467">
            <v>1.0999999999999999E-2</v>
          </cell>
        </row>
        <row r="468">
          <cell r="A468" t="str">
            <v>BFA0010078</v>
          </cell>
          <cell r="B468" t="str">
            <v>BC316内六角花型沉头螺钉</v>
          </cell>
          <cell r="C468" t="str">
            <v>TP3x10-R</v>
          </cell>
          <cell r="D468" t="str">
            <v>AC</v>
          </cell>
          <cell r="E468" t="str">
            <v>210</v>
          </cell>
          <cell r="F468" t="str">
            <v>P</v>
          </cell>
          <cell r="G468" t="str">
            <v/>
          </cell>
          <cell r="H468" t="str">
            <v/>
          </cell>
          <cell r="I468">
            <v>0</v>
          </cell>
        </row>
        <row r="469">
          <cell r="A469" t="str">
            <v>BFA0010081</v>
          </cell>
          <cell r="B469" t="str">
            <v>圆柱头内六角全螺纹螺栓</v>
          </cell>
          <cell r="C469" t="str">
            <v>M6*16</v>
          </cell>
          <cell r="D469" t="str">
            <v>AC</v>
          </cell>
          <cell r="E469" t="str">
            <v>230</v>
          </cell>
          <cell r="F469" t="str">
            <v>P</v>
          </cell>
          <cell r="G469" t="str">
            <v>S432034</v>
          </cell>
          <cell r="H469" t="str">
            <v>EA</v>
          </cell>
          <cell r="I469">
            <v>0.19600000000000001</v>
          </cell>
        </row>
        <row r="470">
          <cell r="A470" t="str">
            <v>BFA0010084</v>
          </cell>
          <cell r="B470" t="str">
            <v>十字槽沉头螺钉</v>
          </cell>
          <cell r="C470" t="str">
            <v>M6*16镀黑锌</v>
          </cell>
          <cell r="D470" t="str">
            <v>AC</v>
          </cell>
          <cell r="E470" t="str">
            <v>220</v>
          </cell>
          <cell r="F470" t="str">
            <v>P</v>
          </cell>
          <cell r="G470" t="str">
            <v>S432034</v>
          </cell>
          <cell r="H470" t="str">
            <v>EA</v>
          </cell>
          <cell r="I470">
            <v>7.0000000000000007E-2</v>
          </cell>
        </row>
        <row r="471">
          <cell r="A471" t="str">
            <v>BFA0010088</v>
          </cell>
          <cell r="B471" t="str">
            <v>平垫圈</v>
          </cell>
          <cell r="C471" t="str">
            <v>欧马可升级</v>
          </cell>
          <cell r="D471" t="str">
            <v>AC</v>
          </cell>
          <cell r="E471" t="str">
            <v>230</v>
          </cell>
          <cell r="F471" t="str">
            <v>P</v>
          </cell>
          <cell r="G471" t="str">
            <v>S432034</v>
          </cell>
          <cell r="H471" t="str">
            <v>EA</v>
          </cell>
          <cell r="I471">
            <v>0.10780000000000001</v>
          </cell>
        </row>
        <row r="472">
          <cell r="A472" t="str">
            <v>BFA0010089</v>
          </cell>
          <cell r="B472" t="str">
            <v>内六角花形盘头螺钉</v>
          </cell>
          <cell r="C472" t="str">
            <v>M8*16</v>
          </cell>
          <cell r="D472" t="str">
            <v>AC</v>
          </cell>
          <cell r="E472" t="str">
            <v>230</v>
          </cell>
          <cell r="F472" t="str">
            <v>P</v>
          </cell>
          <cell r="G472" t="str">
            <v>S432034</v>
          </cell>
          <cell r="H472" t="str">
            <v>EA</v>
          </cell>
          <cell r="I472">
            <v>0.78400000000000003</v>
          </cell>
        </row>
        <row r="473">
          <cell r="A473" t="str">
            <v>BFA0010093</v>
          </cell>
          <cell r="B473" t="str">
            <v>六角法兰承面带齿螺栓</v>
          </cell>
          <cell r="C473" t="str">
            <v/>
          </cell>
          <cell r="D473" t="str">
            <v>AC</v>
          </cell>
          <cell r="E473" t="str">
            <v>230</v>
          </cell>
          <cell r="F473" t="str">
            <v>P</v>
          </cell>
          <cell r="G473" t="str">
            <v>S432034</v>
          </cell>
          <cell r="H473" t="str">
            <v>EA</v>
          </cell>
          <cell r="I473">
            <v>0.21560000000000001</v>
          </cell>
        </row>
        <row r="474">
          <cell r="A474" t="str">
            <v>BFA0010096</v>
          </cell>
          <cell r="B474" t="str">
            <v>全钢大帽抽芯铆钉</v>
          </cell>
          <cell r="C474" t="str">
            <v>4.8×16-16</v>
          </cell>
          <cell r="D474" t="str">
            <v>AC</v>
          </cell>
          <cell r="E474" t="str">
            <v>230</v>
          </cell>
          <cell r="F474" t="str">
            <v>P</v>
          </cell>
          <cell r="G474" t="str">
            <v>S433026</v>
          </cell>
          <cell r="H474" t="str">
            <v>EA</v>
          </cell>
          <cell r="I474">
            <v>0.35</v>
          </cell>
        </row>
        <row r="475">
          <cell r="A475" t="str">
            <v>BFA0010097</v>
          </cell>
          <cell r="B475" t="str">
            <v>全钢开口型平圆头抽芯铆钉</v>
          </cell>
          <cell r="C475" t="str">
            <v>4*8 强度等级30级</v>
          </cell>
          <cell r="D475" t="str">
            <v>AC</v>
          </cell>
          <cell r="E475" t="str">
            <v>230</v>
          </cell>
          <cell r="F475" t="str">
            <v>P</v>
          </cell>
          <cell r="G475" t="str">
            <v>S432034</v>
          </cell>
          <cell r="H475" t="str">
            <v>EA</v>
          </cell>
          <cell r="I475">
            <v>9.8000000000000004E-2</v>
          </cell>
        </row>
        <row r="476">
          <cell r="A476" t="str">
            <v>BFA0010105</v>
          </cell>
          <cell r="B476" t="str">
            <v>小垫圈</v>
          </cell>
          <cell r="C476" t="str">
            <v>Φ10镀黑锌</v>
          </cell>
          <cell r="D476" t="str">
            <v>AC</v>
          </cell>
          <cell r="E476" t="str">
            <v>230</v>
          </cell>
          <cell r="F476" t="str">
            <v>P</v>
          </cell>
          <cell r="G476" t="str">
            <v>S432034</v>
          </cell>
          <cell r="H476" t="str">
            <v>EA</v>
          </cell>
          <cell r="I476">
            <v>0.10780000000000001</v>
          </cell>
        </row>
        <row r="477">
          <cell r="A477" t="str">
            <v>BFA0010106</v>
          </cell>
          <cell r="B477" t="str">
            <v>6*12十字沉头螺钉白锌</v>
          </cell>
          <cell r="C477" t="str">
            <v>GB/T 819.1</v>
          </cell>
          <cell r="D477" t="str">
            <v>AC</v>
          </cell>
          <cell r="E477" t="str">
            <v>210</v>
          </cell>
          <cell r="F477" t="str">
            <v>P</v>
          </cell>
          <cell r="G477" t="str">
            <v/>
          </cell>
          <cell r="H477" t="str">
            <v/>
          </cell>
          <cell r="I477">
            <v>0</v>
          </cell>
        </row>
        <row r="478">
          <cell r="A478" t="str">
            <v>BFA0010107</v>
          </cell>
          <cell r="B478" t="str">
            <v>十字槽盘头自攻螺钉</v>
          </cell>
          <cell r="C478" t="str">
            <v>ST4.2*8</v>
          </cell>
          <cell r="D478" t="str">
            <v>AC</v>
          </cell>
          <cell r="E478" t="str">
            <v>230</v>
          </cell>
          <cell r="F478" t="str">
            <v>P</v>
          </cell>
          <cell r="G478" t="str">
            <v>S432034</v>
          </cell>
          <cell r="H478" t="str">
            <v>EA</v>
          </cell>
          <cell r="I478">
            <v>3.4299999999999997E-2</v>
          </cell>
        </row>
        <row r="479">
          <cell r="A479" t="str">
            <v>BFA0010108</v>
          </cell>
          <cell r="B479" t="str">
            <v>外六角法兰螺栓</v>
          </cell>
          <cell r="C479" t="str">
            <v>M8*10</v>
          </cell>
          <cell r="D479" t="str">
            <v>AC</v>
          </cell>
          <cell r="E479" t="str">
            <v>230</v>
          </cell>
          <cell r="F479" t="str">
            <v>P</v>
          </cell>
          <cell r="G479" t="str">
            <v>S432034</v>
          </cell>
          <cell r="H479" t="str">
            <v>EA</v>
          </cell>
          <cell r="I479">
            <v>0.1764</v>
          </cell>
        </row>
        <row r="480">
          <cell r="A480" t="str">
            <v>BFA0010115</v>
          </cell>
          <cell r="B480" t="str">
            <v>M3*10十字槽盘头螺丝</v>
          </cell>
          <cell r="C480" t="str">
            <v>GB818-85</v>
          </cell>
          <cell r="D480" t="str">
            <v>AC</v>
          </cell>
          <cell r="E480" t="str">
            <v>210</v>
          </cell>
          <cell r="F480" t="str">
            <v>P</v>
          </cell>
          <cell r="G480" t="str">
            <v>S432034</v>
          </cell>
          <cell r="H480" t="str">
            <v>EA</v>
          </cell>
          <cell r="I480">
            <v>1.7600000000000001E-2</v>
          </cell>
        </row>
        <row r="481">
          <cell r="A481" t="str">
            <v>BFA0010131</v>
          </cell>
          <cell r="B481" t="str">
            <v>M6*20外方黑达克罗螺栓</v>
          </cell>
          <cell r="C481" t="str">
            <v/>
          </cell>
          <cell r="D481" t="str">
            <v>AC</v>
          </cell>
          <cell r="E481" t="str">
            <v>210</v>
          </cell>
          <cell r="F481" t="str">
            <v>P</v>
          </cell>
          <cell r="G481" t="str">
            <v>S411050A</v>
          </cell>
          <cell r="H481" t="str">
            <v>EA</v>
          </cell>
          <cell r="I481">
            <v>0.17699999999999999</v>
          </cell>
        </row>
        <row r="482">
          <cell r="A482" t="str">
            <v>BFA0010133</v>
          </cell>
          <cell r="B482" t="str">
            <v>Φ7开口挡圈</v>
          </cell>
          <cell r="C482" t="str">
            <v/>
          </cell>
          <cell r="D482" t="str">
            <v>AC</v>
          </cell>
          <cell r="E482" t="str">
            <v>210</v>
          </cell>
          <cell r="F482" t="str">
            <v>P</v>
          </cell>
          <cell r="G482" t="str">
            <v>S432034</v>
          </cell>
          <cell r="H482" t="str">
            <v>EA</v>
          </cell>
          <cell r="I482">
            <v>4.9000000000000002E-2</v>
          </cell>
        </row>
        <row r="483">
          <cell r="A483" t="str">
            <v>BFA0010136</v>
          </cell>
          <cell r="B483" t="str">
            <v>气囊下盖镶件M8铜螺母</v>
          </cell>
          <cell r="C483" t="str">
            <v>M8*13*11.8</v>
          </cell>
          <cell r="D483" t="str">
            <v>AC</v>
          </cell>
          <cell r="E483" t="str">
            <v>210</v>
          </cell>
          <cell r="F483" t="str">
            <v>P</v>
          </cell>
          <cell r="G483" t="str">
            <v>S413220</v>
          </cell>
          <cell r="H483" t="str">
            <v>EA</v>
          </cell>
          <cell r="I483">
            <v>1.0169999999999999</v>
          </cell>
        </row>
        <row r="484">
          <cell r="A484" t="str">
            <v>BFA0010137</v>
          </cell>
          <cell r="B484" t="str">
            <v>气囊上盖镶件M5铜螺母</v>
          </cell>
          <cell r="C484" t="str">
            <v>M5*11*12</v>
          </cell>
          <cell r="D484" t="str">
            <v>AC</v>
          </cell>
          <cell r="E484" t="str">
            <v>210</v>
          </cell>
          <cell r="F484" t="str">
            <v>P</v>
          </cell>
          <cell r="G484" t="str">
            <v>S413220</v>
          </cell>
          <cell r="H484" t="str">
            <v>EA</v>
          </cell>
          <cell r="I484">
            <v>0.92900000000000005</v>
          </cell>
        </row>
        <row r="485">
          <cell r="A485" t="str">
            <v>BFA0010138</v>
          </cell>
          <cell r="B485" t="str">
            <v>H3/H4底座镶件</v>
          </cell>
          <cell r="C485" t="str">
            <v>1-5*20</v>
          </cell>
          <cell r="D485" t="str">
            <v>AC</v>
          </cell>
          <cell r="E485" t="str">
            <v>210</v>
          </cell>
          <cell r="F485" t="str">
            <v>P</v>
          </cell>
          <cell r="G485" t="str">
            <v>S413145</v>
          </cell>
          <cell r="H485" t="str">
            <v>EA</v>
          </cell>
          <cell r="I485">
            <v>0.2</v>
          </cell>
        </row>
        <row r="486">
          <cell r="A486" t="str">
            <v>BFA0010139</v>
          </cell>
          <cell r="B486" t="str">
            <v>H3/H4底座镶件</v>
          </cell>
          <cell r="C486" t="str">
            <v>2-7*23</v>
          </cell>
          <cell r="D486" t="str">
            <v>AC</v>
          </cell>
          <cell r="E486" t="str">
            <v>210</v>
          </cell>
          <cell r="F486" t="str">
            <v>P</v>
          </cell>
          <cell r="G486" t="str">
            <v>S413145</v>
          </cell>
          <cell r="H486" t="str">
            <v>EA</v>
          </cell>
          <cell r="I486">
            <v>0.3</v>
          </cell>
        </row>
        <row r="487">
          <cell r="A487" t="str">
            <v>BFA0010140</v>
          </cell>
          <cell r="B487" t="str">
            <v>小剪刀摆轮镶件</v>
          </cell>
          <cell r="C487" t="str">
            <v/>
          </cell>
          <cell r="D487" t="str">
            <v>AC</v>
          </cell>
          <cell r="E487" t="str">
            <v>210</v>
          </cell>
          <cell r="F487" t="str">
            <v>P</v>
          </cell>
          <cell r="G487" t="str">
            <v>S412037</v>
          </cell>
          <cell r="H487" t="str">
            <v>EA</v>
          </cell>
          <cell r="I487">
            <v>0.39</v>
          </cell>
        </row>
        <row r="488">
          <cell r="A488" t="str">
            <v>BFA0010149</v>
          </cell>
          <cell r="B488" t="str">
            <v>带刺垫片</v>
          </cell>
          <cell r="C488" t="str">
            <v/>
          </cell>
          <cell r="D488" t="str">
            <v>AC</v>
          </cell>
          <cell r="E488" t="str">
            <v>220</v>
          </cell>
          <cell r="F488" t="str">
            <v>P</v>
          </cell>
          <cell r="G488" t="str">
            <v>S411007</v>
          </cell>
          <cell r="H488" t="str">
            <v>EA</v>
          </cell>
          <cell r="I488">
            <v>0.04</v>
          </cell>
        </row>
        <row r="489">
          <cell r="A489" t="str">
            <v>BFA0010152</v>
          </cell>
          <cell r="B489" t="str">
            <v>大垫圈</v>
          </cell>
          <cell r="C489" t="str">
            <v>A6</v>
          </cell>
          <cell r="D489" t="str">
            <v>AC</v>
          </cell>
          <cell r="E489" t="str">
            <v>230</v>
          </cell>
          <cell r="F489" t="str">
            <v>P</v>
          </cell>
          <cell r="G489" t="str">
            <v>S432051</v>
          </cell>
          <cell r="H489" t="str">
            <v>EA</v>
          </cell>
          <cell r="I489">
            <v>0.13100000000000001</v>
          </cell>
        </row>
        <row r="490">
          <cell r="A490" t="str">
            <v>BMM0000001</v>
          </cell>
          <cell r="B490" t="str">
            <v>BC316电动机芯JCD009-0000</v>
          </cell>
          <cell r="C490" t="str">
            <v>左右通用</v>
          </cell>
          <cell r="D490" t="str">
            <v>AC</v>
          </cell>
          <cell r="E490" t="str">
            <v>210</v>
          </cell>
          <cell r="F490" t="str">
            <v>P</v>
          </cell>
          <cell r="G490" t="str">
            <v>S433001</v>
          </cell>
          <cell r="H490" t="str">
            <v>EA</v>
          </cell>
          <cell r="I490">
            <v>11.2</v>
          </cell>
        </row>
        <row r="491">
          <cell r="A491" t="str">
            <v>BMM0000002</v>
          </cell>
          <cell r="B491" t="str">
            <v>电动镜面驱动器左</v>
          </cell>
          <cell r="C491" t="str">
            <v/>
          </cell>
          <cell r="D491" t="str">
            <v>AC</v>
          </cell>
          <cell r="E491" t="str">
            <v>210</v>
          </cell>
          <cell r="F491" t="str">
            <v>P</v>
          </cell>
          <cell r="G491" t="str">
            <v>S433001</v>
          </cell>
          <cell r="H491" t="str">
            <v>EA</v>
          </cell>
          <cell r="I491">
            <v>14.064399999999999</v>
          </cell>
        </row>
        <row r="492">
          <cell r="A492" t="str">
            <v>BMM0000003</v>
          </cell>
          <cell r="B492" t="str">
            <v>电动镜面驱动器右</v>
          </cell>
          <cell r="C492" t="str">
            <v/>
          </cell>
          <cell r="D492" t="str">
            <v>AC</v>
          </cell>
          <cell r="E492" t="str">
            <v>210</v>
          </cell>
          <cell r="F492" t="str">
            <v>P</v>
          </cell>
          <cell r="G492" t="str">
            <v>S433001</v>
          </cell>
          <cell r="H492" t="str">
            <v>EA</v>
          </cell>
          <cell r="I492">
            <v>14.064399999999999</v>
          </cell>
        </row>
        <row r="493">
          <cell r="A493" t="str">
            <v>BMM0000005</v>
          </cell>
          <cell r="B493" t="str">
            <v>B40左电调整机构</v>
          </cell>
          <cell r="C493" t="str">
            <v>MCI 300011</v>
          </cell>
          <cell r="D493" t="str">
            <v>AC</v>
          </cell>
          <cell r="E493" t="str">
            <v>210</v>
          </cell>
          <cell r="F493" t="str">
            <v>P</v>
          </cell>
          <cell r="G493" t="str">
            <v>S432016</v>
          </cell>
          <cell r="H493" t="str">
            <v>EA</v>
          </cell>
          <cell r="I493">
            <v>16.8</v>
          </cell>
        </row>
        <row r="494">
          <cell r="A494" t="str">
            <v>BMM0000006</v>
          </cell>
          <cell r="B494" t="str">
            <v>B40右电调整机构</v>
          </cell>
          <cell r="C494" t="str">
            <v>MCI 300009</v>
          </cell>
          <cell r="D494" t="str">
            <v>AC</v>
          </cell>
          <cell r="E494" t="str">
            <v>210</v>
          </cell>
          <cell r="F494" t="str">
            <v>P</v>
          </cell>
          <cell r="G494" t="str">
            <v>S432016</v>
          </cell>
          <cell r="H494" t="str">
            <v>EA</v>
          </cell>
          <cell r="I494">
            <v>16.8</v>
          </cell>
        </row>
        <row r="495">
          <cell r="A495" t="str">
            <v>BMM0000010</v>
          </cell>
          <cell r="B495" t="str">
            <v>B80C调整机构左20</v>
          </cell>
          <cell r="C495" t="str">
            <v>MCI  311020</v>
          </cell>
          <cell r="D495" t="str">
            <v>AC</v>
          </cell>
          <cell r="E495" t="str">
            <v>210</v>
          </cell>
          <cell r="F495" t="str">
            <v>P</v>
          </cell>
          <cell r="G495" t="str">
            <v>S432016</v>
          </cell>
          <cell r="H495" t="str">
            <v>EA</v>
          </cell>
          <cell r="I495">
            <v>38.200000000000003</v>
          </cell>
        </row>
        <row r="496">
          <cell r="A496" t="str">
            <v>BMM0000011</v>
          </cell>
          <cell r="B496" t="str">
            <v>B80C调整机构右19</v>
          </cell>
          <cell r="C496" t="str">
            <v>MCI  311019</v>
          </cell>
          <cell r="D496" t="str">
            <v>AC</v>
          </cell>
          <cell r="E496" t="str">
            <v>210</v>
          </cell>
          <cell r="F496" t="str">
            <v>P</v>
          </cell>
          <cell r="G496" t="str">
            <v>S432016</v>
          </cell>
          <cell r="H496" t="str">
            <v>EA</v>
          </cell>
          <cell r="I496">
            <v>38.200000000000003</v>
          </cell>
        </row>
        <row r="497">
          <cell r="A497" t="str">
            <v>BMM0000012</v>
          </cell>
          <cell r="B497" t="str">
            <v>24V依顿电动调整机构</v>
          </cell>
          <cell r="C497" t="str">
            <v/>
          </cell>
          <cell r="D497" t="str">
            <v>AC</v>
          </cell>
          <cell r="E497" t="str">
            <v>210</v>
          </cell>
          <cell r="F497" t="str">
            <v>P</v>
          </cell>
          <cell r="G497" t="str">
            <v>S1000</v>
          </cell>
          <cell r="H497" t="str">
            <v>EA</v>
          </cell>
          <cell r="I497">
            <v>65.819999999999993</v>
          </cell>
        </row>
        <row r="498">
          <cell r="A498" t="str">
            <v>BMM0000020</v>
          </cell>
          <cell r="B498" t="str">
            <v>C30D电调整机构</v>
          </cell>
          <cell r="C498" t="str">
            <v/>
          </cell>
          <cell r="D498" t="str">
            <v>AC</v>
          </cell>
          <cell r="E498" t="str">
            <v>210</v>
          </cell>
          <cell r="F498" t="str">
            <v>P</v>
          </cell>
          <cell r="G498" t="str">
            <v>S432016</v>
          </cell>
          <cell r="H498" t="str">
            <v>EA</v>
          </cell>
          <cell r="I498">
            <v>12.95</v>
          </cell>
        </row>
        <row r="499">
          <cell r="A499" t="str">
            <v>BMM0000027</v>
          </cell>
          <cell r="B499" t="str">
            <v>T5G电动调整机构(小)</v>
          </cell>
          <cell r="C499" t="str">
            <v>JCDES22118034(24V)</v>
          </cell>
          <cell r="D499" t="str">
            <v>AC</v>
          </cell>
          <cell r="E499" t="str">
            <v>210</v>
          </cell>
          <cell r="F499" t="str">
            <v>P</v>
          </cell>
          <cell r="G499" t="str">
            <v>S433001</v>
          </cell>
          <cell r="H499" t="str">
            <v>EA</v>
          </cell>
          <cell r="I499">
            <v>14.064</v>
          </cell>
        </row>
        <row r="500">
          <cell r="A500" t="str">
            <v>BMM0000028</v>
          </cell>
          <cell r="B500" t="str">
            <v>T5G左电动大调整机构2006</v>
          </cell>
          <cell r="C500" t="str">
            <v>JCDEL-21002006(24V)</v>
          </cell>
          <cell r="D500" t="str">
            <v>AC</v>
          </cell>
          <cell r="E500" t="str">
            <v>210</v>
          </cell>
          <cell r="F500" t="str">
            <v>P</v>
          </cell>
          <cell r="G500" t="str">
            <v>S433001</v>
          </cell>
          <cell r="H500" t="str">
            <v>EA</v>
          </cell>
          <cell r="I500">
            <v>39</v>
          </cell>
        </row>
        <row r="501">
          <cell r="A501" t="str">
            <v>BMM0000029</v>
          </cell>
          <cell r="B501" t="str">
            <v>T5G右电动大调整机构2008</v>
          </cell>
          <cell r="C501" t="str">
            <v>JCDEL-21002008(24V)</v>
          </cell>
          <cell r="D501" t="str">
            <v>AC</v>
          </cell>
          <cell r="E501" t="str">
            <v>210</v>
          </cell>
          <cell r="F501" t="str">
            <v>P</v>
          </cell>
          <cell r="G501" t="str">
            <v>S433001</v>
          </cell>
          <cell r="H501" t="str">
            <v>EA</v>
          </cell>
          <cell r="I501">
            <v>39</v>
          </cell>
        </row>
        <row r="502">
          <cell r="A502" t="str">
            <v>BMM0000034</v>
          </cell>
          <cell r="B502" t="str">
            <v>H6电动大调整机构左</v>
          </cell>
          <cell r="C502" t="str">
            <v/>
          </cell>
          <cell r="D502" t="str">
            <v>AC</v>
          </cell>
          <cell r="E502" t="str">
            <v>210</v>
          </cell>
          <cell r="F502" t="str">
            <v>P</v>
          </cell>
          <cell r="G502" t="str">
            <v>S444012</v>
          </cell>
          <cell r="H502" t="str">
            <v>EA</v>
          </cell>
          <cell r="I502">
            <v>50.8</v>
          </cell>
        </row>
        <row r="503">
          <cell r="A503" t="str">
            <v>BMM0000035</v>
          </cell>
          <cell r="B503" t="str">
            <v>H6电动大调整机构右</v>
          </cell>
          <cell r="C503" t="str">
            <v/>
          </cell>
          <cell r="D503" t="str">
            <v>AC</v>
          </cell>
          <cell r="E503" t="str">
            <v>210</v>
          </cell>
          <cell r="F503" t="str">
            <v>P</v>
          </cell>
          <cell r="G503" t="str">
            <v>S444012</v>
          </cell>
          <cell r="H503" t="str">
            <v>EA</v>
          </cell>
          <cell r="I503">
            <v>50.8</v>
          </cell>
        </row>
        <row r="504">
          <cell r="A504" t="str">
            <v>BMM0000037</v>
          </cell>
          <cell r="B504" t="str">
            <v>316电折机芯-Gen5D ST左</v>
          </cell>
          <cell r="C504" t="str">
            <v/>
          </cell>
          <cell r="D504" t="str">
            <v>AC</v>
          </cell>
          <cell r="E504" t="str">
            <v>210</v>
          </cell>
          <cell r="F504" t="str">
            <v>P</v>
          </cell>
          <cell r="G504" t="str">
            <v>S8000</v>
          </cell>
          <cell r="H504" t="str">
            <v/>
          </cell>
          <cell r="I504">
            <v>32.229999999999997</v>
          </cell>
        </row>
        <row r="505">
          <cell r="A505" t="str">
            <v>BMM0000038</v>
          </cell>
          <cell r="B505" t="str">
            <v>316电折机芯-配套底座左</v>
          </cell>
          <cell r="C505" t="str">
            <v/>
          </cell>
          <cell r="D505" t="str">
            <v>AC</v>
          </cell>
          <cell r="E505" t="str">
            <v>210</v>
          </cell>
          <cell r="F505" t="str">
            <v>P</v>
          </cell>
          <cell r="G505" t="str">
            <v>S432059</v>
          </cell>
          <cell r="H505" t="str">
            <v/>
          </cell>
          <cell r="I505">
            <v>2.12</v>
          </cell>
        </row>
        <row r="506">
          <cell r="A506" t="str">
            <v>BMM0000039</v>
          </cell>
          <cell r="B506" t="str">
            <v>316电折机芯-Gen5DST右</v>
          </cell>
          <cell r="C506" t="str">
            <v/>
          </cell>
          <cell r="D506" t="str">
            <v>AC</v>
          </cell>
          <cell r="E506" t="str">
            <v>210</v>
          </cell>
          <cell r="F506" t="str">
            <v>P</v>
          </cell>
          <cell r="G506" t="str">
            <v>S8000</v>
          </cell>
          <cell r="H506" t="str">
            <v/>
          </cell>
          <cell r="I506">
            <v>32.229999999999997</v>
          </cell>
        </row>
        <row r="507">
          <cell r="A507" t="str">
            <v>BMM0000040</v>
          </cell>
          <cell r="B507" t="str">
            <v>316电折机芯-配套底座右</v>
          </cell>
          <cell r="C507" t="str">
            <v/>
          </cell>
          <cell r="D507" t="str">
            <v>AC</v>
          </cell>
          <cell r="E507" t="str">
            <v>210</v>
          </cell>
          <cell r="F507" t="str">
            <v>P</v>
          </cell>
          <cell r="G507" t="str">
            <v>S432059</v>
          </cell>
          <cell r="H507" t="str">
            <v/>
          </cell>
          <cell r="I507">
            <v>2.12</v>
          </cell>
        </row>
        <row r="508">
          <cell r="A508" t="str">
            <v>BMM0000042</v>
          </cell>
          <cell r="B508" t="str">
            <v>B41V电调机芯无记忆</v>
          </cell>
          <cell r="C508" t="str">
            <v>MCI311 301/003</v>
          </cell>
          <cell r="D508" t="str">
            <v>AC</v>
          </cell>
          <cell r="E508" t="str">
            <v>210</v>
          </cell>
          <cell r="F508" t="str">
            <v>P</v>
          </cell>
          <cell r="G508" t="str">
            <v>S432016</v>
          </cell>
          <cell r="H508" t="str">
            <v>EA</v>
          </cell>
          <cell r="I508">
            <v>15.84</v>
          </cell>
        </row>
        <row r="509">
          <cell r="A509" t="str">
            <v>BMM0000043</v>
          </cell>
          <cell r="B509" t="str">
            <v>B41V电调机芯记忆</v>
          </cell>
          <cell r="C509" t="str">
            <v>MCI311 311/058</v>
          </cell>
          <cell r="D509" t="str">
            <v>AC</v>
          </cell>
          <cell r="E509" t="str">
            <v>210</v>
          </cell>
          <cell r="F509" t="str">
            <v>P</v>
          </cell>
          <cell r="G509" t="str">
            <v>S432016</v>
          </cell>
          <cell r="H509" t="str">
            <v>EA</v>
          </cell>
          <cell r="I509">
            <v>38.200000000000003</v>
          </cell>
        </row>
        <row r="510">
          <cell r="A510" t="str">
            <v>BPC0000001</v>
          </cell>
          <cell r="B510" t="str">
            <v>阻尼器总成</v>
          </cell>
          <cell r="C510" t="str">
            <v>H3000</v>
          </cell>
          <cell r="D510" t="str">
            <v>AC</v>
          </cell>
          <cell r="E510" t="str">
            <v>230</v>
          </cell>
          <cell r="F510" t="str">
            <v>P</v>
          </cell>
          <cell r="G510" t="str">
            <v>S413021</v>
          </cell>
          <cell r="H510" t="str">
            <v>EA</v>
          </cell>
          <cell r="I510">
            <v>21.238900000000001</v>
          </cell>
        </row>
        <row r="511">
          <cell r="A511" t="str">
            <v>BPC0000002</v>
          </cell>
          <cell r="B511" t="str">
            <v>气囊总成</v>
          </cell>
          <cell r="C511" t="str">
            <v>带PA气管Φ6*240</v>
          </cell>
          <cell r="D511" t="str">
            <v>AC</v>
          </cell>
          <cell r="E511" t="str">
            <v>230</v>
          </cell>
          <cell r="F511" t="str">
            <v>P</v>
          </cell>
          <cell r="G511" t="str">
            <v>S6100</v>
          </cell>
          <cell r="H511" t="str">
            <v>EA</v>
          </cell>
          <cell r="I511">
            <v>43.725200000000001</v>
          </cell>
        </row>
        <row r="512">
          <cell r="A512" t="str">
            <v>BPC0000004</v>
          </cell>
          <cell r="B512" t="str">
            <v>阻尼器总成</v>
          </cell>
          <cell r="C512" t="str">
            <v>欧曼气囊</v>
          </cell>
          <cell r="D512" t="str">
            <v>AC</v>
          </cell>
          <cell r="E512" t="str">
            <v>230</v>
          </cell>
          <cell r="F512" t="str">
            <v>P</v>
          </cell>
          <cell r="G512" t="str">
            <v>S413021</v>
          </cell>
          <cell r="H512" t="str">
            <v>EA</v>
          </cell>
          <cell r="I512">
            <v>21.238900000000001</v>
          </cell>
        </row>
        <row r="513">
          <cell r="A513" t="str">
            <v>BPC0000005</v>
          </cell>
          <cell r="B513" t="str">
            <v>定值阻尼器总成</v>
          </cell>
          <cell r="C513" t="str">
            <v>陕汽M3000</v>
          </cell>
          <cell r="D513" t="str">
            <v>AC</v>
          </cell>
          <cell r="E513" t="str">
            <v>230</v>
          </cell>
          <cell r="F513" t="str">
            <v>P</v>
          </cell>
          <cell r="G513" t="str">
            <v>S413021</v>
          </cell>
          <cell r="H513" t="str">
            <v>EA</v>
          </cell>
          <cell r="I513">
            <v>21.238900000000001</v>
          </cell>
        </row>
        <row r="514">
          <cell r="A514" t="str">
            <v>BPC0000008</v>
          </cell>
          <cell r="B514" t="str">
            <v>气阀气管总成</v>
          </cell>
          <cell r="C514" t="str">
            <v/>
          </cell>
          <cell r="D514" t="str">
            <v>AC</v>
          </cell>
          <cell r="E514" t="str">
            <v>230</v>
          </cell>
          <cell r="F514" t="str">
            <v>P</v>
          </cell>
          <cell r="G514" t="str">
            <v>S6100</v>
          </cell>
          <cell r="H514" t="str">
            <v>EA</v>
          </cell>
          <cell r="I514">
            <v>17.75</v>
          </cell>
        </row>
        <row r="515">
          <cell r="A515" t="str">
            <v>BPC0000019</v>
          </cell>
          <cell r="B515" t="str">
            <v>黑色防护胶管φ12mm</v>
          </cell>
          <cell r="C515" t="str">
            <v>150米/卷</v>
          </cell>
          <cell r="D515" t="str">
            <v>AC</v>
          </cell>
          <cell r="E515" t="str">
            <v>220</v>
          </cell>
          <cell r="F515" t="str">
            <v>P</v>
          </cell>
          <cell r="G515" t="str">
            <v>S413081</v>
          </cell>
          <cell r="H515" t="str">
            <v>M</v>
          </cell>
          <cell r="I515">
            <v>0.58899999999999997</v>
          </cell>
        </row>
        <row r="516">
          <cell r="A516" t="str">
            <v>BPC0000019</v>
          </cell>
          <cell r="B516" t="str">
            <v>黑色防护胶管φ12mm</v>
          </cell>
          <cell r="C516" t="str">
            <v>150米/卷</v>
          </cell>
          <cell r="D516" t="str">
            <v>AC</v>
          </cell>
          <cell r="E516" t="str">
            <v>230</v>
          </cell>
          <cell r="F516" t="str">
            <v>P</v>
          </cell>
          <cell r="G516" t="str">
            <v>S413081</v>
          </cell>
          <cell r="H516" t="str">
            <v>M</v>
          </cell>
          <cell r="I516">
            <v>0.58899999999999997</v>
          </cell>
        </row>
        <row r="517">
          <cell r="A517" t="str">
            <v>BPC0000027</v>
          </cell>
          <cell r="B517" t="str">
            <v>直通变径快插接头4-6</v>
          </cell>
          <cell r="C517" t="str">
            <v/>
          </cell>
          <cell r="D517" t="str">
            <v>AC</v>
          </cell>
          <cell r="E517" t="str">
            <v>220</v>
          </cell>
          <cell r="F517" t="str">
            <v>P</v>
          </cell>
          <cell r="G517" t="str">
            <v>S6100</v>
          </cell>
          <cell r="H517" t="str">
            <v>EA</v>
          </cell>
          <cell r="I517">
            <v>1.8421000000000001</v>
          </cell>
        </row>
        <row r="518">
          <cell r="A518" t="str">
            <v>BPC0000036</v>
          </cell>
          <cell r="B518" t="str">
            <v>固定阻尼器总成</v>
          </cell>
          <cell r="C518" t="str">
            <v>重卡H4A</v>
          </cell>
          <cell r="D518" t="str">
            <v>AC</v>
          </cell>
          <cell r="E518" t="str">
            <v>230</v>
          </cell>
          <cell r="F518" t="str">
            <v>P</v>
          </cell>
          <cell r="G518" t="str">
            <v>S413021</v>
          </cell>
          <cell r="H518" t="str">
            <v>EA</v>
          </cell>
          <cell r="I518">
            <v>21.238900000000001</v>
          </cell>
        </row>
        <row r="519">
          <cell r="A519" t="str">
            <v>BPC0000037</v>
          </cell>
          <cell r="B519" t="str">
            <v>阻尼器总成</v>
          </cell>
          <cell r="C519" t="str">
            <v>H3A</v>
          </cell>
          <cell r="D519" t="str">
            <v>AC</v>
          </cell>
          <cell r="E519" t="str">
            <v>230</v>
          </cell>
          <cell r="F519" t="str">
            <v>P</v>
          </cell>
          <cell r="G519" t="str">
            <v>S413021</v>
          </cell>
          <cell r="H519" t="str">
            <v>EA</v>
          </cell>
          <cell r="I519">
            <v>21.238900000000001</v>
          </cell>
        </row>
        <row r="520">
          <cell r="A520" t="str">
            <v>BPC0000039</v>
          </cell>
          <cell r="B520" t="str">
            <v>气管PAφ6*4*900</v>
          </cell>
          <cell r="C520" t="str">
            <v/>
          </cell>
          <cell r="D520" t="str">
            <v>AC</v>
          </cell>
          <cell r="E520" t="str">
            <v>230</v>
          </cell>
          <cell r="F520" t="str">
            <v>P</v>
          </cell>
          <cell r="G520" t="str">
            <v>S413081</v>
          </cell>
          <cell r="H520" t="str">
            <v>EA</v>
          </cell>
          <cell r="I520">
            <v>1.95</v>
          </cell>
        </row>
        <row r="521">
          <cell r="A521" t="str">
            <v>BPC0000044</v>
          </cell>
          <cell r="B521" t="str">
            <v>直通快速插头</v>
          </cell>
          <cell r="C521" t="str">
            <v>φ6-φ6</v>
          </cell>
          <cell r="D521" t="str">
            <v>AC</v>
          </cell>
          <cell r="E521" t="str">
            <v>220</v>
          </cell>
          <cell r="F521" t="str">
            <v>P</v>
          </cell>
          <cell r="G521" t="str">
            <v>S513005</v>
          </cell>
          <cell r="H521" t="str">
            <v>EA</v>
          </cell>
          <cell r="I521">
            <v>1.95</v>
          </cell>
        </row>
        <row r="522">
          <cell r="A522" t="str">
            <v>BPC0000044</v>
          </cell>
          <cell r="B522" t="str">
            <v>直通快速插头</v>
          </cell>
          <cell r="C522" t="str">
            <v>φ6-φ6</v>
          </cell>
          <cell r="D522" t="str">
            <v>AC</v>
          </cell>
          <cell r="E522" t="str">
            <v>230</v>
          </cell>
          <cell r="F522" t="str">
            <v>P</v>
          </cell>
          <cell r="G522" t="str">
            <v>S513005</v>
          </cell>
          <cell r="H522" t="str">
            <v>EA</v>
          </cell>
          <cell r="I522">
            <v>1.95</v>
          </cell>
        </row>
        <row r="523">
          <cell r="A523" t="str">
            <v>BPC0000047</v>
          </cell>
          <cell r="B523" t="str">
            <v>气囊总成</v>
          </cell>
          <cell r="C523" t="str">
            <v>1.0平台-带PAφ6*150气管</v>
          </cell>
          <cell r="D523" t="str">
            <v>AC</v>
          </cell>
          <cell r="E523" t="str">
            <v>230</v>
          </cell>
          <cell r="F523" t="str">
            <v>P</v>
          </cell>
          <cell r="G523" t="str">
            <v>S6100</v>
          </cell>
          <cell r="H523" t="str">
            <v>EA</v>
          </cell>
          <cell r="I523">
            <v>43.26</v>
          </cell>
        </row>
        <row r="524">
          <cell r="A524" t="str">
            <v>BPC0000049</v>
          </cell>
          <cell r="B524" t="str">
            <v>阻尼器总成</v>
          </cell>
          <cell r="C524" t="str">
            <v>机械减震</v>
          </cell>
          <cell r="D524" t="str">
            <v>AC</v>
          </cell>
          <cell r="E524" t="str">
            <v>230</v>
          </cell>
          <cell r="F524" t="str">
            <v>P</v>
          </cell>
          <cell r="G524" t="str">
            <v>S413021</v>
          </cell>
          <cell r="H524" t="str">
            <v>EA</v>
          </cell>
          <cell r="I524">
            <v>21.238900000000001</v>
          </cell>
        </row>
        <row r="525">
          <cell r="A525" t="str">
            <v>BPC0000063</v>
          </cell>
          <cell r="B525" t="str">
            <v>驾驶员靠背腰托总成</v>
          </cell>
          <cell r="C525" t="str">
            <v>J7F-BA95</v>
          </cell>
          <cell r="D525" t="str">
            <v>AC</v>
          </cell>
          <cell r="E525" t="str">
            <v>220</v>
          </cell>
          <cell r="F525" t="str">
            <v>P</v>
          </cell>
          <cell r="G525" t="str">
            <v>S411036</v>
          </cell>
          <cell r="H525" t="str">
            <v>EA</v>
          </cell>
          <cell r="I525">
            <v>10.75</v>
          </cell>
        </row>
        <row r="526">
          <cell r="A526" t="str">
            <v>BPC0000065</v>
          </cell>
          <cell r="B526" t="str">
            <v>联腰拖开关</v>
          </cell>
          <cell r="C526" t="str">
            <v>T5</v>
          </cell>
          <cell r="D526" t="str">
            <v>AC</v>
          </cell>
          <cell r="E526" t="str">
            <v>220</v>
          </cell>
          <cell r="F526" t="str">
            <v>P</v>
          </cell>
          <cell r="G526" t="str">
            <v>S433021E</v>
          </cell>
          <cell r="H526" t="str">
            <v>EA</v>
          </cell>
          <cell r="I526">
            <v>47.6691</v>
          </cell>
        </row>
        <row r="527">
          <cell r="A527" t="str">
            <v>BPC0000079</v>
          </cell>
          <cell r="B527" t="str">
            <v>过渡接头总成</v>
          </cell>
          <cell r="C527" t="str">
            <v/>
          </cell>
          <cell r="D527" t="str">
            <v>AC</v>
          </cell>
          <cell r="E527" t="str">
            <v>220</v>
          </cell>
          <cell r="F527" t="str">
            <v>P</v>
          </cell>
          <cell r="G527" t="str">
            <v>S437080</v>
          </cell>
          <cell r="H527" t="str">
            <v>EA</v>
          </cell>
          <cell r="I527">
            <v>17.07</v>
          </cell>
        </row>
        <row r="528">
          <cell r="A528" t="str">
            <v>BPC0000085</v>
          </cell>
          <cell r="B528" t="str">
            <v>固定阻尼器轴套</v>
          </cell>
          <cell r="C528" t="str">
            <v>重卡H4A配套使用</v>
          </cell>
          <cell r="D528" t="str">
            <v>AC</v>
          </cell>
          <cell r="E528" t="str">
            <v>230</v>
          </cell>
          <cell r="F528" t="str">
            <v>P</v>
          </cell>
          <cell r="G528" t="str">
            <v/>
          </cell>
          <cell r="H528" t="str">
            <v/>
          </cell>
          <cell r="I528">
            <v>0</v>
          </cell>
        </row>
        <row r="529">
          <cell r="A529" t="str">
            <v>BPC0010012</v>
          </cell>
          <cell r="B529" t="str">
            <v>4mm卡箍</v>
          </cell>
          <cell r="C529" t="str">
            <v>国产</v>
          </cell>
          <cell r="D529" t="str">
            <v>AC</v>
          </cell>
          <cell r="E529" t="str">
            <v>220</v>
          </cell>
          <cell r="F529" t="str">
            <v>P</v>
          </cell>
          <cell r="G529" t="str">
            <v>S6100</v>
          </cell>
          <cell r="H529" t="str">
            <v>EA</v>
          </cell>
          <cell r="I529">
            <v>0.17630000000000001</v>
          </cell>
        </row>
        <row r="530">
          <cell r="A530" t="str">
            <v>BPC0010012</v>
          </cell>
          <cell r="B530" t="str">
            <v>4mm卡箍</v>
          </cell>
          <cell r="C530" t="str">
            <v>国产</v>
          </cell>
          <cell r="D530" t="str">
            <v>AC</v>
          </cell>
          <cell r="E530" t="str">
            <v>230</v>
          </cell>
          <cell r="F530" t="str">
            <v>P</v>
          </cell>
          <cell r="G530" t="str">
            <v>S6100</v>
          </cell>
          <cell r="H530" t="str">
            <v>EA</v>
          </cell>
          <cell r="I530">
            <v>0.17630000000000001</v>
          </cell>
        </row>
        <row r="531">
          <cell r="A531" t="str">
            <v>BPC0010060</v>
          </cell>
          <cell r="B531" t="str">
            <v>座椅速升速降阀</v>
          </cell>
          <cell r="C531" t="str">
            <v/>
          </cell>
          <cell r="D531" t="str">
            <v>AC</v>
          </cell>
          <cell r="E531" t="str">
            <v>220</v>
          </cell>
          <cell r="F531" t="str">
            <v>P</v>
          </cell>
          <cell r="G531" t="str">
            <v>S1000</v>
          </cell>
          <cell r="H531" t="str">
            <v>EA</v>
          </cell>
          <cell r="I531">
            <v>10.34</v>
          </cell>
        </row>
        <row r="532">
          <cell r="A532" t="str">
            <v>BPC0010070</v>
          </cell>
          <cell r="B532" t="str">
            <v>后盖</v>
          </cell>
          <cell r="C532" t="str">
            <v>汕德卡</v>
          </cell>
          <cell r="D532" t="str">
            <v>AC</v>
          </cell>
          <cell r="E532" t="str">
            <v>220</v>
          </cell>
          <cell r="F532" t="str">
            <v>P</v>
          </cell>
          <cell r="G532" t="str">
            <v>S411013</v>
          </cell>
          <cell r="H532" t="str">
            <v>EA</v>
          </cell>
          <cell r="I532">
            <v>0.18</v>
          </cell>
        </row>
        <row r="533">
          <cell r="A533" t="str">
            <v>BPC0010100</v>
          </cell>
          <cell r="B533" t="str">
            <v>φ6卡箍</v>
          </cell>
          <cell r="C533" t="str">
            <v/>
          </cell>
          <cell r="D533" t="str">
            <v>AC</v>
          </cell>
          <cell r="E533" t="str">
            <v>220</v>
          </cell>
          <cell r="F533" t="str">
            <v>P</v>
          </cell>
          <cell r="G533" t="str">
            <v>S411013</v>
          </cell>
          <cell r="H533" t="str">
            <v>EA</v>
          </cell>
          <cell r="I533">
            <v>0.215</v>
          </cell>
        </row>
        <row r="534">
          <cell r="A534" t="str">
            <v>BPC0010121</v>
          </cell>
          <cell r="B534" t="str">
            <v>气管BK黑色</v>
          </cell>
          <cell r="C534" t="str">
            <v>φ6*4</v>
          </cell>
          <cell r="D534" t="str">
            <v>ac</v>
          </cell>
          <cell r="E534" t="str">
            <v>230</v>
          </cell>
          <cell r="F534" t="str">
            <v>P</v>
          </cell>
          <cell r="G534" t="str">
            <v/>
          </cell>
          <cell r="H534" t="str">
            <v/>
          </cell>
          <cell r="I534">
            <v>0</v>
          </cell>
        </row>
        <row r="535">
          <cell r="A535" t="str">
            <v>BPC0010161</v>
          </cell>
          <cell r="B535" t="str">
            <v>轻卡座椅悬浮阀总成</v>
          </cell>
          <cell r="C535" t="str">
            <v>一汽轻卡减震</v>
          </cell>
          <cell r="D535" t="str">
            <v>AC</v>
          </cell>
          <cell r="E535" t="str">
            <v>230</v>
          </cell>
          <cell r="F535" t="str">
            <v>P</v>
          </cell>
          <cell r="G535" t="str">
            <v>S6100</v>
          </cell>
          <cell r="H535" t="str">
            <v>EA</v>
          </cell>
          <cell r="I535">
            <v>4.34</v>
          </cell>
        </row>
        <row r="536">
          <cell r="A536" t="str">
            <v>BPC0010177</v>
          </cell>
          <cell r="B536" t="str">
            <v>速降调节机构总成</v>
          </cell>
          <cell r="C536" t="str">
            <v>黑色</v>
          </cell>
          <cell r="D536" t="str">
            <v>AC</v>
          </cell>
          <cell r="E536" t="str">
            <v>220</v>
          </cell>
          <cell r="F536" t="str">
            <v>P</v>
          </cell>
          <cell r="G536" t="str">
            <v>S1000</v>
          </cell>
          <cell r="H536" t="str">
            <v>EA</v>
          </cell>
          <cell r="I536">
            <v>11.36</v>
          </cell>
        </row>
        <row r="537">
          <cell r="A537" t="str">
            <v>BPC0010177</v>
          </cell>
          <cell r="B537" t="str">
            <v>速降调节机构总成</v>
          </cell>
          <cell r="C537" t="str">
            <v>黑色</v>
          </cell>
          <cell r="D537" t="str">
            <v>AC</v>
          </cell>
          <cell r="E537" t="str">
            <v>230</v>
          </cell>
          <cell r="F537" t="str">
            <v>P</v>
          </cell>
          <cell r="G537" t="str">
            <v>S1000</v>
          </cell>
          <cell r="H537" t="str">
            <v>EA</v>
          </cell>
          <cell r="I537">
            <v>11.36</v>
          </cell>
        </row>
        <row r="538">
          <cell r="A538" t="str">
            <v>BPC0010181</v>
          </cell>
          <cell r="B538" t="str">
            <v>按压速降阀按钮分总成</v>
          </cell>
          <cell r="C538" t="str">
            <v>汕德卡</v>
          </cell>
          <cell r="D538" t="str">
            <v>AC</v>
          </cell>
          <cell r="E538" t="str">
            <v>220</v>
          </cell>
          <cell r="F538" t="str">
            <v>P</v>
          </cell>
          <cell r="G538" t="str">
            <v>S1000</v>
          </cell>
          <cell r="H538" t="str">
            <v>EA</v>
          </cell>
          <cell r="I538">
            <v>5.2</v>
          </cell>
        </row>
        <row r="539">
          <cell r="A539" t="str">
            <v>BPC0010220</v>
          </cell>
          <cell r="B539" t="str">
            <v>腰托二联阀开关总成</v>
          </cell>
          <cell r="C539" t="str">
            <v/>
          </cell>
          <cell r="D539" t="str">
            <v>AC</v>
          </cell>
          <cell r="E539" t="str">
            <v>220</v>
          </cell>
          <cell r="F539" t="str">
            <v>P</v>
          </cell>
          <cell r="G539" t="str">
            <v>S1000</v>
          </cell>
          <cell r="H539" t="str">
            <v>EA</v>
          </cell>
          <cell r="I539">
            <v>36.01</v>
          </cell>
        </row>
        <row r="540">
          <cell r="A540" t="str">
            <v>BPC0010221</v>
          </cell>
          <cell r="B540" t="str">
            <v>腰托二联阀开关总成</v>
          </cell>
          <cell r="C540" t="str">
            <v>重汽T5-1.0</v>
          </cell>
          <cell r="D540" t="str">
            <v>AC</v>
          </cell>
          <cell r="E540" t="str">
            <v>220</v>
          </cell>
          <cell r="F540" t="str">
            <v>P</v>
          </cell>
          <cell r="G540" t="str">
            <v>S433021</v>
          </cell>
          <cell r="H540" t="str">
            <v>EA</v>
          </cell>
          <cell r="I540">
            <v>46.8</v>
          </cell>
        </row>
        <row r="541">
          <cell r="A541" t="str">
            <v>BPC0010237</v>
          </cell>
          <cell r="B541" t="str">
            <v>内六角花型盘头螺钉</v>
          </cell>
          <cell r="C541" t="str">
            <v>M6*16黑色达克罗涂胶</v>
          </cell>
          <cell r="D541" t="str">
            <v>AC</v>
          </cell>
          <cell r="E541" t="str">
            <v>220</v>
          </cell>
          <cell r="F541" t="str">
            <v>P</v>
          </cell>
          <cell r="G541" t="str">
            <v>S432034</v>
          </cell>
          <cell r="H541" t="str">
            <v>EA</v>
          </cell>
          <cell r="I541">
            <v>0.29399999999999998</v>
          </cell>
        </row>
        <row r="542">
          <cell r="A542" t="str">
            <v>BPC0010251</v>
          </cell>
          <cell r="B542" t="str">
            <v>国产翘板速降阀总成</v>
          </cell>
          <cell r="C542" t="str">
            <v/>
          </cell>
          <cell r="D542" t="str">
            <v>ac</v>
          </cell>
          <cell r="E542" t="str">
            <v>220</v>
          </cell>
          <cell r="F542" t="str">
            <v>P</v>
          </cell>
          <cell r="G542" t="str">
            <v>S1000</v>
          </cell>
          <cell r="H542" t="str">
            <v>EA</v>
          </cell>
          <cell r="I542">
            <v>7.94</v>
          </cell>
        </row>
        <row r="543">
          <cell r="A543" t="str">
            <v>BPC0010331</v>
          </cell>
          <cell r="B543" t="str">
            <v>气囊气嘴接头</v>
          </cell>
          <cell r="C543" t="str">
            <v/>
          </cell>
          <cell r="D543" t="str">
            <v>ac</v>
          </cell>
          <cell r="E543" t="str">
            <v>210</v>
          </cell>
          <cell r="F543" t="str">
            <v>P</v>
          </cell>
          <cell r="G543" t="str">
            <v>S444031</v>
          </cell>
          <cell r="H543" t="str">
            <v>EA</v>
          </cell>
          <cell r="I543">
            <v>1.4158999999999999</v>
          </cell>
        </row>
        <row r="544">
          <cell r="A544" t="str">
            <v>BSP0000013</v>
          </cell>
          <cell r="B544" t="str">
            <v>1041弹簧</v>
          </cell>
          <cell r="C544" t="str">
            <v/>
          </cell>
          <cell r="D544" t="str">
            <v>AC</v>
          </cell>
          <cell r="E544" t="str">
            <v>210</v>
          </cell>
          <cell r="F544" t="str">
            <v>P</v>
          </cell>
          <cell r="G544" t="str">
            <v>S413022</v>
          </cell>
          <cell r="H544" t="str">
            <v>EA</v>
          </cell>
          <cell r="I544">
            <v>0.74</v>
          </cell>
        </row>
        <row r="545">
          <cell r="A545" t="str">
            <v>BSP0000014</v>
          </cell>
          <cell r="B545" t="str">
            <v>重卡弹簧(彩)</v>
          </cell>
          <cell r="C545" t="str">
            <v>65Mn∮4镀彩</v>
          </cell>
          <cell r="D545" t="str">
            <v>AC</v>
          </cell>
          <cell r="E545" t="str">
            <v>210</v>
          </cell>
          <cell r="F545" t="str">
            <v>P</v>
          </cell>
          <cell r="G545" t="str">
            <v>S413022</v>
          </cell>
          <cell r="H545" t="str">
            <v>EA</v>
          </cell>
          <cell r="I545">
            <v>0.38800000000000001</v>
          </cell>
        </row>
        <row r="546">
          <cell r="A546" t="str">
            <v>BSP0000016</v>
          </cell>
          <cell r="B546" t="str">
            <v>M20弹簧</v>
          </cell>
          <cell r="C546" t="str">
            <v>65Si2Mn</v>
          </cell>
          <cell r="D546" t="str">
            <v>AC</v>
          </cell>
          <cell r="E546" t="str">
            <v>210</v>
          </cell>
          <cell r="F546" t="str">
            <v>P</v>
          </cell>
          <cell r="G546" t="str">
            <v>S413022</v>
          </cell>
          <cell r="H546" t="str">
            <v>EA</v>
          </cell>
          <cell r="I546">
            <v>0.46</v>
          </cell>
        </row>
        <row r="547">
          <cell r="A547" t="str">
            <v>BSP0000019</v>
          </cell>
          <cell r="B547" t="str">
            <v>ETX档位弹簧</v>
          </cell>
          <cell r="C547" t="str">
            <v>65Mn 镀彩φ5</v>
          </cell>
          <cell r="D547" t="str">
            <v>AC</v>
          </cell>
          <cell r="E547" t="str">
            <v>210</v>
          </cell>
          <cell r="F547" t="str">
            <v>P</v>
          </cell>
          <cell r="G547" t="str">
            <v>S413022</v>
          </cell>
          <cell r="H547" t="str">
            <v>EA</v>
          </cell>
          <cell r="I547">
            <v>0.40600000000000003</v>
          </cell>
        </row>
        <row r="548">
          <cell r="A548" t="str">
            <v>BSP0000020</v>
          </cell>
          <cell r="B548" t="str">
            <v>M50N弹簧</v>
          </cell>
          <cell r="C548" t="str">
            <v>60Si2Mn</v>
          </cell>
          <cell r="D548" t="str">
            <v>AC</v>
          </cell>
          <cell r="E548" t="str">
            <v>210</v>
          </cell>
          <cell r="F548" t="str">
            <v>P</v>
          </cell>
          <cell r="G548" t="str">
            <v>S413022</v>
          </cell>
          <cell r="H548" t="str">
            <v>EA</v>
          </cell>
          <cell r="I548">
            <v>0.53</v>
          </cell>
        </row>
        <row r="549">
          <cell r="A549" t="str">
            <v>BSP0000021</v>
          </cell>
          <cell r="B549" t="str">
            <v>J6K弹簧</v>
          </cell>
          <cell r="C549" t="str">
            <v>D24d2.8H19</v>
          </cell>
          <cell r="D549" t="str">
            <v>AC</v>
          </cell>
          <cell r="E549" t="str">
            <v>210</v>
          </cell>
          <cell r="F549" t="str">
            <v>P</v>
          </cell>
          <cell r="G549" t="str">
            <v>S413022</v>
          </cell>
          <cell r="H549" t="str">
            <v>EA</v>
          </cell>
          <cell r="I549">
            <v>0.153</v>
          </cell>
        </row>
        <row r="550">
          <cell r="A550" t="str">
            <v>BSP0000029</v>
          </cell>
          <cell r="B550" t="str">
            <v>曼项目前下视镜镜头弹簧</v>
          </cell>
          <cell r="C550" t="str">
            <v>65Mnφ3.8镀彩</v>
          </cell>
          <cell r="D550" t="str">
            <v>AC</v>
          </cell>
          <cell r="E550" t="str">
            <v>210</v>
          </cell>
          <cell r="F550" t="str">
            <v>P</v>
          </cell>
          <cell r="G550" t="str">
            <v>S413022</v>
          </cell>
          <cell r="H550" t="str">
            <v>EA</v>
          </cell>
          <cell r="I550">
            <v>0.33300000000000002</v>
          </cell>
        </row>
        <row r="551">
          <cell r="A551" t="str">
            <v>BSP0000031</v>
          </cell>
          <cell r="B551" t="str">
            <v>靠背扣手扭簧</v>
          </cell>
          <cell r="C551" t="str">
            <v>B40L中改后排</v>
          </cell>
          <cell r="D551" t="str">
            <v>AC</v>
          </cell>
          <cell r="E551" t="str">
            <v>220</v>
          </cell>
          <cell r="F551" t="str">
            <v>P</v>
          </cell>
          <cell r="G551" t="str">
            <v>S413022</v>
          </cell>
          <cell r="H551" t="str">
            <v>EA</v>
          </cell>
          <cell r="I551">
            <v>0.19639999999999999</v>
          </cell>
        </row>
        <row r="552">
          <cell r="A552" t="str">
            <v>BSP0000033</v>
          </cell>
          <cell r="B552" t="str">
            <v>后排扣手弹簧</v>
          </cell>
          <cell r="C552" t="str">
            <v>B40V后排黑色</v>
          </cell>
          <cell r="D552" t="str">
            <v>AC</v>
          </cell>
          <cell r="E552" t="str">
            <v>220</v>
          </cell>
          <cell r="F552" t="str">
            <v>P</v>
          </cell>
          <cell r="G552" t="str">
            <v>S413022</v>
          </cell>
          <cell r="H552" t="str">
            <v>EA</v>
          </cell>
          <cell r="I552">
            <v>0.28520000000000001</v>
          </cell>
        </row>
        <row r="553">
          <cell r="A553" t="str">
            <v>BSP0000034</v>
          </cell>
          <cell r="B553" t="str">
            <v>开口挡圈φ15</v>
          </cell>
          <cell r="C553" t="str">
            <v/>
          </cell>
          <cell r="D553" t="str">
            <v>AC</v>
          </cell>
          <cell r="E553" t="str">
            <v>230</v>
          </cell>
          <cell r="F553" t="str">
            <v>P</v>
          </cell>
          <cell r="G553" t="str">
            <v>S432019</v>
          </cell>
          <cell r="H553" t="str">
            <v>EA</v>
          </cell>
          <cell r="I553">
            <v>0.14699999999999999</v>
          </cell>
        </row>
        <row r="554">
          <cell r="A554" t="str">
            <v>BSP0000042</v>
          </cell>
          <cell r="B554" t="str">
            <v>升降小拉簧</v>
          </cell>
          <cell r="C554" t="str">
            <v>升降器</v>
          </cell>
          <cell r="D554" t="str">
            <v>AC</v>
          </cell>
          <cell r="E554" t="str">
            <v>230</v>
          </cell>
          <cell r="F554" t="str">
            <v>P</v>
          </cell>
          <cell r="G554" t="str">
            <v>S413022</v>
          </cell>
          <cell r="H554" t="str">
            <v>EA</v>
          </cell>
          <cell r="I554">
            <v>0.46150000000000002</v>
          </cell>
        </row>
        <row r="555">
          <cell r="A555" t="str">
            <v>BSP0000046</v>
          </cell>
          <cell r="B555" t="str">
            <v>减震扣拉簧</v>
          </cell>
          <cell r="C555" t="str">
            <v/>
          </cell>
          <cell r="D555" t="str">
            <v>AC</v>
          </cell>
          <cell r="E555" t="str">
            <v>230</v>
          </cell>
          <cell r="F555" t="str">
            <v>P</v>
          </cell>
          <cell r="G555" t="str">
            <v>S413184</v>
          </cell>
          <cell r="H555" t="str">
            <v>EA</v>
          </cell>
          <cell r="I555">
            <v>0.2293</v>
          </cell>
        </row>
        <row r="556">
          <cell r="A556" t="str">
            <v>BSP0000047</v>
          </cell>
          <cell r="B556" t="str">
            <v>盘簧</v>
          </cell>
          <cell r="C556" t="str">
            <v>1.0平台</v>
          </cell>
          <cell r="D556" t="str">
            <v>AC</v>
          </cell>
          <cell r="E556" t="str">
            <v>230</v>
          </cell>
          <cell r="F556" t="str">
            <v>P</v>
          </cell>
          <cell r="G556" t="str">
            <v>S432014</v>
          </cell>
          <cell r="H556" t="str">
            <v>EA</v>
          </cell>
          <cell r="I556">
            <v>2.23</v>
          </cell>
        </row>
        <row r="557">
          <cell r="A557" t="str">
            <v>BSP0000048</v>
          </cell>
          <cell r="B557" t="str">
            <v>手柄拉簧</v>
          </cell>
          <cell r="C557" t="str">
            <v>升降器</v>
          </cell>
          <cell r="D557" t="str">
            <v>AC</v>
          </cell>
          <cell r="E557" t="str">
            <v>230</v>
          </cell>
          <cell r="F557" t="str">
            <v>P</v>
          </cell>
          <cell r="G557" t="str">
            <v>S413022</v>
          </cell>
          <cell r="H557" t="str">
            <v>EA</v>
          </cell>
          <cell r="I557">
            <v>0.1066</v>
          </cell>
        </row>
        <row r="558">
          <cell r="A558" t="str">
            <v>BSP0000049</v>
          </cell>
          <cell r="B558" t="str">
            <v>齿板拉簧</v>
          </cell>
          <cell r="C558" t="str">
            <v>升降器</v>
          </cell>
          <cell r="D558" t="str">
            <v>AC</v>
          </cell>
          <cell r="E558" t="str">
            <v>230</v>
          </cell>
          <cell r="F558" t="str">
            <v>P</v>
          </cell>
          <cell r="G558" t="str">
            <v>S413022</v>
          </cell>
          <cell r="H558" t="str">
            <v>EA</v>
          </cell>
          <cell r="I558">
            <v>0.1265</v>
          </cell>
        </row>
        <row r="559">
          <cell r="A559" t="str">
            <v>BSP0000050</v>
          </cell>
          <cell r="B559" t="str">
            <v>升降大拉簧φ2.8</v>
          </cell>
          <cell r="C559" t="str">
            <v>升降器</v>
          </cell>
          <cell r="D559" t="str">
            <v>AC</v>
          </cell>
          <cell r="E559" t="str">
            <v>230</v>
          </cell>
          <cell r="F559" t="str">
            <v>P</v>
          </cell>
          <cell r="G559" t="str">
            <v>S413022</v>
          </cell>
          <cell r="H559" t="str">
            <v>EA</v>
          </cell>
          <cell r="I559">
            <v>0.70340000000000003</v>
          </cell>
        </row>
        <row r="560">
          <cell r="A560" t="str">
            <v>BSP0000051</v>
          </cell>
          <cell r="B560" t="str">
            <v>φ8减震弹簧</v>
          </cell>
          <cell r="C560" t="str">
            <v>L3000</v>
          </cell>
          <cell r="D560" t="str">
            <v>AC</v>
          </cell>
          <cell r="E560" t="str">
            <v>230</v>
          </cell>
          <cell r="F560" t="str">
            <v>P</v>
          </cell>
          <cell r="G560" t="str">
            <v>S413022</v>
          </cell>
          <cell r="H560" t="str">
            <v>EA</v>
          </cell>
          <cell r="I560">
            <v>6.8438999999999997</v>
          </cell>
        </row>
        <row r="561">
          <cell r="A561" t="str">
            <v>BSP0000052</v>
          </cell>
          <cell r="B561" t="str">
            <v>大拉簧</v>
          </cell>
          <cell r="C561" t="str">
            <v>机械减震</v>
          </cell>
          <cell r="D561" t="str">
            <v>AC</v>
          </cell>
          <cell r="E561" t="str">
            <v>230</v>
          </cell>
          <cell r="F561" t="str">
            <v>P</v>
          </cell>
          <cell r="G561" t="str">
            <v>S413022</v>
          </cell>
          <cell r="H561" t="str">
            <v>EA</v>
          </cell>
          <cell r="I561">
            <v>5.2020999999999997</v>
          </cell>
        </row>
        <row r="562">
          <cell r="A562" t="str">
            <v>BSP0000053</v>
          </cell>
          <cell r="B562" t="str">
            <v>开口挡圈φ8</v>
          </cell>
          <cell r="C562" t="str">
            <v/>
          </cell>
          <cell r="D562" t="str">
            <v>AC</v>
          </cell>
          <cell r="E562" t="str">
            <v>230</v>
          </cell>
          <cell r="F562" t="str">
            <v>P</v>
          </cell>
          <cell r="G562" t="str">
            <v>S432051</v>
          </cell>
          <cell r="H562" t="str">
            <v>EA</v>
          </cell>
          <cell r="I562">
            <v>1.2E-2</v>
          </cell>
        </row>
        <row r="563">
          <cell r="A563" t="str">
            <v>BSP0000057</v>
          </cell>
          <cell r="B563" t="str">
            <v>C型卡簧φ10</v>
          </cell>
          <cell r="C563" t="str">
            <v/>
          </cell>
          <cell r="D563" t="str">
            <v>AC</v>
          </cell>
          <cell r="E563" t="str">
            <v>230</v>
          </cell>
          <cell r="F563" t="str">
            <v>P</v>
          </cell>
          <cell r="G563" t="str">
            <v>S432019</v>
          </cell>
          <cell r="H563" t="str">
            <v>EA</v>
          </cell>
          <cell r="I563">
            <v>5.2999999999999999E-2</v>
          </cell>
        </row>
        <row r="564">
          <cell r="A564" t="str">
            <v>BSP0000058</v>
          </cell>
          <cell r="B564" t="str">
            <v>奥铃弹簧</v>
          </cell>
          <cell r="C564" t="str">
            <v>65Mn∮6 镀彩</v>
          </cell>
          <cell r="D564" t="str">
            <v>AC</v>
          </cell>
          <cell r="E564" t="str">
            <v>210</v>
          </cell>
          <cell r="F564" t="str">
            <v>P</v>
          </cell>
          <cell r="G564" t="str">
            <v>S413022</v>
          </cell>
          <cell r="H564" t="str">
            <v>EA</v>
          </cell>
          <cell r="I564">
            <v>0.81</v>
          </cell>
        </row>
        <row r="565">
          <cell r="A565" t="str">
            <v>BSP0000059</v>
          </cell>
          <cell r="B565" t="str">
            <v>仿丰田弹簧</v>
          </cell>
          <cell r="C565" t="str">
            <v>65Mn镀彩</v>
          </cell>
          <cell r="D565" t="str">
            <v>AC</v>
          </cell>
          <cell r="E565" t="str">
            <v>210</v>
          </cell>
          <cell r="F565" t="str">
            <v>P</v>
          </cell>
          <cell r="G565" t="str">
            <v>S413022</v>
          </cell>
          <cell r="H565" t="str">
            <v>EA</v>
          </cell>
          <cell r="I565">
            <v>0.65300000000000002</v>
          </cell>
        </row>
        <row r="566">
          <cell r="A566" t="str">
            <v>BSP0000060</v>
          </cell>
          <cell r="B566" t="str">
            <v>重卡弹簧(白)</v>
          </cell>
          <cell r="C566" t="str">
            <v>65Mn∮4镀白锌</v>
          </cell>
          <cell r="D566" t="str">
            <v>AC</v>
          </cell>
          <cell r="E566" t="str">
            <v>210</v>
          </cell>
          <cell r="F566" t="str">
            <v>P</v>
          </cell>
          <cell r="G566" t="str">
            <v>S413074</v>
          </cell>
          <cell r="H566" t="str">
            <v>EA</v>
          </cell>
          <cell r="I566">
            <v>0.41846</v>
          </cell>
        </row>
        <row r="567">
          <cell r="A567" t="str">
            <v>BSP0000062</v>
          </cell>
          <cell r="B567" t="str">
            <v>1780弹簧(老)</v>
          </cell>
          <cell r="C567" t="str">
            <v>65Mn∮5镀彩</v>
          </cell>
          <cell r="D567" t="str">
            <v>AC</v>
          </cell>
          <cell r="E567" t="str">
            <v>210</v>
          </cell>
          <cell r="F567" t="str">
            <v>P</v>
          </cell>
          <cell r="G567" t="str">
            <v>S413022</v>
          </cell>
          <cell r="H567" t="str">
            <v>EA</v>
          </cell>
          <cell r="I567">
            <v>0.748</v>
          </cell>
        </row>
        <row r="568">
          <cell r="A568" t="str">
            <v>BSP0000063</v>
          </cell>
          <cell r="B568" t="str">
            <v>捷运弹簧</v>
          </cell>
          <cell r="C568" t="str">
            <v>65Mn∮6镀彩</v>
          </cell>
          <cell r="D568" t="str">
            <v>AC</v>
          </cell>
          <cell r="E568" t="str">
            <v>210</v>
          </cell>
          <cell r="F568" t="str">
            <v>P</v>
          </cell>
          <cell r="G568" t="str">
            <v>S413022</v>
          </cell>
          <cell r="H568" t="str">
            <v>EA</v>
          </cell>
          <cell r="I568">
            <v>0.56699999999999995</v>
          </cell>
        </row>
        <row r="569">
          <cell r="A569" t="str">
            <v>BSP0000064</v>
          </cell>
          <cell r="B569" t="str">
            <v>豪泺下镜座∮6弹簧</v>
          </cell>
          <cell r="C569" t="str">
            <v>65Mn∮6</v>
          </cell>
          <cell r="D569" t="str">
            <v>AC</v>
          </cell>
          <cell r="E569" t="str">
            <v>210</v>
          </cell>
          <cell r="F569" t="str">
            <v>P</v>
          </cell>
          <cell r="G569" t="str">
            <v>S413022</v>
          </cell>
          <cell r="H569" t="str">
            <v>EA</v>
          </cell>
          <cell r="I569">
            <v>0.48699999999999999</v>
          </cell>
        </row>
        <row r="570">
          <cell r="A570" t="str">
            <v>BSP0000065</v>
          </cell>
          <cell r="B570" t="str">
            <v>豪泺上镜座∮5弹簧</v>
          </cell>
          <cell r="C570" t="str">
            <v>65Mn∮5</v>
          </cell>
          <cell r="D570" t="str">
            <v>AC</v>
          </cell>
          <cell r="E570" t="str">
            <v>210</v>
          </cell>
          <cell r="F570" t="str">
            <v>P</v>
          </cell>
          <cell r="G570" t="str">
            <v>S413022</v>
          </cell>
          <cell r="H570" t="str">
            <v>EA</v>
          </cell>
          <cell r="I570">
            <v>0.41699999999999998</v>
          </cell>
        </row>
        <row r="571">
          <cell r="A571" t="str">
            <v>BSP0000066</v>
          </cell>
          <cell r="B571" t="str">
            <v>新时代弹簧</v>
          </cell>
          <cell r="C571" t="str">
            <v>65Mn∮6镀彩</v>
          </cell>
          <cell r="D571" t="str">
            <v>AC</v>
          </cell>
          <cell r="E571" t="str">
            <v>210</v>
          </cell>
          <cell r="F571" t="str">
            <v>P</v>
          </cell>
          <cell r="G571" t="str">
            <v>S413022</v>
          </cell>
          <cell r="H571" t="str">
            <v>EA</v>
          </cell>
          <cell r="I571">
            <v>1.2090000000000001</v>
          </cell>
        </row>
        <row r="572">
          <cell r="A572" t="str">
            <v>BSP0000067</v>
          </cell>
          <cell r="B572" t="str">
            <v>1780弹簧(北京)</v>
          </cell>
          <cell r="C572" t="str">
            <v>65锰钢∮6.0镀彩</v>
          </cell>
          <cell r="D572" t="str">
            <v>AC</v>
          </cell>
          <cell r="E572" t="str">
            <v>210</v>
          </cell>
          <cell r="F572" t="str">
            <v>P</v>
          </cell>
          <cell r="G572" t="str">
            <v>S413022</v>
          </cell>
          <cell r="H572" t="str">
            <v>EA</v>
          </cell>
          <cell r="I572">
            <v>0.81899999999999995</v>
          </cell>
        </row>
        <row r="573">
          <cell r="A573" t="str">
            <v>BSP0000069</v>
          </cell>
          <cell r="B573" t="str">
            <v>6486弹簧</v>
          </cell>
          <cell r="C573" t="str">
            <v>65Mn</v>
          </cell>
          <cell r="D573" t="str">
            <v>AC</v>
          </cell>
          <cell r="E573" t="str">
            <v>210</v>
          </cell>
          <cell r="F573" t="str">
            <v>P</v>
          </cell>
          <cell r="G573" t="str">
            <v>S413022</v>
          </cell>
          <cell r="H573" t="str">
            <v>EA</v>
          </cell>
          <cell r="I573">
            <v>0.18099999999999999</v>
          </cell>
        </row>
        <row r="574">
          <cell r="A574" t="str">
            <v>BSP0000071</v>
          </cell>
          <cell r="B574" t="str">
            <v>BC311弹簧</v>
          </cell>
          <cell r="C574" t="str">
            <v>72B</v>
          </cell>
          <cell r="D574" t="str">
            <v>AC</v>
          </cell>
          <cell r="E574" t="str">
            <v>210</v>
          </cell>
          <cell r="F574" t="str">
            <v>P</v>
          </cell>
          <cell r="G574" t="str">
            <v>S413022</v>
          </cell>
          <cell r="H574" t="str">
            <v>EA</v>
          </cell>
          <cell r="I574">
            <v>1.45</v>
          </cell>
        </row>
        <row r="575">
          <cell r="A575" t="str">
            <v>BSP0000072</v>
          </cell>
          <cell r="B575" t="str">
            <v>BC316弹簧</v>
          </cell>
          <cell r="C575" t="str">
            <v>72B</v>
          </cell>
          <cell r="D575" t="str">
            <v>AC</v>
          </cell>
          <cell r="E575" t="str">
            <v>210</v>
          </cell>
          <cell r="F575" t="str">
            <v>P</v>
          </cell>
          <cell r="G575" t="str">
            <v>S431008</v>
          </cell>
          <cell r="H575" t="str">
            <v/>
          </cell>
          <cell r="I575">
            <v>1</v>
          </cell>
        </row>
        <row r="576">
          <cell r="A576" t="str">
            <v>BSP0000077</v>
          </cell>
          <cell r="B576" t="str">
            <v>回位簧</v>
          </cell>
          <cell r="C576" t="str">
            <v/>
          </cell>
          <cell r="D576" t="str">
            <v>AC</v>
          </cell>
          <cell r="E576" t="str">
            <v>230</v>
          </cell>
          <cell r="F576" t="str">
            <v>P</v>
          </cell>
          <cell r="G576" t="str">
            <v>S413022</v>
          </cell>
          <cell r="H576" t="str">
            <v>EA</v>
          </cell>
          <cell r="I576">
            <v>0.1502</v>
          </cell>
        </row>
        <row r="577">
          <cell r="A577" t="str">
            <v>BSP0000078</v>
          </cell>
          <cell r="B577" t="str">
            <v>仰角调节机构扭簧</v>
          </cell>
          <cell r="C577" t="str">
            <v>X3000副驾座框</v>
          </cell>
          <cell r="D577" t="str">
            <v>AC</v>
          </cell>
          <cell r="E577" t="str">
            <v>230</v>
          </cell>
          <cell r="F577" t="str">
            <v>P</v>
          </cell>
          <cell r="G577" t="str">
            <v>S413022</v>
          </cell>
          <cell r="H577" t="str">
            <v>EA</v>
          </cell>
          <cell r="I577">
            <v>0.17680000000000001</v>
          </cell>
        </row>
        <row r="578">
          <cell r="A578" t="str">
            <v>BSP0000079</v>
          </cell>
          <cell r="B578" t="str">
            <v>司机背左舵蛇簧φ3.5</v>
          </cell>
          <cell r="C578" t="str">
            <v>欧马克</v>
          </cell>
          <cell r="D578" t="str">
            <v>AC</v>
          </cell>
          <cell r="E578" t="str">
            <v>230</v>
          </cell>
          <cell r="F578" t="str">
            <v>P</v>
          </cell>
          <cell r="G578" t="str">
            <v>S413022</v>
          </cell>
          <cell r="H578" t="str">
            <v>EA</v>
          </cell>
          <cell r="I578">
            <v>0.90480000000000005</v>
          </cell>
        </row>
        <row r="579">
          <cell r="A579" t="str">
            <v>BSP0000080</v>
          </cell>
          <cell r="B579" t="str">
            <v>开口挡圈φ3.5</v>
          </cell>
          <cell r="C579" t="str">
            <v/>
          </cell>
          <cell r="D579" t="str">
            <v>AC</v>
          </cell>
          <cell r="E579" t="str">
            <v>230</v>
          </cell>
          <cell r="F579" t="str">
            <v>P</v>
          </cell>
          <cell r="G579" t="str">
            <v>S432019</v>
          </cell>
          <cell r="H579" t="str">
            <v>EA</v>
          </cell>
          <cell r="I579">
            <v>1.0999999999999999E-2</v>
          </cell>
        </row>
        <row r="580">
          <cell r="A580" t="str">
            <v>BSP0000084</v>
          </cell>
          <cell r="B580" t="str">
            <v>欧马克背下部S形弹簧φ4.2</v>
          </cell>
          <cell r="C580" t="str">
            <v/>
          </cell>
          <cell r="D580" t="str">
            <v>AC</v>
          </cell>
          <cell r="E580" t="str">
            <v>230</v>
          </cell>
          <cell r="F580" t="str">
            <v>P</v>
          </cell>
          <cell r="G580" t="str">
            <v>S413022</v>
          </cell>
          <cell r="H580" t="str">
            <v>EA</v>
          </cell>
          <cell r="I580">
            <v>0.73850000000000005</v>
          </cell>
        </row>
        <row r="581">
          <cell r="A581" t="str">
            <v>BSP0000088</v>
          </cell>
          <cell r="B581" t="str">
            <v>靠背复位卷簧</v>
          </cell>
          <cell r="C581" t="str">
            <v>P203</v>
          </cell>
          <cell r="D581" t="str">
            <v>AC</v>
          </cell>
          <cell r="E581" t="str">
            <v>230</v>
          </cell>
          <cell r="F581" t="str">
            <v>P</v>
          </cell>
          <cell r="G581" t="str">
            <v>S413022</v>
          </cell>
          <cell r="H581" t="str">
            <v>EA</v>
          </cell>
          <cell r="I581">
            <v>1.6454</v>
          </cell>
        </row>
        <row r="582">
          <cell r="A582" t="str">
            <v>BSP0000089</v>
          </cell>
          <cell r="B582" t="str">
            <v>调角手柄复位簧</v>
          </cell>
          <cell r="C582" t="str">
            <v>P203</v>
          </cell>
          <cell r="D582" t="str">
            <v>AC</v>
          </cell>
          <cell r="E582" t="str">
            <v>230</v>
          </cell>
          <cell r="F582" t="str">
            <v>P</v>
          </cell>
          <cell r="G582" t="str">
            <v>S413022</v>
          </cell>
          <cell r="H582" t="str">
            <v>EA</v>
          </cell>
          <cell r="I582">
            <v>0.221</v>
          </cell>
        </row>
        <row r="583">
          <cell r="A583" t="str">
            <v>BSP0000099</v>
          </cell>
          <cell r="B583" t="str">
            <v>奥威弹簧φ3</v>
          </cell>
          <cell r="C583" t="str">
            <v>φ3.0</v>
          </cell>
          <cell r="D583" t="str">
            <v>AC</v>
          </cell>
          <cell r="E583" t="str">
            <v>210</v>
          </cell>
          <cell r="F583" t="str">
            <v>P</v>
          </cell>
          <cell r="G583" t="str">
            <v>S413022</v>
          </cell>
          <cell r="H583" t="str">
            <v>EA</v>
          </cell>
          <cell r="I583">
            <v>0.315</v>
          </cell>
        </row>
        <row r="584">
          <cell r="A584" t="str">
            <v>BSP0000100</v>
          </cell>
          <cell r="B584" t="str">
            <v>豪泺弹簧φ3.5</v>
          </cell>
          <cell r="C584" t="str">
            <v>φ3.5</v>
          </cell>
          <cell r="D584" t="str">
            <v>AC</v>
          </cell>
          <cell r="E584" t="str">
            <v>210</v>
          </cell>
          <cell r="F584" t="str">
            <v>P</v>
          </cell>
          <cell r="G584" t="str">
            <v>S413022</v>
          </cell>
          <cell r="H584" t="str">
            <v>EA</v>
          </cell>
          <cell r="I584">
            <v>0.22600000000000001</v>
          </cell>
        </row>
        <row r="585">
          <cell r="A585" t="str">
            <v>BSP0000106</v>
          </cell>
          <cell r="B585" t="str">
            <v>升降大拉簧φ2.5</v>
          </cell>
          <cell r="C585" t="str">
            <v>一汽升降器</v>
          </cell>
          <cell r="D585" t="str">
            <v>AC</v>
          </cell>
          <cell r="E585" t="str">
            <v>230</v>
          </cell>
          <cell r="F585" t="str">
            <v>P</v>
          </cell>
          <cell r="G585" t="str">
            <v>S413022</v>
          </cell>
          <cell r="H585" t="str">
            <v>EA</v>
          </cell>
          <cell r="I585">
            <v>0.68400000000000005</v>
          </cell>
        </row>
        <row r="586">
          <cell r="A586" t="str">
            <v>BSP0000107</v>
          </cell>
          <cell r="B586" t="str">
            <v>BC316-1弹簧</v>
          </cell>
          <cell r="C586" t="str">
            <v>72B</v>
          </cell>
          <cell r="D586" t="str">
            <v>AC</v>
          </cell>
          <cell r="E586" t="str">
            <v>210</v>
          </cell>
          <cell r="F586" t="str">
            <v>P</v>
          </cell>
          <cell r="G586" t="str">
            <v>S431008</v>
          </cell>
          <cell r="H586" t="str">
            <v/>
          </cell>
          <cell r="I586">
            <v>1.21</v>
          </cell>
        </row>
        <row r="587">
          <cell r="A587" t="str">
            <v>BSP0000109</v>
          </cell>
          <cell r="B587" t="str">
            <v>K1正副司机拉簧</v>
          </cell>
          <cell r="C587" t="str">
            <v>K1司机调角器</v>
          </cell>
          <cell r="D587" t="str">
            <v>AC</v>
          </cell>
          <cell r="E587" t="str">
            <v>230</v>
          </cell>
          <cell r="F587" t="str">
            <v>P</v>
          </cell>
          <cell r="G587" t="str">
            <v>S432009</v>
          </cell>
          <cell r="H587" t="str">
            <v>EA</v>
          </cell>
          <cell r="I587">
            <v>0.58199999999999996</v>
          </cell>
        </row>
        <row r="588">
          <cell r="A588" t="str">
            <v>BSP0000110</v>
          </cell>
          <cell r="B588" t="str">
            <v>K1正副司机盘簧</v>
          </cell>
          <cell r="C588" t="str">
            <v>K1司机调角器</v>
          </cell>
          <cell r="D588" t="str">
            <v>AC</v>
          </cell>
          <cell r="E588" t="str">
            <v>230</v>
          </cell>
          <cell r="F588" t="str">
            <v>P</v>
          </cell>
          <cell r="G588" t="str">
            <v>S432009</v>
          </cell>
          <cell r="H588" t="str">
            <v>EA</v>
          </cell>
          <cell r="I588">
            <v>2.2309999999999999</v>
          </cell>
        </row>
        <row r="589">
          <cell r="A589" t="str">
            <v>BSP0000111</v>
          </cell>
          <cell r="B589" t="str">
            <v>扭簧左</v>
          </cell>
          <cell r="C589" t="str">
            <v>K1后排单双人调角器</v>
          </cell>
          <cell r="D589" t="str">
            <v>AC</v>
          </cell>
          <cell r="E589" t="str">
            <v>230</v>
          </cell>
          <cell r="F589" t="str">
            <v>P</v>
          </cell>
          <cell r="G589" t="str">
            <v>S432009</v>
          </cell>
          <cell r="H589" t="str">
            <v>EA</v>
          </cell>
          <cell r="I589">
            <v>0.58199999999999996</v>
          </cell>
        </row>
        <row r="590">
          <cell r="A590" t="str">
            <v>BSP0000112</v>
          </cell>
          <cell r="B590" t="str">
            <v>扭簧右</v>
          </cell>
          <cell r="C590" t="str">
            <v>K1后排单双人调角器</v>
          </cell>
          <cell r="D590" t="str">
            <v>AC</v>
          </cell>
          <cell r="E590" t="str">
            <v>230</v>
          </cell>
          <cell r="F590" t="str">
            <v>P</v>
          </cell>
          <cell r="G590" t="str">
            <v>S432009</v>
          </cell>
          <cell r="H590" t="str">
            <v>EA</v>
          </cell>
          <cell r="I590">
            <v>0.58199999999999996</v>
          </cell>
        </row>
        <row r="591">
          <cell r="A591" t="str">
            <v>BSP0000113</v>
          </cell>
          <cell r="B591" t="str">
            <v>K1盘簧</v>
          </cell>
          <cell r="C591" t="str">
            <v>K1后排单双人调角器</v>
          </cell>
          <cell r="D591" t="str">
            <v>AC</v>
          </cell>
          <cell r="E591" t="str">
            <v>230</v>
          </cell>
          <cell r="F591" t="str">
            <v>P</v>
          </cell>
          <cell r="G591" t="str">
            <v>S432009</v>
          </cell>
          <cell r="H591" t="str">
            <v>EA</v>
          </cell>
          <cell r="I591">
            <v>2.2309999999999999</v>
          </cell>
        </row>
        <row r="592">
          <cell r="A592" t="str">
            <v>BSP0000114</v>
          </cell>
          <cell r="B592" t="str">
            <v>6480连接板拉簧</v>
          </cell>
          <cell r="C592" t="str">
            <v>6480连接板</v>
          </cell>
          <cell r="D592" t="str">
            <v>AC</v>
          </cell>
          <cell r="E592" t="str">
            <v>230</v>
          </cell>
          <cell r="F592" t="str">
            <v>P</v>
          </cell>
          <cell r="G592" t="str">
            <v>S432009</v>
          </cell>
          <cell r="H592" t="str">
            <v>EA</v>
          </cell>
          <cell r="I592">
            <v>0.56259999999999999</v>
          </cell>
        </row>
        <row r="593">
          <cell r="A593" t="str">
            <v>BSP0010006</v>
          </cell>
          <cell r="B593" t="str">
            <v>靠背调节蜗簧</v>
          </cell>
          <cell r="C593" t="str">
            <v/>
          </cell>
          <cell r="D593" t="str">
            <v>AC</v>
          </cell>
          <cell r="E593" t="str">
            <v>230</v>
          </cell>
          <cell r="F593" t="str">
            <v>P</v>
          </cell>
          <cell r="G593" t="str">
            <v>S413022</v>
          </cell>
          <cell r="H593" t="str">
            <v>ea</v>
          </cell>
          <cell r="I593">
            <v>5.1657999999999999</v>
          </cell>
        </row>
        <row r="594">
          <cell r="A594" t="str">
            <v>BSP0010007</v>
          </cell>
          <cell r="B594" t="str">
            <v>仰角回位蜗簧</v>
          </cell>
          <cell r="C594" t="str">
            <v>H6</v>
          </cell>
          <cell r="D594" t="str">
            <v>AC</v>
          </cell>
          <cell r="E594" t="str">
            <v>230</v>
          </cell>
          <cell r="F594" t="str">
            <v>P</v>
          </cell>
          <cell r="G594" t="str">
            <v>S413022</v>
          </cell>
          <cell r="H594" t="str">
            <v>EA</v>
          </cell>
          <cell r="I594">
            <v>0.223</v>
          </cell>
        </row>
        <row r="595">
          <cell r="A595" t="str">
            <v>BSP0010008</v>
          </cell>
          <cell r="B595" t="str">
            <v>靠背调节钣金回位簧</v>
          </cell>
          <cell r="C595" t="str">
            <v/>
          </cell>
          <cell r="D595" t="str">
            <v>AC</v>
          </cell>
          <cell r="E595" t="str">
            <v>230</v>
          </cell>
          <cell r="F595" t="str">
            <v>P</v>
          </cell>
          <cell r="G595" t="str">
            <v>S413022</v>
          </cell>
          <cell r="H595" t="str">
            <v>EA</v>
          </cell>
          <cell r="I595">
            <v>0.18049999999999999</v>
          </cell>
        </row>
        <row r="596">
          <cell r="A596" t="str">
            <v>BSP0010009</v>
          </cell>
          <cell r="B596" t="str">
            <v>仰角解锁铸件回位簧</v>
          </cell>
          <cell r="C596" t="str">
            <v>H6</v>
          </cell>
          <cell r="D596" t="str">
            <v>AC</v>
          </cell>
          <cell r="E596" t="str">
            <v>230</v>
          </cell>
          <cell r="F596" t="str">
            <v>P</v>
          </cell>
          <cell r="G596" t="str">
            <v>S413022</v>
          </cell>
          <cell r="H596" t="str">
            <v>EA</v>
          </cell>
          <cell r="I596">
            <v>0.20330000000000001</v>
          </cell>
        </row>
        <row r="597">
          <cell r="A597" t="str">
            <v>BSP0010011</v>
          </cell>
          <cell r="B597" t="str">
            <v>变阻尼拉线回位簧</v>
          </cell>
          <cell r="C597" t="str">
            <v>H6</v>
          </cell>
          <cell r="D597" t="str">
            <v>AC</v>
          </cell>
          <cell r="E597" t="str">
            <v>230</v>
          </cell>
          <cell r="F597" t="str">
            <v>P</v>
          </cell>
          <cell r="G597" t="str">
            <v>S413022</v>
          </cell>
          <cell r="H597" t="str">
            <v>EA</v>
          </cell>
          <cell r="I597">
            <v>0.18049999999999999</v>
          </cell>
        </row>
        <row r="598">
          <cell r="A598" t="str">
            <v>BSP0010012</v>
          </cell>
          <cell r="B598" t="str">
            <v>滑轨解锁手柄右侧回位簧</v>
          </cell>
          <cell r="C598" t="str">
            <v>H6</v>
          </cell>
          <cell r="D598" t="str">
            <v>AC</v>
          </cell>
          <cell r="E598" t="str">
            <v>230</v>
          </cell>
          <cell r="F598" t="str">
            <v>P</v>
          </cell>
          <cell r="G598" t="str">
            <v>S413022</v>
          </cell>
          <cell r="H598" t="str">
            <v>EA</v>
          </cell>
          <cell r="I598">
            <v>0.22509999999999999</v>
          </cell>
        </row>
        <row r="599">
          <cell r="A599" t="str">
            <v>BSP0010013</v>
          </cell>
          <cell r="B599" t="str">
            <v>滑轨解锁机构回位簧</v>
          </cell>
          <cell r="C599" t="str">
            <v>H6</v>
          </cell>
          <cell r="D599" t="str">
            <v>AC</v>
          </cell>
          <cell r="E599" t="str">
            <v>230</v>
          </cell>
          <cell r="F599" t="str">
            <v>P</v>
          </cell>
          <cell r="G599" t="str">
            <v>S413022</v>
          </cell>
          <cell r="H599" t="str">
            <v>EA</v>
          </cell>
          <cell r="I599">
            <v>0.1862</v>
          </cell>
        </row>
        <row r="600">
          <cell r="A600" t="str">
            <v>BSP0010014</v>
          </cell>
          <cell r="B600" t="str">
            <v>高调器滑盖回位簧</v>
          </cell>
          <cell r="C600" t="str">
            <v/>
          </cell>
          <cell r="D600" t="str">
            <v>AC</v>
          </cell>
          <cell r="E600" t="str">
            <v>220</v>
          </cell>
          <cell r="F600" t="str">
            <v>P</v>
          </cell>
          <cell r="G600" t="str">
            <v>S413022</v>
          </cell>
          <cell r="H600" t="str">
            <v>EA</v>
          </cell>
          <cell r="I600">
            <v>0.26679999999999998</v>
          </cell>
        </row>
        <row r="601">
          <cell r="A601" t="str">
            <v>BSP0010015</v>
          </cell>
          <cell r="B601" t="str">
            <v>调高解锁按钮回位簧</v>
          </cell>
          <cell r="C601" t="str">
            <v/>
          </cell>
          <cell r="D601" t="str">
            <v>AC</v>
          </cell>
          <cell r="E601" t="str">
            <v>220</v>
          </cell>
          <cell r="F601" t="str">
            <v>P</v>
          </cell>
          <cell r="G601" t="str">
            <v>S413022</v>
          </cell>
          <cell r="H601" t="str">
            <v>EA</v>
          </cell>
          <cell r="I601">
            <v>0.24249999999999999</v>
          </cell>
        </row>
        <row r="602">
          <cell r="A602" t="str">
            <v>BSP0010016</v>
          </cell>
          <cell r="B602" t="str">
            <v>坐垫翻折限位钣金回位簧</v>
          </cell>
          <cell r="C602" t="str">
            <v/>
          </cell>
          <cell r="D602" t="str">
            <v>AC</v>
          </cell>
          <cell r="E602" t="str">
            <v>220</v>
          </cell>
          <cell r="F602" t="str">
            <v>P</v>
          </cell>
          <cell r="G602" t="str">
            <v>S413022</v>
          </cell>
          <cell r="H602" t="str">
            <v>EA</v>
          </cell>
          <cell r="I602">
            <v>0.1142</v>
          </cell>
        </row>
        <row r="603">
          <cell r="A603" t="str">
            <v>BSP0010017</v>
          </cell>
          <cell r="B603" t="str">
            <v>主驾驶靠背调节手柄卡接簧</v>
          </cell>
          <cell r="C603" t="str">
            <v/>
          </cell>
          <cell r="D603" t="str">
            <v>AC</v>
          </cell>
          <cell r="E603" t="str">
            <v>220</v>
          </cell>
          <cell r="F603" t="str">
            <v>P</v>
          </cell>
          <cell r="G603" t="str">
            <v>S413022</v>
          </cell>
          <cell r="H603" t="str">
            <v>EA</v>
          </cell>
          <cell r="I603">
            <v>0.21290000000000001</v>
          </cell>
        </row>
        <row r="604">
          <cell r="A604" t="str">
            <v>BSP0010018</v>
          </cell>
          <cell r="B604" t="str">
            <v>副驾驶靠背调节手柄卡接簧</v>
          </cell>
          <cell r="C604" t="str">
            <v/>
          </cell>
          <cell r="D604" t="str">
            <v>AC</v>
          </cell>
          <cell r="E604" t="str">
            <v>220</v>
          </cell>
          <cell r="F604" t="str">
            <v>P</v>
          </cell>
          <cell r="G604" t="str">
            <v>S413022</v>
          </cell>
          <cell r="H604" t="str">
            <v>EA</v>
          </cell>
          <cell r="I604">
            <v>0.21290000000000001</v>
          </cell>
        </row>
        <row r="605">
          <cell r="A605" t="str">
            <v>BSP0010020</v>
          </cell>
          <cell r="B605" t="str">
            <v>弹簧卡子</v>
          </cell>
          <cell r="C605" t="str">
            <v/>
          </cell>
          <cell r="D605" t="str">
            <v>AC</v>
          </cell>
          <cell r="E605" t="str">
            <v>220</v>
          </cell>
          <cell r="F605" t="str">
            <v>P</v>
          </cell>
          <cell r="G605" t="str">
            <v>S431033</v>
          </cell>
          <cell r="H605" t="str">
            <v>EA</v>
          </cell>
          <cell r="I605">
            <v>0.15</v>
          </cell>
        </row>
        <row r="606">
          <cell r="A606" t="str">
            <v>BSP0010024</v>
          </cell>
          <cell r="B606" t="str">
            <v>气管固定卡簧2.0</v>
          </cell>
          <cell r="C606" t="str">
            <v/>
          </cell>
          <cell r="D606" t="str">
            <v>AC</v>
          </cell>
          <cell r="E606" t="str">
            <v>230</v>
          </cell>
          <cell r="F606" t="str">
            <v>P</v>
          </cell>
          <cell r="G606" t="str">
            <v>S413022</v>
          </cell>
          <cell r="H606" t="str">
            <v>EA</v>
          </cell>
          <cell r="I606">
            <v>0.41799999999999998</v>
          </cell>
        </row>
        <row r="607">
          <cell r="A607" t="str">
            <v>BSP0010026</v>
          </cell>
          <cell r="B607" t="str">
            <v>主驾驶靠背调节手柄卡接簧</v>
          </cell>
          <cell r="C607" t="str">
            <v/>
          </cell>
          <cell r="D607" t="str">
            <v>AC</v>
          </cell>
          <cell r="E607" t="str">
            <v>220</v>
          </cell>
          <cell r="F607" t="str">
            <v>P</v>
          </cell>
          <cell r="G607" t="str">
            <v>S413022</v>
          </cell>
          <cell r="H607" t="str">
            <v>EA</v>
          </cell>
          <cell r="I607">
            <v>0.21290000000000001</v>
          </cell>
        </row>
        <row r="608">
          <cell r="A608" t="str">
            <v>BSP0010035</v>
          </cell>
          <cell r="B608" t="str">
            <v>靠背回位簧</v>
          </cell>
          <cell r="C608" t="str">
            <v>重汽T5-2.0翻折</v>
          </cell>
          <cell r="D608" t="str">
            <v>AC</v>
          </cell>
          <cell r="E608" t="str">
            <v>230</v>
          </cell>
          <cell r="F608" t="str">
            <v>P</v>
          </cell>
          <cell r="G608" t="str">
            <v>S432014</v>
          </cell>
          <cell r="H608" t="str">
            <v>EA</v>
          </cell>
          <cell r="I608">
            <v>2.5</v>
          </cell>
        </row>
        <row r="609">
          <cell r="A609" t="str">
            <v>BSP0010050</v>
          </cell>
          <cell r="B609" t="str">
            <v>副驾驶靠背调节手柄卡接簧</v>
          </cell>
          <cell r="C609" t="str">
            <v/>
          </cell>
          <cell r="D609" t="str">
            <v>AC</v>
          </cell>
          <cell r="E609" t="str">
            <v>220</v>
          </cell>
          <cell r="F609" t="str">
            <v>P</v>
          </cell>
          <cell r="G609" t="str">
            <v>S413022</v>
          </cell>
          <cell r="H609" t="str">
            <v>EA</v>
          </cell>
          <cell r="I609">
            <v>0.21290000000000001</v>
          </cell>
        </row>
        <row r="610">
          <cell r="A610" t="str">
            <v>BSP0010056</v>
          </cell>
          <cell r="B610" t="str">
            <v>防护弹簧</v>
          </cell>
          <cell r="C610" t="str">
            <v>150mm长</v>
          </cell>
          <cell r="D610" t="str">
            <v>AC</v>
          </cell>
          <cell r="E610" t="str">
            <v>230</v>
          </cell>
          <cell r="F610" t="str">
            <v>P</v>
          </cell>
          <cell r="G610" t="str">
            <v>S413022</v>
          </cell>
          <cell r="H610" t="str">
            <v>EA</v>
          </cell>
          <cell r="I610">
            <v>0.3135</v>
          </cell>
        </row>
        <row r="611">
          <cell r="A611" t="str">
            <v>BTM0000004</v>
          </cell>
          <cell r="B611" t="str">
            <v>B40左后视镜电折叠机构</v>
          </cell>
          <cell r="C611" t="str">
            <v>jcfes-22001009</v>
          </cell>
          <cell r="D611" t="str">
            <v>AC</v>
          </cell>
          <cell r="E611" t="str">
            <v>210</v>
          </cell>
          <cell r="F611" t="str">
            <v>P</v>
          </cell>
          <cell r="G611" t="str">
            <v>S433001</v>
          </cell>
          <cell r="H611" t="str">
            <v>EA</v>
          </cell>
          <cell r="I611">
            <v>41</v>
          </cell>
        </row>
        <row r="612">
          <cell r="A612" t="str">
            <v>BTM0000005</v>
          </cell>
          <cell r="B612" t="str">
            <v>B40右后视镜电折叠机构</v>
          </cell>
          <cell r="C612" t="str">
            <v>jcfes-22001010</v>
          </cell>
          <cell r="D612" t="str">
            <v>AC</v>
          </cell>
          <cell r="E612" t="str">
            <v>210</v>
          </cell>
          <cell r="F612" t="str">
            <v>P</v>
          </cell>
          <cell r="G612" t="str">
            <v>S433001</v>
          </cell>
          <cell r="H612" t="str">
            <v>EA</v>
          </cell>
          <cell r="I612">
            <v>41</v>
          </cell>
        </row>
        <row r="613">
          <cell r="A613" t="str">
            <v>BTM0000006</v>
          </cell>
          <cell r="B613" t="str">
            <v>B80C左折叠机构</v>
          </cell>
          <cell r="C613" t="str">
            <v>JCFES-21529101A</v>
          </cell>
          <cell r="D613" t="str">
            <v>AC</v>
          </cell>
          <cell r="E613" t="str">
            <v>210</v>
          </cell>
          <cell r="F613" t="str">
            <v>P</v>
          </cell>
          <cell r="G613" t="str">
            <v>S433001</v>
          </cell>
          <cell r="H613" t="str">
            <v>EA</v>
          </cell>
          <cell r="I613">
            <v>36</v>
          </cell>
        </row>
        <row r="614">
          <cell r="A614" t="str">
            <v>BTM0000007</v>
          </cell>
          <cell r="B614" t="str">
            <v>B80C右折叠机构</v>
          </cell>
          <cell r="C614" t="str">
            <v>JCFES-21529102</v>
          </cell>
          <cell r="D614" t="str">
            <v>AC</v>
          </cell>
          <cell r="E614" t="str">
            <v>210</v>
          </cell>
          <cell r="F614" t="str">
            <v>P</v>
          </cell>
          <cell r="G614" t="str">
            <v>S433001</v>
          </cell>
          <cell r="H614" t="str">
            <v>EA</v>
          </cell>
          <cell r="I614">
            <v>36</v>
          </cell>
        </row>
        <row r="615">
          <cell r="A615" t="str">
            <v>BTM0000008</v>
          </cell>
          <cell r="B615" t="str">
            <v>B41V左电折叠器</v>
          </cell>
          <cell r="C615" t="str">
            <v>MCI223 223/011</v>
          </cell>
          <cell r="D615" t="str">
            <v>AC</v>
          </cell>
          <cell r="E615" t="str">
            <v>210</v>
          </cell>
          <cell r="F615" t="str">
            <v>P</v>
          </cell>
          <cell r="G615" t="str">
            <v>S432016</v>
          </cell>
          <cell r="H615" t="str">
            <v>EA</v>
          </cell>
          <cell r="I615">
            <v>55.18</v>
          </cell>
        </row>
        <row r="616">
          <cell r="A616" t="str">
            <v>BTM0000009</v>
          </cell>
          <cell r="B616" t="str">
            <v>B41V右电折叠器</v>
          </cell>
          <cell r="C616" t="str">
            <v>MCI223 223/012</v>
          </cell>
          <cell r="D616" t="str">
            <v>AC</v>
          </cell>
          <cell r="E616" t="str">
            <v>210</v>
          </cell>
          <cell r="F616" t="str">
            <v>P</v>
          </cell>
          <cell r="G616" t="str">
            <v>S432016</v>
          </cell>
          <cell r="H616" t="str">
            <v>EA</v>
          </cell>
          <cell r="I616">
            <v>55.18</v>
          </cell>
        </row>
        <row r="617">
          <cell r="A617" t="str">
            <v>RCA0000005</v>
          </cell>
          <cell r="B617" t="str">
            <v>K1内扣盖海绵垫左</v>
          </cell>
          <cell r="C617" t="str">
            <v>HDPE黑色</v>
          </cell>
          <cell r="D617" t="str">
            <v>AC</v>
          </cell>
          <cell r="E617" t="str">
            <v>210</v>
          </cell>
          <cell r="F617" t="str">
            <v>P</v>
          </cell>
          <cell r="G617" t="str">
            <v>S413047</v>
          </cell>
          <cell r="H617" t="str">
            <v>EA</v>
          </cell>
          <cell r="I617">
            <v>2</v>
          </cell>
        </row>
        <row r="618">
          <cell r="A618" t="str">
            <v>RCA0000024</v>
          </cell>
          <cell r="B618" t="str">
            <v>左前围铰链扶手</v>
          </cell>
          <cell r="C618" t="str">
            <v>H0531050004A0</v>
          </cell>
          <cell r="D618" t="str">
            <v>AC</v>
          </cell>
          <cell r="E618" t="str">
            <v>220</v>
          </cell>
          <cell r="F618" t="str">
            <v>P</v>
          </cell>
          <cell r="G618" t="str">
            <v/>
          </cell>
          <cell r="H618" t="str">
            <v/>
          </cell>
          <cell r="I618">
            <v>0</v>
          </cell>
        </row>
        <row r="619">
          <cell r="A619" t="str">
            <v>RCA0000066</v>
          </cell>
          <cell r="B619" t="str">
            <v>乘客拉手</v>
          </cell>
          <cell r="C619" t="str">
            <v>1B18054100802</v>
          </cell>
          <cell r="D619" t="str">
            <v>AC</v>
          </cell>
          <cell r="E619" t="str">
            <v>210</v>
          </cell>
          <cell r="F619" t="str">
            <v>P</v>
          </cell>
          <cell r="G619" t="str">
            <v>S413071</v>
          </cell>
          <cell r="H619" t="str">
            <v>EA</v>
          </cell>
          <cell r="I619">
            <v>1.2269000000000001</v>
          </cell>
        </row>
        <row r="620">
          <cell r="A620" t="str">
            <v>RCA0000069</v>
          </cell>
          <cell r="B620" t="str">
            <v>新型经济铰链右ETX</v>
          </cell>
          <cell r="C620" t="str">
            <v>ZL114A</v>
          </cell>
          <cell r="D620" t="str">
            <v>AC</v>
          </cell>
          <cell r="E620" t="str">
            <v>210</v>
          </cell>
          <cell r="F620" t="str">
            <v>P</v>
          </cell>
          <cell r="G620" t="str">
            <v>S413064</v>
          </cell>
          <cell r="H620" t="str">
            <v>EA</v>
          </cell>
          <cell r="I620">
            <v>0</v>
          </cell>
        </row>
        <row r="621">
          <cell r="A621" t="str">
            <v>RCA0000070</v>
          </cell>
          <cell r="B621" t="str">
            <v>新型经济铰链左ETX</v>
          </cell>
          <cell r="C621" t="str">
            <v>ZL114A</v>
          </cell>
          <cell r="D621" t="str">
            <v>AC</v>
          </cell>
          <cell r="E621" t="str">
            <v>210</v>
          </cell>
          <cell r="F621" t="str">
            <v>P</v>
          </cell>
          <cell r="G621" t="str">
            <v>S413064</v>
          </cell>
          <cell r="H621" t="str">
            <v>EA</v>
          </cell>
          <cell r="I621">
            <v>0</v>
          </cell>
        </row>
        <row r="622">
          <cell r="A622" t="str">
            <v>RCA0000071</v>
          </cell>
          <cell r="B622" t="str">
            <v>铰链扶手销</v>
          </cell>
          <cell r="C622" t="str">
            <v>45# φ7.7*42</v>
          </cell>
          <cell r="D622" t="str">
            <v>AC</v>
          </cell>
          <cell r="E622" t="str">
            <v>210</v>
          </cell>
          <cell r="F622" t="str">
            <v>P</v>
          </cell>
          <cell r="G622" t="str">
            <v/>
          </cell>
          <cell r="H622" t="str">
            <v/>
          </cell>
          <cell r="I622">
            <v>0</v>
          </cell>
        </row>
        <row r="623">
          <cell r="A623" t="str">
            <v>RCA0000074</v>
          </cell>
          <cell r="B623" t="str">
            <v>重卡内扶手卡子1</v>
          </cell>
          <cell r="C623" t="str">
            <v>t=0.4mm</v>
          </cell>
          <cell r="D623" t="str">
            <v>AC</v>
          </cell>
          <cell r="E623" t="str">
            <v>210</v>
          </cell>
          <cell r="F623" t="str">
            <v>P</v>
          </cell>
          <cell r="G623" t="str">
            <v>S413041</v>
          </cell>
          <cell r="H623" t="str">
            <v>EA</v>
          </cell>
          <cell r="I623">
            <v>0.43099999999999999</v>
          </cell>
        </row>
        <row r="624">
          <cell r="A624" t="str">
            <v>RCA0000076</v>
          </cell>
          <cell r="B624" t="str">
            <v>重卡内扶手右单孔</v>
          </cell>
          <cell r="C624" t="str">
            <v>ABS 新灰</v>
          </cell>
          <cell r="D624" t="str">
            <v>AC</v>
          </cell>
          <cell r="E624" t="str">
            <v>210</v>
          </cell>
          <cell r="F624" t="str">
            <v>P</v>
          </cell>
          <cell r="G624" t="str">
            <v>S413037</v>
          </cell>
          <cell r="H624" t="str">
            <v>EA</v>
          </cell>
          <cell r="I624">
            <v>2.0491000000000001</v>
          </cell>
        </row>
        <row r="625">
          <cell r="A625" t="str">
            <v>RCA0000077</v>
          </cell>
          <cell r="B625" t="str">
            <v>重卡内扶手左双孔</v>
          </cell>
          <cell r="C625" t="str">
            <v>ABS 新灰</v>
          </cell>
          <cell r="D625" t="str">
            <v>AC</v>
          </cell>
          <cell r="E625" t="str">
            <v>210</v>
          </cell>
          <cell r="F625" t="str">
            <v>P</v>
          </cell>
          <cell r="G625" t="str">
            <v>S413037</v>
          </cell>
          <cell r="H625" t="str">
            <v>EA</v>
          </cell>
          <cell r="I625">
            <v>1.9655</v>
          </cell>
        </row>
        <row r="626">
          <cell r="A626" t="str">
            <v>RCA0000083</v>
          </cell>
          <cell r="B626" t="str">
            <v>铰链芯轴</v>
          </cell>
          <cell r="C626" t="str">
            <v>尼龙 PA66(黑)</v>
          </cell>
          <cell r="D626" t="str">
            <v>AC</v>
          </cell>
          <cell r="E626" t="str">
            <v>210</v>
          </cell>
          <cell r="F626" t="str">
            <v>P</v>
          </cell>
          <cell r="G626" t="str">
            <v>S413064</v>
          </cell>
          <cell r="H626" t="str">
            <v>EA</v>
          </cell>
          <cell r="I626">
            <v>0.62429999999999997</v>
          </cell>
        </row>
        <row r="627">
          <cell r="A627" t="str">
            <v>RCA0000084</v>
          </cell>
          <cell r="B627" t="str">
            <v>铰链扶手本体</v>
          </cell>
          <cell r="C627" t="str">
            <v>PA6+GF30</v>
          </cell>
          <cell r="D627" t="str">
            <v>AC</v>
          </cell>
          <cell r="E627" t="str">
            <v>210</v>
          </cell>
          <cell r="F627" t="str">
            <v>P</v>
          </cell>
          <cell r="G627" t="str">
            <v>S413034</v>
          </cell>
          <cell r="H627" t="str">
            <v>EA</v>
          </cell>
          <cell r="I627">
            <v>5.12</v>
          </cell>
        </row>
        <row r="628">
          <cell r="A628" t="str">
            <v>RCA0000085</v>
          </cell>
          <cell r="B628" t="str">
            <v>铰链衬碗</v>
          </cell>
          <cell r="C628" t="str">
            <v>尼龙 PA66(黑)</v>
          </cell>
          <cell r="D628" t="str">
            <v>AC</v>
          </cell>
          <cell r="E628" t="str">
            <v>210</v>
          </cell>
          <cell r="F628" t="str">
            <v>P</v>
          </cell>
          <cell r="G628" t="str">
            <v>S413051</v>
          </cell>
          <cell r="H628" t="str">
            <v>EA</v>
          </cell>
          <cell r="I628">
            <v>8.3699999999999997E-2</v>
          </cell>
        </row>
        <row r="629">
          <cell r="A629" t="str">
            <v>RCA0000086</v>
          </cell>
          <cell r="B629" t="str">
            <v>B40L铰链小盖</v>
          </cell>
          <cell r="C629" t="str">
            <v>PA66+GF30</v>
          </cell>
          <cell r="D629" t="str">
            <v>AC</v>
          </cell>
          <cell r="E629" t="str">
            <v>210</v>
          </cell>
          <cell r="F629" t="str">
            <v>P</v>
          </cell>
          <cell r="G629" t="str">
            <v>S413037</v>
          </cell>
          <cell r="H629" t="str">
            <v>EA</v>
          </cell>
          <cell r="I629">
            <v>0.46</v>
          </cell>
        </row>
        <row r="630">
          <cell r="A630" t="str">
            <v>RCA0000087</v>
          </cell>
          <cell r="B630" t="str">
            <v>B40L铰链大盖</v>
          </cell>
          <cell r="C630" t="str">
            <v>PA66+GF30</v>
          </cell>
          <cell r="D630" t="str">
            <v>AC</v>
          </cell>
          <cell r="E630" t="str">
            <v>210</v>
          </cell>
          <cell r="F630" t="str">
            <v>P</v>
          </cell>
          <cell r="G630" t="str">
            <v>S413037</v>
          </cell>
          <cell r="H630" t="str">
            <v>EA</v>
          </cell>
          <cell r="I630">
            <v>0.58550000000000002</v>
          </cell>
        </row>
        <row r="631">
          <cell r="A631" t="str">
            <v>RCA0000089</v>
          </cell>
          <cell r="B631" t="str">
            <v>车门拉手</v>
          </cell>
          <cell r="C631" t="str">
            <v>1B14861200049</v>
          </cell>
          <cell r="D631" t="str">
            <v>AC</v>
          </cell>
          <cell r="E631" t="str">
            <v>210</v>
          </cell>
          <cell r="F631" t="str">
            <v>P</v>
          </cell>
          <cell r="G631" t="str">
            <v>S413168</v>
          </cell>
          <cell r="H631" t="str">
            <v>EA</v>
          </cell>
          <cell r="I631">
            <v>0.7</v>
          </cell>
        </row>
        <row r="632">
          <cell r="A632" t="str">
            <v>RCA0000089</v>
          </cell>
          <cell r="B632" t="str">
            <v>车门拉手</v>
          </cell>
          <cell r="C632" t="str">
            <v>1B14861200049</v>
          </cell>
          <cell r="D632" t="str">
            <v>AC</v>
          </cell>
          <cell r="E632" t="str">
            <v>220</v>
          </cell>
          <cell r="F632" t="str">
            <v>P</v>
          </cell>
          <cell r="G632" t="str">
            <v>S413168</v>
          </cell>
          <cell r="H632" t="str">
            <v>EA</v>
          </cell>
          <cell r="I632">
            <v>0.7</v>
          </cell>
        </row>
        <row r="633">
          <cell r="A633" t="str">
            <v>RCA0000091</v>
          </cell>
          <cell r="B633" t="str">
            <v>登车扶手</v>
          </cell>
          <cell r="C633" t="str">
            <v>1B18054100001</v>
          </cell>
          <cell r="D633" t="str">
            <v>AC</v>
          </cell>
          <cell r="E633" t="str">
            <v>210</v>
          </cell>
          <cell r="F633" t="str">
            <v>P</v>
          </cell>
          <cell r="G633" t="str">
            <v>S413071</v>
          </cell>
          <cell r="H633" t="str">
            <v>EA</v>
          </cell>
          <cell r="I633">
            <v>2.13</v>
          </cell>
        </row>
        <row r="634">
          <cell r="A634" t="str">
            <v>RCA0000092</v>
          </cell>
          <cell r="B634" t="str">
            <v>乘客拉手</v>
          </cell>
          <cell r="C634" t="str">
            <v>1B18054100002</v>
          </cell>
          <cell r="D634" t="str">
            <v>AC</v>
          </cell>
          <cell r="E634" t="str">
            <v>210</v>
          </cell>
          <cell r="F634" t="str">
            <v>P</v>
          </cell>
          <cell r="G634" t="str">
            <v>S413071</v>
          </cell>
          <cell r="H634" t="str">
            <v>EA</v>
          </cell>
          <cell r="I634">
            <v>1.0900000000000001</v>
          </cell>
        </row>
        <row r="635">
          <cell r="A635" t="str">
            <v>RCA0000093</v>
          </cell>
          <cell r="B635" t="str">
            <v>登车扶手</v>
          </cell>
          <cell r="C635" t="str">
            <v>1B18354100000</v>
          </cell>
          <cell r="D635" t="str">
            <v>AC</v>
          </cell>
          <cell r="E635" t="str">
            <v>210</v>
          </cell>
          <cell r="F635" t="str">
            <v>P</v>
          </cell>
          <cell r="G635" t="str">
            <v>S413071</v>
          </cell>
          <cell r="H635" t="str">
            <v>EA</v>
          </cell>
          <cell r="I635">
            <v>2.13</v>
          </cell>
        </row>
        <row r="636">
          <cell r="A636" t="str">
            <v>RCA0000095</v>
          </cell>
          <cell r="B636" t="str">
            <v>登车扶手</v>
          </cell>
          <cell r="C636" t="str">
            <v>1B18054100801</v>
          </cell>
          <cell r="D636" t="str">
            <v>AC</v>
          </cell>
          <cell r="E636" t="str">
            <v>210</v>
          </cell>
          <cell r="F636" t="str">
            <v>P</v>
          </cell>
          <cell r="G636" t="str">
            <v>S413071</v>
          </cell>
          <cell r="H636" t="str">
            <v>EA</v>
          </cell>
          <cell r="I636">
            <v>2.2591999999999999</v>
          </cell>
        </row>
        <row r="637">
          <cell r="A637" t="str">
            <v>RCA0000096</v>
          </cell>
          <cell r="B637" t="str">
            <v>登车扶手(同09)</v>
          </cell>
          <cell r="C637" t="str">
            <v>1B14853101006</v>
          </cell>
          <cell r="D637" t="str">
            <v>AC</v>
          </cell>
          <cell r="E637" t="str">
            <v>210</v>
          </cell>
          <cell r="F637" t="str">
            <v>P</v>
          </cell>
          <cell r="G637" t="str">
            <v>S413071</v>
          </cell>
          <cell r="H637" t="str">
            <v>EA</v>
          </cell>
          <cell r="I637">
            <v>1.74</v>
          </cell>
        </row>
        <row r="638">
          <cell r="A638" t="str">
            <v>RCA0000097</v>
          </cell>
          <cell r="B638" t="str">
            <v>登车扶手(国五领航1)</v>
          </cell>
          <cell r="C638" t="str">
            <v>1B17854130003</v>
          </cell>
          <cell r="D638" t="str">
            <v>AC</v>
          </cell>
          <cell r="E638" t="str">
            <v>210</v>
          </cell>
          <cell r="F638" t="str">
            <v>P</v>
          </cell>
          <cell r="G638" t="str">
            <v>S413182</v>
          </cell>
          <cell r="H638" t="str">
            <v>EA</v>
          </cell>
          <cell r="I638">
            <v>1.4771000000000001</v>
          </cell>
        </row>
        <row r="639">
          <cell r="A639" t="str">
            <v>RCA0000098</v>
          </cell>
          <cell r="B639" t="str">
            <v>登车扶手</v>
          </cell>
          <cell r="C639" t="str">
            <v>1B16954120003</v>
          </cell>
          <cell r="D639" t="str">
            <v>AC</v>
          </cell>
          <cell r="E639" t="str">
            <v>210</v>
          </cell>
          <cell r="F639" t="str">
            <v>P</v>
          </cell>
          <cell r="G639" t="str">
            <v>S413182</v>
          </cell>
          <cell r="H639" t="str">
            <v>EA</v>
          </cell>
          <cell r="I639">
            <v>1.4771000000000001</v>
          </cell>
        </row>
        <row r="640">
          <cell r="A640" t="str">
            <v>RCA0000103</v>
          </cell>
          <cell r="B640" t="str">
            <v>乘客拉手(国五小卡2)</v>
          </cell>
          <cell r="C640" t="str">
            <v>L0542070702A0</v>
          </cell>
          <cell r="D640" t="str">
            <v>AC</v>
          </cell>
          <cell r="E640" t="str">
            <v>210</v>
          </cell>
          <cell r="F640" t="str">
            <v>P</v>
          </cell>
          <cell r="G640" t="str">
            <v>S413182</v>
          </cell>
          <cell r="H640" t="str">
            <v>EA</v>
          </cell>
          <cell r="I640">
            <v>1.6579999999999999</v>
          </cell>
        </row>
        <row r="641">
          <cell r="A641" t="str">
            <v>RCA0000104</v>
          </cell>
          <cell r="B641" t="str">
            <v>乘客拉手</v>
          </cell>
          <cell r="C641" t="str">
            <v>L0541010040A0</v>
          </cell>
          <cell r="D641" t="str">
            <v>AC</v>
          </cell>
          <cell r="E641" t="str">
            <v>210</v>
          </cell>
          <cell r="F641" t="str">
            <v>P</v>
          </cell>
          <cell r="G641" t="str">
            <v>S413182</v>
          </cell>
          <cell r="H641" t="str">
            <v>EA</v>
          </cell>
          <cell r="I641">
            <v>1.6579999999999999</v>
          </cell>
        </row>
        <row r="642">
          <cell r="A642" t="str">
            <v>RCA0000105</v>
          </cell>
          <cell r="B642" t="str">
            <v>扶手</v>
          </cell>
          <cell r="C642" t="str">
            <v>G054200000002</v>
          </cell>
          <cell r="D642" t="str">
            <v>AC</v>
          </cell>
          <cell r="E642" t="str">
            <v>210</v>
          </cell>
          <cell r="F642" t="str">
            <v>P</v>
          </cell>
          <cell r="G642" t="str">
            <v>S413182</v>
          </cell>
          <cell r="H642" t="str">
            <v>EA</v>
          </cell>
          <cell r="I642">
            <v>1.3924000000000001</v>
          </cell>
        </row>
        <row r="643">
          <cell r="A643" t="str">
            <v>RCA0000107</v>
          </cell>
          <cell r="B643" t="str">
            <v>右B柱扶手</v>
          </cell>
          <cell r="C643" t="str">
            <v>G0542070602A0</v>
          </cell>
          <cell r="D643" t="str">
            <v>AC</v>
          </cell>
          <cell r="E643" t="str">
            <v>210</v>
          </cell>
          <cell r="F643" t="str">
            <v>P</v>
          </cell>
          <cell r="G643" t="str">
            <v>S413037</v>
          </cell>
          <cell r="H643" t="str">
            <v>EA</v>
          </cell>
          <cell r="I643">
            <v>5.8045999999999998</v>
          </cell>
        </row>
        <row r="644">
          <cell r="A644" t="str">
            <v>RCA0000109</v>
          </cell>
          <cell r="B644" t="str">
            <v>左B柱扶手</v>
          </cell>
          <cell r="C644" t="str">
            <v>G0542070503A0</v>
          </cell>
          <cell r="D644" t="str">
            <v>AC</v>
          </cell>
          <cell r="E644" t="str">
            <v>210</v>
          </cell>
          <cell r="F644" t="str">
            <v>P</v>
          </cell>
          <cell r="G644" t="str">
            <v>S413037</v>
          </cell>
          <cell r="H644" t="str">
            <v>EA</v>
          </cell>
          <cell r="I644">
            <v>5.8045999999999998</v>
          </cell>
        </row>
        <row r="645">
          <cell r="A645" t="str">
            <v>RCA0000111</v>
          </cell>
          <cell r="B645" t="str">
            <v>扶手</v>
          </cell>
          <cell r="C645" t="str">
            <v>G0542070604A0</v>
          </cell>
          <cell r="D645" t="str">
            <v>AC</v>
          </cell>
          <cell r="E645" t="str">
            <v>210</v>
          </cell>
          <cell r="F645" t="str">
            <v>P</v>
          </cell>
          <cell r="G645" t="str">
            <v>S413037</v>
          </cell>
          <cell r="H645" t="str">
            <v>EA</v>
          </cell>
          <cell r="I645">
            <v>5.8045999999999998</v>
          </cell>
        </row>
        <row r="646">
          <cell r="A646" t="str">
            <v>RCA0000112</v>
          </cell>
          <cell r="B646" t="str">
            <v>扶手</v>
          </cell>
          <cell r="C646" t="str">
            <v>G0542070505A0</v>
          </cell>
          <cell r="D646" t="str">
            <v>AC</v>
          </cell>
          <cell r="E646" t="str">
            <v>210</v>
          </cell>
          <cell r="F646" t="str">
            <v>P</v>
          </cell>
          <cell r="G646" t="str">
            <v>S413037</v>
          </cell>
          <cell r="H646" t="str">
            <v>EA</v>
          </cell>
          <cell r="I646">
            <v>5.8045999999999998</v>
          </cell>
        </row>
        <row r="647">
          <cell r="A647" t="str">
            <v>RCA0000114</v>
          </cell>
          <cell r="B647" t="str">
            <v>新标准铰链左</v>
          </cell>
          <cell r="C647" t="str">
            <v>ZL104</v>
          </cell>
          <cell r="D647" t="str">
            <v>AC</v>
          </cell>
          <cell r="E647" t="str">
            <v>210</v>
          </cell>
          <cell r="F647" t="str">
            <v>P</v>
          </cell>
          <cell r="G647" t="str">
            <v>S413064</v>
          </cell>
          <cell r="H647" t="str">
            <v>EA</v>
          </cell>
          <cell r="I647">
            <v>4.0202</v>
          </cell>
        </row>
        <row r="648">
          <cell r="A648" t="str">
            <v>RCA0000115</v>
          </cell>
          <cell r="B648" t="str">
            <v>新标准铰链右</v>
          </cell>
          <cell r="C648" t="str">
            <v>ZL104</v>
          </cell>
          <cell r="D648" t="str">
            <v>AC</v>
          </cell>
          <cell r="E648" t="str">
            <v>210</v>
          </cell>
          <cell r="F648" t="str">
            <v>P</v>
          </cell>
          <cell r="G648" t="str">
            <v>S413064</v>
          </cell>
          <cell r="H648" t="str">
            <v>EA</v>
          </cell>
          <cell r="I648">
            <v>0</v>
          </cell>
        </row>
        <row r="649">
          <cell r="A649" t="str">
            <v>RCA0000174</v>
          </cell>
          <cell r="B649" t="str">
            <v>登车扶手(YS120-浅灰色)</v>
          </cell>
          <cell r="C649" t="str">
            <v>L054200000039</v>
          </cell>
          <cell r="D649" t="str">
            <v>AC</v>
          </cell>
          <cell r="E649" t="str">
            <v>210</v>
          </cell>
          <cell r="F649" t="str">
            <v>P</v>
          </cell>
          <cell r="G649" t="str">
            <v>S413182</v>
          </cell>
          <cell r="H649" t="str">
            <v>EA</v>
          </cell>
          <cell r="I649">
            <v>1.4771000000000001</v>
          </cell>
        </row>
        <row r="650">
          <cell r="A650" t="str">
            <v>RCA0000180</v>
          </cell>
          <cell r="B650" t="str">
            <v>A柱扶手</v>
          </cell>
          <cell r="C650" t="str">
            <v>L0542070202A0</v>
          </cell>
          <cell r="D650" t="str">
            <v>AC</v>
          </cell>
          <cell r="E650" t="str">
            <v>210</v>
          </cell>
          <cell r="F650" t="str">
            <v>P</v>
          </cell>
          <cell r="G650" t="str">
            <v>S413057</v>
          </cell>
          <cell r="H650" t="str">
            <v>EA</v>
          </cell>
          <cell r="I650">
            <v>1.6579999999999999</v>
          </cell>
        </row>
        <row r="651">
          <cell r="A651" t="str">
            <v>RCA0000184</v>
          </cell>
          <cell r="B651" t="str">
            <v>登车扶手</v>
          </cell>
          <cell r="C651" t="str">
            <v>L0542070103A0</v>
          </cell>
          <cell r="D651" t="str">
            <v>AC</v>
          </cell>
          <cell r="E651" t="str">
            <v>210</v>
          </cell>
          <cell r="F651" t="str">
            <v>P</v>
          </cell>
          <cell r="G651" t="str">
            <v/>
          </cell>
          <cell r="H651" t="str">
            <v/>
          </cell>
          <cell r="I651">
            <v>0</v>
          </cell>
        </row>
        <row r="652">
          <cell r="A652" t="str">
            <v>RCA0000185</v>
          </cell>
          <cell r="B652" t="str">
            <v>登车扶手</v>
          </cell>
          <cell r="C652" t="str">
            <v>L0542070706A0</v>
          </cell>
          <cell r="D652" t="str">
            <v>AC</v>
          </cell>
          <cell r="E652" t="str">
            <v>210</v>
          </cell>
          <cell r="F652" t="str">
            <v>P</v>
          </cell>
          <cell r="G652" t="str">
            <v/>
          </cell>
          <cell r="H652" t="str">
            <v/>
          </cell>
          <cell r="I652">
            <v>0</v>
          </cell>
        </row>
        <row r="653">
          <cell r="A653" t="str">
            <v>RCA0000187</v>
          </cell>
          <cell r="B653" t="str">
            <v>扶手</v>
          </cell>
          <cell r="C653" t="str">
            <v>L054200000030</v>
          </cell>
          <cell r="D653" t="str">
            <v>AC</v>
          </cell>
          <cell r="E653" t="str">
            <v>210</v>
          </cell>
          <cell r="F653" t="str">
            <v>P</v>
          </cell>
          <cell r="G653" t="str">
            <v/>
          </cell>
          <cell r="H653" t="str">
            <v/>
          </cell>
          <cell r="I653">
            <v>0</v>
          </cell>
        </row>
        <row r="654">
          <cell r="A654" t="str">
            <v>RCA0000190</v>
          </cell>
          <cell r="B654" t="str">
            <v>扶手</v>
          </cell>
          <cell r="C654" t="str">
            <v>L054200000040</v>
          </cell>
          <cell r="D654" t="str">
            <v>AC</v>
          </cell>
          <cell r="E654" t="str">
            <v>210</v>
          </cell>
          <cell r="F654" t="str">
            <v>P</v>
          </cell>
          <cell r="G654" t="str">
            <v>S413057</v>
          </cell>
          <cell r="H654" t="str">
            <v>EA</v>
          </cell>
          <cell r="I654">
            <v>1.3871</v>
          </cell>
        </row>
        <row r="655">
          <cell r="A655" t="str">
            <v>REM0000014</v>
          </cell>
          <cell r="B655" t="str">
            <v>BC316镜片左</v>
          </cell>
          <cell r="C655" t="str">
            <v>〖SR1230±30〗双曲</v>
          </cell>
          <cell r="D655" t="str">
            <v>AC</v>
          </cell>
          <cell r="E655" t="str">
            <v>210</v>
          </cell>
          <cell r="F655" t="str">
            <v>P</v>
          </cell>
          <cell r="G655" t="str">
            <v>S437043</v>
          </cell>
          <cell r="H655" t="str">
            <v>EA</v>
          </cell>
          <cell r="I655">
            <v>6.7</v>
          </cell>
        </row>
        <row r="656">
          <cell r="A656" t="str">
            <v>REM0000015</v>
          </cell>
          <cell r="B656" t="str">
            <v>BC316双面胶</v>
          </cell>
          <cell r="C656" t="str">
            <v>发泡PE</v>
          </cell>
          <cell r="D656" t="str">
            <v>AC</v>
          </cell>
          <cell r="E656" t="str">
            <v>210</v>
          </cell>
          <cell r="F656" t="str">
            <v>P</v>
          </cell>
          <cell r="G656" t="str">
            <v>S432028</v>
          </cell>
          <cell r="H656" t="str">
            <v/>
          </cell>
          <cell r="I656">
            <v>1.2</v>
          </cell>
        </row>
        <row r="657">
          <cell r="A657" t="str">
            <v>REM0000017</v>
          </cell>
          <cell r="B657" t="str">
            <v>B41V阻尼片</v>
          </cell>
          <cell r="C657" t="str">
            <v>SUS301</v>
          </cell>
          <cell r="D657" t="str">
            <v>AC</v>
          </cell>
          <cell r="E657" t="str">
            <v>210</v>
          </cell>
          <cell r="F657" t="str">
            <v>P</v>
          </cell>
          <cell r="G657" t="str">
            <v>S431008</v>
          </cell>
          <cell r="H657" t="str">
            <v>EA</v>
          </cell>
          <cell r="I657">
            <v>0.21</v>
          </cell>
        </row>
        <row r="658">
          <cell r="A658" t="str">
            <v>REM0000025</v>
          </cell>
          <cell r="B658" t="str">
            <v>BC316三角垫合件左</v>
          </cell>
          <cell r="C658" t="str">
            <v>PE板材冲压</v>
          </cell>
          <cell r="D658" t="str">
            <v>AC</v>
          </cell>
          <cell r="E658" t="str">
            <v>210</v>
          </cell>
          <cell r="F658" t="str">
            <v>P</v>
          </cell>
          <cell r="G658" t="str">
            <v>S434003</v>
          </cell>
          <cell r="H658" t="str">
            <v>EA</v>
          </cell>
          <cell r="I658">
            <v>0.49</v>
          </cell>
        </row>
        <row r="659">
          <cell r="A659" t="str">
            <v>REM0000026</v>
          </cell>
          <cell r="B659" t="str">
            <v>BC316转轴</v>
          </cell>
          <cell r="C659" t="str">
            <v>AISi12cul(Fe)</v>
          </cell>
          <cell r="D659" t="str">
            <v>AC</v>
          </cell>
          <cell r="E659" t="str">
            <v>210</v>
          </cell>
          <cell r="F659" t="str">
            <v>P</v>
          </cell>
          <cell r="G659" t="str">
            <v>S433020</v>
          </cell>
          <cell r="H659" t="str">
            <v/>
          </cell>
          <cell r="I659">
            <v>1.84</v>
          </cell>
        </row>
        <row r="660">
          <cell r="A660" t="str">
            <v>REM0000028</v>
          </cell>
          <cell r="B660" t="str">
            <v>BC316低配线束合件</v>
          </cell>
          <cell r="C660" t="str">
            <v/>
          </cell>
          <cell r="D660" t="str">
            <v>AC</v>
          </cell>
          <cell r="E660" t="str">
            <v>210</v>
          </cell>
          <cell r="F660" t="str">
            <v>P</v>
          </cell>
          <cell r="G660" t="str">
            <v>S413043</v>
          </cell>
          <cell r="H660" t="str">
            <v>EA</v>
          </cell>
          <cell r="I660">
            <v>11</v>
          </cell>
        </row>
        <row r="661">
          <cell r="A661" t="str">
            <v>REM0000031</v>
          </cell>
          <cell r="B661" t="str">
            <v>BC316转向灯总成左</v>
          </cell>
          <cell r="C661" t="str">
            <v/>
          </cell>
          <cell r="D661" t="str">
            <v>AC</v>
          </cell>
          <cell r="E661" t="str">
            <v>210</v>
          </cell>
          <cell r="F661" t="str">
            <v>P</v>
          </cell>
          <cell r="G661" t="str">
            <v>S432057</v>
          </cell>
          <cell r="H661" t="str">
            <v>EA</v>
          </cell>
          <cell r="I661">
            <v>10.39</v>
          </cell>
        </row>
        <row r="662">
          <cell r="A662" t="str">
            <v>REM0000045</v>
          </cell>
          <cell r="B662" t="str">
            <v>BC316镜片右</v>
          </cell>
          <cell r="C662" t="str">
            <v>〖SR1230±30〗</v>
          </cell>
          <cell r="D662" t="str">
            <v>AC</v>
          </cell>
          <cell r="E662" t="str">
            <v>210</v>
          </cell>
          <cell r="F662" t="str">
            <v>P</v>
          </cell>
          <cell r="G662" t="str">
            <v>S437043</v>
          </cell>
          <cell r="H662" t="str">
            <v>EA</v>
          </cell>
          <cell r="I662">
            <v>3.95</v>
          </cell>
        </row>
        <row r="663">
          <cell r="A663" t="str">
            <v>REM0000054</v>
          </cell>
          <cell r="B663" t="str">
            <v>BC316三角垫合件右</v>
          </cell>
          <cell r="C663" t="str">
            <v>PE板材冲压</v>
          </cell>
          <cell r="D663" t="str">
            <v>AC</v>
          </cell>
          <cell r="E663" t="str">
            <v>210</v>
          </cell>
          <cell r="F663" t="str">
            <v>P</v>
          </cell>
          <cell r="G663" t="str">
            <v>S434003</v>
          </cell>
          <cell r="H663" t="str">
            <v>EA</v>
          </cell>
          <cell r="I663">
            <v>0.49</v>
          </cell>
        </row>
        <row r="664">
          <cell r="A664" t="str">
            <v>REM0000055</v>
          </cell>
          <cell r="B664" t="str">
            <v>BC316转向灯总成右</v>
          </cell>
          <cell r="C664" t="str">
            <v/>
          </cell>
          <cell r="D664" t="str">
            <v>AC</v>
          </cell>
          <cell r="E664" t="str">
            <v>210</v>
          </cell>
          <cell r="F664" t="str">
            <v>P</v>
          </cell>
          <cell r="G664" t="str">
            <v>S432057</v>
          </cell>
          <cell r="H664" t="str">
            <v>EA</v>
          </cell>
          <cell r="I664">
            <v>10.39</v>
          </cell>
        </row>
        <row r="665">
          <cell r="A665" t="str">
            <v>REM0000064</v>
          </cell>
          <cell r="B665" t="str">
            <v>BC316中配线束合件</v>
          </cell>
          <cell r="C665" t="str">
            <v/>
          </cell>
          <cell r="D665" t="str">
            <v>AC</v>
          </cell>
          <cell r="E665" t="str">
            <v>210</v>
          </cell>
          <cell r="F665" t="str">
            <v>P</v>
          </cell>
          <cell r="G665" t="str">
            <v>S413043</v>
          </cell>
          <cell r="H665" t="str">
            <v>EA</v>
          </cell>
          <cell r="I665">
            <v>13</v>
          </cell>
        </row>
        <row r="666">
          <cell r="A666" t="str">
            <v>REM0000065</v>
          </cell>
          <cell r="B666" t="str">
            <v>BC316照地灯左</v>
          </cell>
          <cell r="C666" t="str">
            <v/>
          </cell>
          <cell r="D666" t="str">
            <v>AC</v>
          </cell>
          <cell r="E666" t="str">
            <v>210</v>
          </cell>
          <cell r="F666" t="str">
            <v>P</v>
          </cell>
          <cell r="G666" t="str">
            <v>S432057</v>
          </cell>
          <cell r="H666" t="str">
            <v>EA</v>
          </cell>
          <cell r="I666">
            <v>10.130000000000001</v>
          </cell>
        </row>
        <row r="667">
          <cell r="A667" t="str">
            <v>REM0000075</v>
          </cell>
          <cell r="B667" t="str">
            <v>BC316照地灯右</v>
          </cell>
          <cell r="C667" t="str">
            <v/>
          </cell>
          <cell r="D667" t="str">
            <v>AC</v>
          </cell>
          <cell r="E667" t="str">
            <v>210</v>
          </cell>
          <cell r="F667" t="str">
            <v>P</v>
          </cell>
          <cell r="G667" t="str">
            <v>S432057</v>
          </cell>
          <cell r="H667" t="str">
            <v>EA</v>
          </cell>
          <cell r="I667">
            <v>10.130000000000001</v>
          </cell>
        </row>
        <row r="668">
          <cell r="A668" t="str">
            <v>REM0000083</v>
          </cell>
          <cell r="B668" t="str">
            <v>BC311镜片左</v>
          </cell>
          <cell r="C668" t="str">
            <v>SR1230±30</v>
          </cell>
          <cell r="D668" t="str">
            <v>AC</v>
          </cell>
          <cell r="E668" t="str">
            <v>210</v>
          </cell>
          <cell r="F668" t="str">
            <v>P</v>
          </cell>
          <cell r="G668" t="str">
            <v>S437043</v>
          </cell>
          <cell r="H668" t="str">
            <v>EA</v>
          </cell>
          <cell r="I668">
            <v>6.7</v>
          </cell>
        </row>
        <row r="669">
          <cell r="A669" t="str">
            <v>REM0000084</v>
          </cell>
          <cell r="B669" t="str">
            <v>BC311加热片左</v>
          </cell>
          <cell r="C669" t="str">
            <v/>
          </cell>
          <cell r="D669" t="str">
            <v>AC</v>
          </cell>
          <cell r="E669" t="str">
            <v>210</v>
          </cell>
          <cell r="F669" t="str">
            <v>P</v>
          </cell>
          <cell r="G669" t="str">
            <v>S433031</v>
          </cell>
          <cell r="H669" t="str">
            <v>EA</v>
          </cell>
          <cell r="I669">
            <v>2.41</v>
          </cell>
        </row>
        <row r="670">
          <cell r="A670" t="str">
            <v>REM0000094</v>
          </cell>
          <cell r="B670" t="str">
            <v>BC311下镜壳合件左</v>
          </cell>
          <cell r="C670" t="str">
            <v/>
          </cell>
          <cell r="D670" t="str">
            <v>AC</v>
          </cell>
          <cell r="E670" t="str">
            <v>210</v>
          </cell>
          <cell r="F670" t="str">
            <v>P</v>
          </cell>
          <cell r="G670" t="str">
            <v>S422010</v>
          </cell>
          <cell r="H670" t="str">
            <v>EA</v>
          </cell>
          <cell r="I670">
            <v>17.100000000000001</v>
          </cell>
        </row>
        <row r="671">
          <cell r="A671" t="str">
            <v>REM0000099</v>
          </cell>
          <cell r="B671" t="str">
            <v>BC311三角垫合件-左</v>
          </cell>
          <cell r="C671" t="str">
            <v>PE(板材冲压)黑色</v>
          </cell>
          <cell r="D671" t="str">
            <v>AC</v>
          </cell>
          <cell r="E671" t="str">
            <v>210</v>
          </cell>
          <cell r="F671" t="str">
            <v>P</v>
          </cell>
          <cell r="G671" t="str">
            <v>S434003</v>
          </cell>
          <cell r="H671" t="str">
            <v>EA</v>
          </cell>
          <cell r="I671">
            <v>0.65700000000000003</v>
          </cell>
        </row>
        <row r="672">
          <cell r="A672" t="str">
            <v>REM0000100</v>
          </cell>
          <cell r="B672" t="str">
            <v>BC311转轴</v>
          </cell>
          <cell r="C672" t="str">
            <v>AISi12cul(Fe)</v>
          </cell>
          <cell r="D672" t="str">
            <v>AC</v>
          </cell>
          <cell r="E672" t="str">
            <v>210</v>
          </cell>
          <cell r="F672" t="str">
            <v>P</v>
          </cell>
          <cell r="G672" t="str">
            <v>S433020</v>
          </cell>
          <cell r="H672" t="str">
            <v>EA</v>
          </cell>
          <cell r="I672">
            <v>1.84</v>
          </cell>
        </row>
        <row r="673">
          <cell r="A673" t="str">
            <v>REM0000102</v>
          </cell>
          <cell r="B673" t="str">
            <v>BC311线束合件</v>
          </cell>
          <cell r="C673" t="str">
            <v/>
          </cell>
          <cell r="D673" t="str">
            <v>AC</v>
          </cell>
          <cell r="E673" t="str">
            <v>210</v>
          </cell>
          <cell r="F673" t="str">
            <v>P</v>
          </cell>
          <cell r="G673" t="str">
            <v>S413043</v>
          </cell>
          <cell r="H673" t="str">
            <v>EA</v>
          </cell>
          <cell r="I673">
            <v>10.1</v>
          </cell>
        </row>
        <row r="674">
          <cell r="A674" t="str">
            <v>REM0000103</v>
          </cell>
          <cell r="B674" t="str">
            <v>BC311插接器1</v>
          </cell>
          <cell r="C674" t="str">
            <v>大众：3B0.972.724</v>
          </cell>
          <cell r="D674" t="str">
            <v>AC</v>
          </cell>
          <cell r="E674" t="str">
            <v>210</v>
          </cell>
          <cell r="F674" t="str">
            <v>P</v>
          </cell>
          <cell r="G674" t="str">
            <v>S431035</v>
          </cell>
          <cell r="H674" t="str">
            <v/>
          </cell>
          <cell r="I674">
            <v>0</v>
          </cell>
        </row>
        <row r="675">
          <cell r="A675" t="str">
            <v>REM0000111</v>
          </cell>
          <cell r="B675" t="str">
            <v>BC311镜片右</v>
          </cell>
          <cell r="C675" t="str">
            <v>SR1230±30</v>
          </cell>
          <cell r="D675" t="str">
            <v>AC</v>
          </cell>
          <cell r="E675" t="str">
            <v>210</v>
          </cell>
          <cell r="F675" t="str">
            <v>P</v>
          </cell>
          <cell r="G675" t="str">
            <v>S437043</v>
          </cell>
          <cell r="H675" t="str">
            <v>EA</v>
          </cell>
          <cell r="I675">
            <v>3.95</v>
          </cell>
        </row>
        <row r="676">
          <cell r="A676" t="str">
            <v>REM0000112</v>
          </cell>
          <cell r="B676" t="str">
            <v>BC311加热片右</v>
          </cell>
          <cell r="C676" t="str">
            <v/>
          </cell>
          <cell r="D676" t="str">
            <v>AC</v>
          </cell>
          <cell r="E676" t="str">
            <v>210</v>
          </cell>
          <cell r="F676" t="str">
            <v>P</v>
          </cell>
          <cell r="G676" t="str">
            <v>S433031</v>
          </cell>
          <cell r="H676" t="str">
            <v>EA</v>
          </cell>
          <cell r="I676">
            <v>2.41</v>
          </cell>
        </row>
        <row r="677">
          <cell r="A677" t="str">
            <v>REM0000122</v>
          </cell>
          <cell r="B677" t="str">
            <v>BC311下镜壳合件右</v>
          </cell>
          <cell r="C677" t="str">
            <v/>
          </cell>
          <cell r="D677" t="str">
            <v>AC</v>
          </cell>
          <cell r="E677" t="str">
            <v>210</v>
          </cell>
          <cell r="F677" t="str">
            <v>P</v>
          </cell>
          <cell r="G677" t="str">
            <v>S422010</v>
          </cell>
          <cell r="H677" t="str">
            <v>EA</v>
          </cell>
          <cell r="I677">
            <v>17.100000000000001</v>
          </cell>
        </row>
        <row r="678">
          <cell r="A678" t="str">
            <v>REM0000127</v>
          </cell>
          <cell r="B678" t="str">
            <v>BC311三角垫合件-右</v>
          </cell>
          <cell r="C678" t="str">
            <v>PE(板材冲压)黑色</v>
          </cell>
          <cell r="D678" t="str">
            <v>AC</v>
          </cell>
          <cell r="E678" t="str">
            <v>210</v>
          </cell>
          <cell r="F678" t="str">
            <v>P</v>
          </cell>
          <cell r="G678" t="str">
            <v>S434003</v>
          </cell>
          <cell r="H678" t="str">
            <v>EA</v>
          </cell>
          <cell r="I678">
            <v>0.65700000000000003</v>
          </cell>
        </row>
        <row r="679">
          <cell r="A679" t="str">
            <v>REM0000129</v>
          </cell>
          <cell r="B679" t="str">
            <v>C35DB左后视镜低配珍珠白</v>
          </cell>
          <cell r="C679" t="str">
            <v>E00098590-EP61</v>
          </cell>
          <cell r="D679" t="str">
            <v>AC</v>
          </cell>
          <cell r="E679" t="str">
            <v>210</v>
          </cell>
          <cell r="F679" t="str">
            <v>P</v>
          </cell>
          <cell r="G679" t="str">
            <v/>
          </cell>
          <cell r="H679" t="str">
            <v/>
          </cell>
          <cell r="I679">
            <v>0</v>
          </cell>
        </row>
        <row r="680">
          <cell r="A680" t="str">
            <v>REM0000143</v>
          </cell>
          <cell r="B680" t="str">
            <v>C35DB后视镜镜片左(镀铬)</v>
          </cell>
          <cell r="C680" t="str">
            <v/>
          </cell>
          <cell r="D680" t="str">
            <v>AC</v>
          </cell>
          <cell r="E680" t="str">
            <v>210</v>
          </cell>
          <cell r="F680" t="str">
            <v>P</v>
          </cell>
          <cell r="G680" t="str">
            <v>S444004</v>
          </cell>
          <cell r="H680" t="str">
            <v>EA</v>
          </cell>
          <cell r="I680">
            <v>3.82</v>
          </cell>
        </row>
        <row r="681">
          <cell r="A681" t="str">
            <v>REM0000158</v>
          </cell>
          <cell r="B681" t="str">
            <v>C35DB左低配线束合件</v>
          </cell>
          <cell r="C681" t="str">
            <v/>
          </cell>
          <cell r="D681" t="str">
            <v>AC</v>
          </cell>
          <cell r="E681" t="str">
            <v>210</v>
          </cell>
          <cell r="F681" t="str">
            <v>P</v>
          </cell>
          <cell r="G681" t="str">
            <v>S431009</v>
          </cell>
          <cell r="H681" t="str">
            <v>EA</v>
          </cell>
          <cell r="I681">
            <v>7.35</v>
          </cell>
        </row>
        <row r="682">
          <cell r="A682" t="str">
            <v>REM0000161</v>
          </cell>
          <cell r="B682" t="str">
            <v>C35DB右后视镜低配珍珠白</v>
          </cell>
          <cell r="C682" t="str">
            <v>E00098591-EP61</v>
          </cell>
          <cell r="D682" t="str">
            <v>AC</v>
          </cell>
          <cell r="E682" t="str">
            <v>210</v>
          </cell>
          <cell r="F682" t="str">
            <v>P</v>
          </cell>
          <cell r="G682" t="str">
            <v/>
          </cell>
          <cell r="H682" t="str">
            <v/>
          </cell>
          <cell r="I682">
            <v>0</v>
          </cell>
        </row>
        <row r="683">
          <cell r="A683" t="str">
            <v>REM0000200</v>
          </cell>
          <cell r="B683" t="str">
            <v>C35DB左线束合件中配</v>
          </cell>
          <cell r="C683" t="str">
            <v/>
          </cell>
          <cell r="D683" t="str">
            <v>AC</v>
          </cell>
          <cell r="E683" t="str">
            <v>210</v>
          </cell>
          <cell r="F683" t="str">
            <v>P</v>
          </cell>
          <cell r="G683" t="str">
            <v>S431009</v>
          </cell>
          <cell r="H683" t="str">
            <v>EA</v>
          </cell>
          <cell r="I683">
            <v>11.074</v>
          </cell>
        </row>
        <row r="684">
          <cell r="A684" t="str">
            <v>REM0000204</v>
          </cell>
          <cell r="B684" t="str">
            <v>C35DB中配右后视镜凛冽青</v>
          </cell>
          <cell r="C684" t="str">
            <v>E00098593_EP65</v>
          </cell>
          <cell r="D684" t="str">
            <v>AC</v>
          </cell>
          <cell r="E684" t="str">
            <v>210</v>
          </cell>
          <cell r="F684" t="str">
            <v>P</v>
          </cell>
          <cell r="G684" t="str">
            <v/>
          </cell>
          <cell r="H684" t="str">
            <v/>
          </cell>
          <cell r="I684">
            <v>0</v>
          </cell>
        </row>
        <row r="685">
          <cell r="A685" t="str">
            <v>REM0000211</v>
          </cell>
          <cell r="B685" t="str">
            <v>C35DB右线束合件中配</v>
          </cell>
          <cell r="C685" t="str">
            <v/>
          </cell>
          <cell r="D685" t="str">
            <v>AC</v>
          </cell>
          <cell r="E685" t="str">
            <v>210</v>
          </cell>
          <cell r="F685" t="str">
            <v>P</v>
          </cell>
          <cell r="G685" t="str">
            <v>S431009</v>
          </cell>
          <cell r="H685" t="str">
            <v>EA</v>
          </cell>
          <cell r="I685">
            <v>11.074</v>
          </cell>
        </row>
        <row r="686">
          <cell r="A686" t="str">
            <v>REM0000237</v>
          </cell>
          <cell r="B686" t="str">
            <v>C35DB右高配线束合件</v>
          </cell>
          <cell r="C686" t="str">
            <v/>
          </cell>
          <cell r="D686" t="str">
            <v>AC</v>
          </cell>
          <cell r="E686" t="str">
            <v>210</v>
          </cell>
          <cell r="F686" t="str">
            <v>P</v>
          </cell>
          <cell r="G686" t="str">
            <v>S431009</v>
          </cell>
          <cell r="H686" t="str">
            <v>EA</v>
          </cell>
          <cell r="I686">
            <v>12.446</v>
          </cell>
        </row>
        <row r="687">
          <cell r="A687" t="str">
            <v>REM0000263</v>
          </cell>
          <cell r="B687" t="str">
            <v>BC316顶配线束合件-左</v>
          </cell>
          <cell r="C687" t="str">
            <v/>
          </cell>
          <cell r="D687" t="str">
            <v>AC</v>
          </cell>
          <cell r="E687" t="str">
            <v>210</v>
          </cell>
          <cell r="F687" t="str">
            <v>P</v>
          </cell>
          <cell r="G687" t="str">
            <v>S431035</v>
          </cell>
          <cell r="H687" t="str">
            <v/>
          </cell>
          <cell r="I687">
            <v>62.78</v>
          </cell>
        </row>
        <row r="688">
          <cell r="A688" t="str">
            <v>REM0000265</v>
          </cell>
          <cell r="B688" t="str">
            <v>BC316摄像头</v>
          </cell>
          <cell r="C688" t="str">
            <v/>
          </cell>
          <cell r="D688" t="str">
            <v>AC</v>
          </cell>
          <cell r="E688" t="str">
            <v>210</v>
          </cell>
          <cell r="F688" t="str">
            <v>P</v>
          </cell>
          <cell r="G688" t="str">
            <v>S8000</v>
          </cell>
          <cell r="H688" t="str">
            <v/>
          </cell>
          <cell r="I688">
            <v>236.9</v>
          </cell>
        </row>
        <row r="689">
          <cell r="A689" t="str">
            <v>REM0000280</v>
          </cell>
          <cell r="B689" t="str">
            <v>BC316顶配线束合件-右</v>
          </cell>
          <cell r="C689" t="str">
            <v/>
          </cell>
          <cell r="D689" t="str">
            <v>AC</v>
          </cell>
          <cell r="E689" t="str">
            <v>210</v>
          </cell>
          <cell r="F689" t="str">
            <v>P</v>
          </cell>
          <cell r="G689" t="str">
            <v>S431035</v>
          </cell>
          <cell r="H689" t="str">
            <v/>
          </cell>
          <cell r="I689">
            <v>62.78</v>
          </cell>
        </row>
        <row r="690">
          <cell r="A690" t="str">
            <v>REM0000294</v>
          </cell>
          <cell r="B690" t="str">
            <v>ETX主镜片</v>
          </cell>
          <cell r="C690" t="str">
            <v>浮法玻璃SR1800+350</v>
          </cell>
          <cell r="D690" t="str">
            <v>AC</v>
          </cell>
          <cell r="E690" t="str">
            <v>210</v>
          </cell>
          <cell r="F690" t="str">
            <v>P</v>
          </cell>
          <cell r="G690" t="str">
            <v>S411010</v>
          </cell>
          <cell r="H690" t="str">
            <v>EA</v>
          </cell>
          <cell r="I690">
            <v>7.1416000000000004</v>
          </cell>
        </row>
        <row r="691">
          <cell r="A691" t="str">
            <v>REM0000295</v>
          </cell>
          <cell r="B691" t="str">
            <v>新ETX广角镜镜片</v>
          </cell>
          <cell r="C691" t="str">
            <v>浮法玻璃SR315±15</v>
          </cell>
          <cell r="D691" t="str">
            <v>AC</v>
          </cell>
          <cell r="E691" t="str">
            <v>210</v>
          </cell>
          <cell r="F691" t="str">
            <v>P</v>
          </cell>
          <cell r="G691" t="str">
            <v>S411010</v>
          </cell>
          <cell r="H691" t="str">
            <v>EA</v>
          </cell>
          <cell r="I691">
            <v>5.7968999999999999</v>
          </cell>
        </row>
        <row r="692">
          <cell r="A692" t="str">
            <v>REM0000306</v>
          </cell>
          <cell r="B692" t="str">
            <v>1780镜头后盖</v>
          </cell>
          <cell r="C692" t="str">
            <v>PP 黑色</v>
          </cell>
          <cell r="D692" t="str">
            <v>AC</v>
          </cell>
          <cell r="E692" t="str">
            <v>210</v>
          </cell>
          <cell r="F692" t="str">
            <v>P</v>
          </cell>
          <cell r="G692" t="str">
            <v>S413037</v>
          </cell>
          <cell r="H692" t="str">
            <v>EA</v>
          </cell>
          <cell r="I692">
            <v>0.22389999999999999</v>
          </cell>
        </row>
        <row r="693">
          <cell r="A693" t="str">
            <v>REM0000317</v>
          </cell>
          <cell r="B693" t="str">
            <v>ETX广角镜片</v>
          </cell>
          <cell r="C693" t="str">
            <v>浮法玻璃SR400+30</v>
          </cell>
          <cell r="D693" t="str">
            <v>AC</v>
          </cell>
          <cell r="E693" t="str">
            <v>210</v>
          </cell>
          <cell r="F693" t="str">
            <v>P</v>
          </cell>
          <cell r="G693" t="str">
            <v>S411010</v>
          </cell>
          <cell r="H693" t="str">
            <v>EA</v>
          </cell>
          <cell r="I693">
            <v>3.3786999999999998</v>
          </cell>
        </row>
        <row r="694">
          <cell r="A694" t="str">
            <v>REM0000340</v>
          </cell>
          <cell r="B694" t="str">
            <v>出口澳洲后视镜大镜片</v>
          </cell>
          <cell r="C694" t="str">
            <v>浮法玻璃</v>
          </cell>
          <cell r="D694" t="str">
            <v>AC</v>
          </cell>
          <cell r="E694" t="str">
            <v>210</v>
          </cell>
          <cell r="F694" t="str">
            <v>P</v>
          </cell>
          <cell r="G694" t="str">
            <v>S411010</v>
          </cell>
          <cell r="H694" t="str">
            <v>EA</v>
          </cell>
          <cell r="I694">
            <v>4.5199999999999996</v>
          </cell>
        </row>
        <row r="695">
          <cell r="A695" t="str">
            <v>REM0000352</v>
          </cell>
          <cell r="B695" t="str">
            <v>出口澳洲后视镜6线圆插座</v>
          </cell>
          <cell r="C695" t="str">
            <v>配电控制设备-连接器大</v>
          </cell>
          <cell r="D695" t="str">
            <v>AC</v>
          </cell>
          <cell r="E695" t="str">
            <v>210</v>
          </cell>
          <cell r="F695" t="str">
            <v>P</v>
          </cell>
          <cell r="G695" t="str">
            <v>NoVendID</v>
          </cell>
          <cell r="H695" t="str">
            <v>EA</v>
          </cell>
          <cell r="I695">
            <v>3.62</v>
          </cell>
        </row>
        <row r="696">
          <cell r="A696" t="str">
            <v>REM0000353</v>
          </cell>
          <cell r="B696" t="str">
            <v>出口澳洲后镜圆插座端子</v>
          </cell>
          <cell r="C696" t="str">
            <v>配电控制设备-端子</v>
          </cell>
          <cell r="D696" t="str">
            <v>AC</v>
          </cell>
          <cell r="E696" t="str">
            <v>210</v>
          </cell>
          <cell r="F696" t="str">
            <v>P</v>
          </cell>
          <cell r="G696" t="str">
            <v>NoVendID</v>
          </cell>
          <cell r="H696" t="str">
            <v>EA</v>
          </cell>
          <cell r="I696">
            <v>1.04</v>
          </cell>
        </row>
        <row r="697">
          <cell r="A697" t="str">
            <v>REM0000410</v>
          </cell>
          <cell r="B697" t="str">
            <v>ETX下镜杆连接座</v>
          </cell>
          <cell r="C697" t="str">
            <v>PA6+30%GF</v>
          </cell>
          <cell r="D697" t="str">
            <v>AC</v>
          </cell>
          <cell r="E697" t="str">
            <v>210</v>
          </cell>
          <cell r="F697" t="str">
            <v>P</v>
          </cell>
          <cell r="G697" t="str">
            <v>S413034</v>
          </cell>
          <cell r="H697" t="str">
            <v>EA</v>
          </cell>
          <cell r="I697">
            <v>2.96</v>
          </cell>
        </row>
        <row r="698">
          <cell r="A698" t="str">
            <v>REM0000413</v>
          </cell>
          <cell r="B698" t="str">
            <v>0.5平方兰线</v>
          </cell>
          <cell r="C698" t="str">
            <v/>
          </cell>
          <cell r="D698" t="str">
            <v>AC</v>
          </cell>
          <cell r="E698" t="str">
            <v>210</v>
          </cell>
          <cell r="F698" t="str">
            <v>P</v>
          </cell>
          <cell r="G698" t="str">
            <v>S413118</v>
          </cell>
          <cell r="H698" t="str">
            <v>M</v>
          </cell>
          <cell r="I698">
            <v>0.30170000000000002</v>
          </cell>
        </row>
        <row r="699">
          <cell r="A699" t="str">
            <v>REM0000449</v>
          </cell>
          <cell r="B699" t="str">
            <v>H4右下镜座垫片</v>
          </cell>
          <cell r="C699" t="str">
            <v>发泡PE</v>
          </cell>
          <cell r="D699" t="str">
            <v>AC</v>
          </cell>
          <cell r="E699" t="str">
            <v>210</v>
          </cell>
          <cell r="F699" t="str">
            <v>P</v>
          </cell>
          <cell r="G699" t="str">
            <v>S434003</v>
          </cell>
          <cell r="H699" t="str">
            <v>EA</v>
          </cell>
          <cell r="I699">
            <v>0.31359999999999999</v>
          </cell>
        </row>
        <row r="700">
          <cell r="A700" t="str">
            <v>REM0000452</v>
          </cell>
          <cell r="B700" t="str">
            <v>金王子支撑板</v>
          </cell>
          <cell r="C700" t="str">
            <v/>
          </cell>
          <cell r="D700" t="str">
            <v>AC</v>
          </cell>
          <cell r="E700" t="str">
            <v>210</v>
          </cell>
          <cell r="F700" t="str">
            <v>P</v>
          </cell>
          <cell r="G700" t="str">
            <v>S413055</v>
          </cell>
          <cell r="H700" t="str">
            <v>EA</v>
          </cell>
          <cell r="I700">
            <v>0.20910000000000001</v>
          </cell>
        </row>
        <row r="701">
          <cell r="A701" t="str">
            <v>REM0000453</v>
          </cell>
          <cell r="B701" t="str">
            <v>金王子左下护盖</v>
          </cell>
          <cell r="C701" t="str">
            <v>ABS黑色</v>
          </cell>
          <cell r="D701" t="str">
            <v>AC</v>
          </cell>
          <cell r="E701" t="str">
            <v>210</v>
          </cell>
          <cell r="F701" t="str">
            <v>P</v>
          </cell>
          <cell r="G701" t="str">
            <v>S413037</v>
          </cell>
          <cell r="H701" t="str">
            <v>EA</v>
          </cell>
          <cell r="I701">
            <v>0.99509999999999998</v>
          </cell>
        </row>
        <row r="702">
          <cell r="A702" t="str">
            <v>REM0000454</v>
          </cell>
          <cell r="B702" t="str">
            <v>金王子左下脚垫</v>
          </cell>
          <cell r="C702" t="str">
            <v>PP黑色</v>
          </cell>
          <cell r="D702" t="str">
            <v>AC</v>
          </cell>
          <cell r="E702" t="str">
            <v>210</v>
          </cell>
          <cell r="F702" t="str">
            <v>P</v>
          </cell>
          <cell r="G702" t="str">
            <v>S413037</v>
          </cell>
          <cell r="H702" t="str">
            <v>EA</v>
          </cell>
          <cell r="I702">
            <v>0.38140000000000002</v>
          </cell>
        </row>
        <row r="703">
          <cell r="A703" t="str">
            <v>REM0000455</v>
          </cell>
          <cell r="B703" t="str">
            <v>斯太尔王右上I胶垫</v>
          </cell>
          <cell r="C703" t="str">
            <v>三元乙丙橡胶</v>
          </cell>
          <cell r="D703" t="str">
            <v>AC</v>
          </cell>
          <cell r="E703" t="str">
            <v>210</v>
          </cell>
          <cell r="F703" t="str">
            <v>P</v>
          </cell>
          <cell r="G703" t="str">
            <v>S413133</v>
          </cell>
          <cell r="H703" t="str">
            <v>EA</v>
          </cell>
          <cell r="I703">
            <v>0.62949999999999995</v>
          </cell>
        </row>
        <row r="704">
          <cell r="A704" t="str">
            <v>REM0000460</v>
          </cell>
          <cell r="B704" t="str">
            <v>新ETX改型广角镜镜片</v>
          </cell>
          <cell r="C704" t="str">
            <v>浮法玻璃SR300+30</v>
          </cell>
          <cell r="D704" t="str">
            <v>AC</v>
          </cell>
          <cell r="E704" t="str">
            <v>210</v>
          </cell>
          <cell r="F704" t="str">
            <v>P</v>
          </cell>
          <cell r="G704" t="str">
            <v>S411010</v>
          </cell>
          <cell r="H704" t="str">
            <v>EA</v>
          </cell>
          <cell r="I704">
            <v>5.7948000000000004</v>
          </cell>
        </row>
        <row r="705">
          <cell r="A705" t="str">
            <v>REM0000462</v>
          </cell>
          <cell r="B705" t="str">
            <v>ETX改型后视镜大镜片</v>
          </cell>
          <cell r="C705" t="str">
            <v>浮法玻璃SR1400±100</v>
          </cell>
          <cell r="D705" t="str">
            <v>AC</v>
          </cell>
          <cell r="E705" t="str">
            <v>210</v>
          </cell>
          <cell r="F705" t="str">
            <v>P</v>
          </cell>
          <cell r="G705" t="str">
            <v>S413124</v>
          </cell>
          <cell r="H705" t="str">
            <v>EA</v>
          </cell>
          <cell r="I705">
            <v>3.46</v>
          </cell>
        </row>
        <row r="706">
          <cell r="A706" t="str">
            <v>REM0000465</v>
          </cell>
          <cell r="B706" t="str">
            <v>ETX改型左后下镜座棉垫</v>
          </cell>
          <cell r="C706" t="str">
            <v>PU发泡t=2.5mm</v>
          </cell>
          <cell r="D706" t="str">
            <v>AC</v>
          </cell>
          <cell r="E706" t="str">
            <v>210</v>
          </cell>
          <cell r="F706" t="str">
            <v>P</v>
          </cell>
          <cell r="G706" t="str">
            <v>S434003</v>
          </cell>
          <cell r="H706" t="str">
            <v>EA</v>
          </cell>
          <cell r="I706">
            <v>0.56840000000000002</v>
          </cell>
        </row>
        <row r="707">
          <cell r="A707" t="str">
            <v>REM0000469</v>
          </cell>
          <cell r="B707" t="str">
            <v>ETX改型左后视镜上镜座</v>
          </cell>
          <cell r="C707" t="str">
            <v>PA66+GF30黑</v>
          </cell>
          <cell r="D707" t="str">
            <v>AC</v>
          </cell>
          <cell r="E707" t="str">
            <v>210</v>
          </cell>
          <cell r="F707" t="str">
            <v>P</v>
          </cell>
          <cell r="G707" t="str">
            <v>S413034</v>
          </cell>
          <cell r="H707" t="str">
            <v>EA</v>
          </cell>
          <cell r="I707">
            <v>8.75</v>
          </cell>
        </row>
        <row r="708">
          <cell r="A708" t="str">
            <v>REM0000470</v>
          </cell>
          <cell r="B708" t="str">
            <v>ETX改型左后视镜下镜座</v>
          </cell>
          <cell r="C708" t="str">
            <v>PA66+GF35黑</v>
          </cell>
          <cell r="D708" t="str">
            <v>AC</v>
          </cell>
          <cell r="E708" t="str">
            <v>210</v>
          </cell>
          <cell r="F708" t="str">
            <v>P</v>
          </cell>
          <cell r="G708" t="str">
            <v>S413034</v>
          </cell>
          <cell r="H708" t="str">
            <v>EA</v>
          </cell>
          <cell r="I708">
            <v>4.84</v>
          </cell>
        </row>
        <row r="709">
          <cell r="A709" t="str">
            <v>REM0000486</v>
          </cell>
          <cell r="B709" t="str">
            <v>ETX改型右后视镜上镜座</v>
          </cell>
          <cell r="C709" t="str">
            <v>PA66+GF30黑</v>
          </cell>
          <cell r="D709" t="str">
            <v>AC</v>
          </cell>
          <cell r="E709" t="str">
            <v>210</v>
          </cell>
          <cell r="F709" t="str">
            <v>P</v>
          </cell>
          <cell r="G709" t="str">
            <v>S413034</v>
          </cell>
          <cell r="H709" t="str">
            <v>EA</v>
          </cell>
          <cell r="I709">
            <v>9.06</v>
          </cell>
        </row>
        <row r="710">
          <cell r="A710" t="str">
            <v>REM0000487</v>
          </cell>
          <cell r="B710" t="str">
            <v>ETX改型右后视镜下镜座</v>
          </cell>
          <cell r="C710" t="str">
            <v>PA66+GF35黑</v>
          </cell>
          <cell r="D710" t="str">
            <v>AC</v>
          </cell>
          <cell r="E710" t="str">
            <v>210</v>
          </cell>
          <cell r="F710" t="str">
            <v>P</v>
          </cell>
          <cell r="G710" t="str">
            <v>S413034</v>
          </cell>
          <cell r="H710" t="str">
            <v>EA</v>
          </cell>
          <cell r="I710">
            <v>4.4400000000000004</v>
          </cell>
        </row>
        <row r="711">
          <cell r="A711" t="str">
            <v>REM0000494</v>
          </cell>
          <cell r="B711" t="str">
            <v>ETX改型右后下镜座棉垫</v>
          </cell>
          <cell r="C711" t="str">
            <v>PU发泡t=2.5mm</v>
          </cell>
          <cell r="D711" t="str">
            <v>AC</v>
          </cell>
          <cell r="E711" t="str">
            <v>210</v>
          </cell>
          <cell r="F711" t="str">
            <v>P</v>
          </cell>
          <cell r="G711" t="str">
            <v>S434003</v>
          </cell>
          <cell r="H711" t="str">
            <v>EA</v>
          </cell>
          <cell r="I711">
            <v>0.56840000000000002</v>
          </cell>
        </row>
        <row r="712">
          <cell r="A712" t="str">
            <v>REM0000560</v>
          </cell>
          <cell r="B712" t="str">
            <v>一汽MV3主镜片(封胶)</v>
          </cell>
          <cell r="C712" t="str">
            <v>浮法玻璃</v>
          </cell>
          <cell r="D712" t="str">
            <v>AC</v>
          </cell>
          <cell r="E712" t="str">
            <v>210</v>
          </cell>
          <cell r="F712" t="str">
            <v>P</v>
          </cell>
          <cell r="G712" t="str">
            <v>S432038</v>
          </cell>
          <cell r="H712" t="str">
            <v>EA</v>
          </cell>
          <cell r="I712">
            <v>5.84</v>
          </cell>
        </row>
        <row r="713">
          <cell r="A713" t="str">
            <v>REM0000561</v>
          </cell>
          <cell r="B713" t="str">
            <v>一汽MV3广角镜片(封胶)</v>
          </cell>
          <cell r="C713" t="str">
            <v>浮法玻璃</v>
          </cell>
          <cell r="D713" t="str">
            <v>AC</v>
          </cell>
          <cell r="E713" t="str">
            <v>210</v>
          </cell>
          <cell r="F713" t="str">
            <v>P</v>
          </cell>
          <cell r="G713" t="str">
            <v>S432038</v>
          </cell>
          <cell r="H713" t="str">
            <v>EA</v>
          </cell>
          <cell r="I713">
            <v>5.48</v>
          </cell>
        </row>
        <row r="714">
          <cell r="A714" t="str">
            <v>REM0000564</v>
          </cell>
          <cell r="B714" t="str">
            <v>一汽MV3调整机构安装座</v>
          </cell>
          <cell r="C714" t="str">
            <v/>
          </cell>
          <cell r="D714" t="str">
            <v>AC</v>
          </cell>
          <cell r="E714" t="str">
            <v>210</v>
          </cell>
          <cell r="F714" t="str">
            <v>P</v>
          </cell>
          <cell r="G714" t="str">
            <v>S413034</v>
          </cell>
          <cell r="H714" t="str">
            <v>EA</v>
          </cell>
          <cell r="I714">
            <v>1.47</v>
          </cell>
        </row>
        <row r="715">
          <cell r="A715" t="str">
            <v>REM0000570</v>
          </cell>
          <cell r="B715" t="str">
            <v>豪泺豪华左下镜座</v>
          </cell>
          <cell r="C715" t="str">
            <v>豪华型</v>
          </cell>
          <cell r="D715" t="str">
            <v>AC</v>
          </cell>
          <cell r="E715" t="str">
            <v>210</v>
          </cell>
          <cell r="F715" t="str">
            <v>P</v>
          </cell>
          <cell r="G715" t="str">
            <v>S413064</v>
          </cell>
          <cell r="H715" t="str">
            <v>EA</v>
          </cell>
          <cell r="I715">
            <v>11.023300000000001</v>
          </cell>
        </row>
        <row r="716">
          <cell r="A716" t="str">
            <v>REM0000573</v>
          </cell>
          <cell r="B716" t="str">
            <v>豪泺豪华左下镜座胶垫</v>
          </cell>
          <cell r="C716" t="str">
            <v>豪华型</v>
          </cell>
          <cell r="D716" t="str">
            <v>AC</v>
          </cell>
          <cell r="E716" t="str">
            <v>210</v>
          </cell>
          <cell r="F716" t="str">
            <v>P</v>
          </cell>
          <cell r="G716" t="str">
            <v>S413133</v>
          </cell>
          <cell r="H716" t="str">
            <v>EA</v>
          </cell>
          <cell r="I716">
            <v>1.4240999999999999</v>
          </cell>
        </row>
        <row r="717">
          <cell r="A717" t="str">
            <v>REM0000577</v>
          </cell>
          <cell r="B717" t="str">
            <v>豪泺大镜片</v>
          </cell>
          <cell r="C717" t="str">
            <v>豪华</v>
          </cell>
          <cell r="D717" t="str">
            <v>AC</v>
          </cell>
          <cell r="E717" t="str">
            <v>210</v>
          </cell>
          <cell r="F717" t="str">
            <v>P</v>
          </cell>
          <cell r="G717" t="str">
            <v>S411010</v>
          </cell>
          <cell r="H717" t="str">
            <v>EA</v>
          </cell>
          <cell r="I717">
            <v>8.6897000000000002</v>
          </cell>
        </row>
        <row r="718">
          <cell r="A718" t="str">
            <v>REM0000578</v>
          </cell>
          <cell r="B718" t="str">
            <v>豪泺小镜片</v>
          </cell>
          <cell r="C718" t="str">
            <v>豪华</v>
          </cell>
          <cell r="D718" t="str">
            <v>AC</v>
          </cell>
          <cell r="E718" t="str">
            <v>210</v>
          </cell>
          <cell r="F718" t="str">
            <v>P</v>
          </cell>
          <cell r="G718" t="str">
            <v>S411010</v>
          </cell>
          <cell r="H718" t="str">
            <v>EA</v>
          </cell>
          <cell r="I718">
            <v>3.4803999999999999</v>
          </cell>
        </row>
        <row r="719">
          <cell r="A719" t="str">
            <v>REM0000579</v>
          </cell>
          <cell r="B719" t="str">
            <v>豪泺大镜头支撑板</v>
          </cell>
          <cell r="C719" t="str">
            <v>豪华镀彩</v>
          </cell>
          <cell r="D719" t="str">
            <v>AC</v>
          </cell>
          <cell r="E719" t="str">
            <v>210</v>
          </cell>
          <cell r="F719" t="str">
            <v>P</v>
          </cell>
          <cell r="G719" t="str">
            <v>S413052</v>
          </cell>
          <cell r="H719" t="str">
            <v>EA</v>
          </cell>
          <cell r="I719">
            <v>1.8736999999999999</v>
          </cell>
        </row>
        <row r="720">
          <cell r="A720" t="str">
            <v>REM0000580</v>
          </cell>
          <cell r="B720" t="str">
            <v>豪泺小镜头支撑板</v>
          </cell>
          <cell r="C720" t="str">
            <v>豪华镀彩</v>
          </cell>
          <cell r="D720" t="str">
            <v>AC</v>
          </cell>
          <cell r="E720" t="str">
            <v>210</v>
          </cell>
          <cell r="F720" t="str">
            <v>P</v>
          </cell>
          <cell r="G720" t="str">
            <v>S413052</v>
          </cell>
          <cell r="H720" t="str">
            <v>EA</v>
          </cell>
          <cell r="I720">
            <v>1.2020999999999999</v>
          </cell>
        </row>
        <row r="721">
          <cell r="A721" t="str">
            <v>REM0000584</v>
          </cell>
          <cell r="B721" t="str">
            <v>豪泺豪华右下镜座</v>
          </cell>
          <cell r="C721" t="str">
            <v>豪华型</v>
          </cell>
          <cell r="D721" t="str">
            <v>AC</v>
          </cell>
          <cell r="E721" t="str">
            <v>210</v>
          </cell>
          <cell r="F721" t="str">
            <v>P</v>
          </cell>
          <cell r="G721" t="str">
            <v>S413064</v>
          </cell>
          <cell r="H721" t="str">
            <v>EA</v>
          </cell>
          <cell r="I721">
            <v>11.023300000000001</v>
          </cell>
        </row>
        <row r="722">
          <cell r="A722" t="str">
            <v>REM0000587</v>
          </cell>
          <cell r="B722" t="str">
            <v>豪泺豪华右下镜座胶垫</v>
          </cell>
          <cell r="C722" t="str">
            <v>豪华型</v>
          </cell>
          <cell r="D722" t="str">
            <v>AC</v>
          </cell>
          <cell r="E722" t="str">
            <v>210</v>
          </cell>
          <cell r="F722" t="str">
            <v>P</v>
          </cell>
          <cell r="G722" t="str">
            <v>S413133</v>
          </cell>
          <cell r="H722" t="str">
            <v>EA</v>
          </cell>
          <cell r="I722">
            <v>1.4240999999999999</v>
          </cell>
        </row>
        <row r="723">
          <cell r="A723" t="str">
            <v>REM0000603</v>
          </cell>
          <cell r="B723" t="str">
            <v>斯太尔王左上镜座</v>
          </cell>
          <cell r="C723" t="str">
            <v>ZL104</v>
          </cell>
          <cell r="D723" t="str">
            <v>AC</v>
          </cell>
          <cell r="E723" t="str">
            <v>210</v>
          </cell>
          <cell r="F723" t="str">
            <v>P</v>
          </cell>
          <cell r="G723" t="str">
            <v>S413056</v>
          </cell>
          <cell r="H723" t="str">
            <v>EA</v>
          </cell>
          <cell r="I723">
            <v>2.2309999999999999</v>
          </cell>
        </row>
        <row r="724">
          <cell r="A724" t="str">
            <v>REM0000606</v>
          </cell>
          <cell r="B724" t="str">
            <v>斯太尔王左上胶垫</v>
          </cell>
          <cell r="C724" t="str">
            <v>三元乙丙橡胶</v>
          </cell>
          <cell r="D724" t="str">
            <v>AC</v>
          </cell>
          <cell r="E724" t="str">
            <v>210</v>
          </cell>
          <cell r="F724" t="str">
            <v>P</v>
          </cell>
          <cell r="G724" t="str">
            <v>S413133</v>
          </cell>
          <cell r="H724" t="str">
            <v>EA</v>
          </cell>
          <cell r="I724">
            <v>0.61140000000000005</v>
          </cell>
        </row>
        <row r="725">
          <cell r="A725" t="str">
            <v>REM0000630</v>
          </cell>
          <cell r="B725" t="str">
            <v>一汽MV3左上镜座</v>
          </cell>
          <cell r="C725" t="str">
            <v>ZL104</v>
          </cell>
          <cell r="D725" t="str">
            <v>AC</v>
          </cell>
          <cell r="E725" t="str">
            <v>210</v>
          </cell>
          <cell r="F725" t="str">
            <v>P</v>
          </cell>
          <cell r="G725" t="str">
            <v>S413064</v>
          </cell>
          <cell r="H725" t="str">
            <v>EA</v>
          </cell>
          <cell r="I725">
            <v>0</v>
          </cell>
        </row>
        <row r="726">
          <cell r="A726" t="str">
            <v>REM0000631</v>
          </cell>
          <cell r="B726" t="str">
            <v>一汽MV3左下镜座</v>
          </cell>
          <cell r="C726" t="str">
            <v>ZL104</v>
          </cell>
          <cell r="D726" t="str">
            <v>AC</v>
          </cell>
          <cell r="E726" t="str">
            <v>210</v>
          </cell>
          <cell r="F726" t="str">
            <v>P</v>
          </cell>
          <cell r="G726" t="str">
            <v>S413064</v>
          </cell>
          <cell r="H726" t="str">
            <v>EA</v>
          </cell>
          <cell r="I726">
            <v>0</v>
          </cell>
        </row>
        <row r="727">
          <cell r="A727" t="str">
            <v>REM0000634</v>
          </cell>
          <cell r="B727" t="str">
            <v>一汽MV3镜杆下护套</v>
          </cell>
          <cell r="C727" t="str">
            <v/>
          </cell>
          <cell r="D727" t="str">
            <v>AC</v>
          </cell>
          <cell r="E727" t="str">
            <v>210</v>
          </cell>
          <cell r="F727" t="str">
            <v>P</v>
          </cell>
          <cell r="G727" t="str">
            <v>S413034</v>
          </cell>
          <cell r="H727" t="str">
            <v>EA</v>
          </cell>
          <cell r="I727">
            <v>3.33</v>
          </cell>
        </row>
        <row r="728">
          <cell r="A728" t="str">
            <v>REM0000635</v>
          </cell>
          <cell r="B728" t="str">
            <v>一汽MV3上镜座垫片</v>
          </cell>
          <cell r="C728" t="str">
            <v/>
          </cell>
          <cell r="D728" t="str">
            <v>AC</v>
          </cell>
          <cell r="E728" t="str">
            <v>210</v>
          </cell>
          <cell r="F728" t="str">
            <v>P</v>
          </cell>
          <cell r="G728" t="str">
            <v>S413133</v>
          </cell>
          <cell r="H728" t="str">
            <v>EA</v>
          </cell>
          <cell r="I728">
            <v>0.93100000000000005</v>
          </cell>
        </row>
        <row r="729">
          <cell r="A729" t="str">
            <v>REM0000636</v>
          </cell>
          <cell r="B729" t="str">
            <v>一汽MV3下镜座垫片左</v>
          </cell>
          <cell r="C729" t="str">
            <v/>
          </cell>
          <cell r="D729" t="str">
            <v>AC</v>
          </cell>
          <cell r="E729" t="str">
            <v>210</v>
          </cell>
          <cell r="F729" t="str">
            <v>P</v>
          </cell>
          <cell r="G729" t="str">
            <v>S434003</v>
          </cell>
          <cell r="H729" t="str">
            <v>EA</v>
          </cell>
          <cell r="I729">
            <v>0.65</v>
          </cell>
        </row>
        <row r="730">
          <cell r="A730" t="str">
            <v>REM0000637</v>
          </cell>
          <cell r="B730" t="str">
            <v>一汽MV3右上镜座</v>
          </cell>
          <cell r="C730" t="str">
            <v>ZL104</v>
          </cell>
          <cell r="D730" t="str">
            <v>AC</v>
          </cell>
          <cell r="E730" t="str">
            <v>210</v>
          </cell>
          <cell r="F730" t="str">
            <v>P</v>
          </cell>
          <cell r="G730" t="str">
            <v>S413064</v>
          </cell>
          <cell r="H730" t="str">
            <v>EA</v>
          </cell>
          <cell r="I730">
            <v>0</v>
          </cell>
        </row>
        <row r="731">
          <cell r="A731" t="str">
            <v>REM0000638</v>
          </cell>
          <cell r="B731" t="str">
            <v>一汽MV3右下镜座</v>
          </cell>
          <cell r="C731" t="str">
            <v>ZL104</v>
          </cell>
          <cell r="D731" t="str">
            <v>AC</v>
          </cell>
          <cell r="E731" t="str">
            <v>210</v>
          </cell>
          <cell r="F731" t="str">
            <v>P</v>
          </cell>
          <cell r="G731" t="str">
            <v>S413064</v>
          </cell>
          <cell r="H731" t="str">
            <v>EA</v>
          </cell>
          <cell r="I731">
            <v>0</v>
          </cell>
        </row>
        <row r="732">
          <cell r="A732" t="str">
            <v>REM0000640</v>
          </cell>
          <cell r="B732" t="str">
            <v>一汽MV3下镜座垫片右</v>
          </cell>
          <cell r="C732" t="str">
            <v/>
          </cell>
          <cell r="D732" t="str">
            <v>AC</v>
          </cell>
          <cell r="E732" t="str">
            <v>210</v>
          </cell>
          <cell r="F732" t="str">
            <v>P</v>
          </cell>
          <cell r="G732" t="str">
            <v>S434003</v>
          </cell>
          <cell r="H732" t="str">
            <v>EA</v>
          </cell>
          <cell r="I732">
            <v>0.65</v>
          </cell>
        </row>
        <row r="733">
          <cell r="A733" t="str">
            <v>REM0000687</v>
          </cell>
          <cell r="B733" t="str">
            <v>M20胶条</v>
          </cell>
          <cell r="C733" t="str">
            <v>发泡EPDM</v>
          </cell>
          <cell r="D733" t="str">
            <v>AC</v>
          </cell>
          <cell r="E733" t="str">
            <v>210</v>
          </cell>
          <cell r="F733" t="str">
            <v>P</v>
          </cell>
          <cell r="G733" t="str">
            <v>S434003</v>
          </cell>
          <cell r="H733" t="str">
            <v>EA</v>
          </cell>
          <cell r="I733">
            <v>7.8E-2</v>
          </cell>
        </row>
        <row r="734">
          <cell r="A734" t="str">
            <v>REM0000777</v>
          </cell>
          <cell r="B734" t="str">
            <v>C30DLED灯合件</v>
          </cell>
          <cell r="C734" t="str">
            <v/>
          </cell>
          <cell r="D734" t="str">
            <v>AC</v>
          </cell>
          <cell r="E734" t="str">
            <v>210</v>
          </cell>
          <cell r="F734" t="str">
            <v>P</v>
          </cell>
          <cell r="G734" t="str">
            <v>S413043</v>
          </cell>
          <cell r="H734" t="str">
            <v>EA</v>
          </cell>
          <cell r="I734">
            <v>6.5960000000000001</v>
          </cell>
        </row>
        <row r="735">
          <cell r="A735" t="str">
            <v>REM0000778</v>
          </cell>
          <cell r="B735" t="str">
            <v>C30D左镜片</v>
          </cell>
          <cell r="C735" t="str">
            <v/>
          </cell>
          <cell r="D735" t="str">
            <v>AC</v>
          </cell>
          <cell r="E735" t="str">
            <v>210</v>
          </cell>
          <cell r="F735" t="str">
            <v>P</v>
          </cell>
          <cell r="G735" t="str">
            <v>S444004</v>
          </cell>
          <cell r="H735" t="str">
            <v>EA</v>
          </cell>
          <cell r="I735">
            <v>3.8</v>
          </cell>
        </row>
        <row r="736">
          <cell r="A736" t="str">
            <v>REM0000780</v>
          </cell>
          <cell r="B736" t="str">
            <v>C30D线束合件插接器</v>
          </cell>
          <cell r="C736" t="str">
            <v/>
          </cell>
          <cell r="D736" t="str">
            <v>AC</v>
          </cell>
          <cell r="E736" t="str">
            <v>210</v>
          </cell>
          <cell r="F736" t="str">
            <v>P</v>
          </cell>
          <cell r="G736" t="str">
            <v>S431009</v>
          </cell>
          <cell r="H736" t="str">
            <v>EA</v>
          </cell>
          <cell r="I736">
            <v>0.66</v>
          </cell>
        </row>
        <row r="737">
          <cell r="A737" t="str">
            <v>REM0000781</v>
          </cell>
          <cell r="B737" t="str">
            <v>B40转向灯插接器</v>
          </cell>
          <cell r="C737" t="str">
            <v/>
          </cell>
          <cell r="D737" t="str">
            <v>AC</v>
          </cell>
          <cell r="E737" t="str">
            <v>210</v>
          </cell>
          <cell r="F737" t="str">
            <v>P</v>
          </cell>
          <cell r="G737" t="str">
            <v>S431009</v>
          </cell>
          <cell r="H737" t="str">
            <v>EA</v>
          </cell>
          <cell r="I737">
            <v>0.14699999999999999</v>
          </cell>
        </row>
        <row r="738">
          <cell r="A738" t="str">
            <v>REM0000786</v>
          </cell>
          <cell r="B738" t="str">
            <v>C30D线束合件(低配)</v>
          </cell>
          <cell r="C738" t="str">
            <v/>
          </cell>
          <cell r="D738" t="str">
            <v>AC</v>
          </cell>
          <cell r="E738" t="str">
            <v>210</v>
          </cell>
          <cell r="F738" t="str">
            <v>P</v>
          </cell>
          <cell r="G738" t="str">
            <v>S431009</v>
          </cell>
          <cell r="H738" t="str">
            <v>EA</v>
          </cell>
          <cell r="I738">
            <v>4.21</v>
          </cell>
        </row>
        <row r="739">
          <cell r="A739" t="str">
            <v>REM0000790</v>
          </cell>
          <cell r="B739" t="str">
            <v>C30D左三角垫</v>
          </cell>
          <cell r="C739" t="str">
            <v/>
          </cell>
          <cell r="D739" t="str">
            <v>AC</v>
          </cell>
          <cell r="E739" t="str">
            <v>210</v>
          </cell>
          <cell r="F739" t="str">
            <v>P</v>
          </cell>
          <cell r="G739" t="str">
            <v>S434003</v>
          </cell>
          <cell r="H739" t="str">
            <v>EA</v>
          </cell>
          <cell r="I739">
            <v>2.4304000000000001</v>
          </cell>
        </row>
        <row r="740">
          <cell r="A740" t="str">
            <v>REM0000791</v>
          </cell>
          <cell r="B740" t="str">
            <v>C30D转轴左</v>
          </cell>
          <cell r="C740" t="str">
            <v/>
          </cell>
          <cell r="D740" t="str">
            <v>AC</v>
          </cell>
          <cell r="E740" t="str">
            <v>210</v>
          </cell>
          <cell r="F740" t="str">
            <v>P</v>
          </cell>
          <cell r="G740" t="str">
            <v>S413064</v>
          </cell>
          <cell r="H740" t="str">
            <v>EA</v>
          </cell>
          <cell r="I740">
            <v>0</v>
          </cell>
        </row>
        <row r="741">
          <cell r="A741" t="str">
            <v>REM0000791</v>
          </cell>
          <cell r="B741" t="str">
            <v>C30D转轴左</v>
          </cell>
          <cell r="C741" t="str">
            <v/>
          </cell>
          <cell r="D741" t="str">
            <v>AC</v>
          </cell>
          <cell r="E741" t="str">
            <v>230</v>
          </cell>
          <cell r="F741" t="str">
            <v>P</v>
          </cell>
          <cell r="G741" t="str">
            <v>S413064</v>
          </cell>
          <cell r="H741" t="str">
            <v>EA</v>
          </cell>
          <cell r="I741">
            <v>0</v>
          </cell>
        </row>
        <row r="742">
          <cell r="A742" t="str">
            <v>REM0000793</v>
          </cell>
          <cell r="B742" t="str">
            <v>C30D毛毡</v>
          </cell>
          <cell r="C742" t="str">
            <v/>
          </cell>
          <cell r="D742" t="str">
            <v>AC</v>
          </cell>
          <cell r="E742" t="str">
            <v>210</v>
          </cell>
          <cell r="F742" t="str">
            <v>P</v>
          </cell>
          <cell r="G742" t="str">
            <v>S434003</v>
          </cell>
          <cell r="H742" t="str">
            <v>EA</v>
          </cell>
          <cell r="I742">
            <v>7.0800000000000002E-2</v>
          </cell>
        </row>
        <row r="743">
          <cell r="A743" t="str">
            <v>REM0000794</v>
          </cell>
          <cell r="B743" t="str">
            <v>M50N阻尼片</v>
          </cell>
          <cell r="C743" t="str">
            <v>65Mn</v>
          </cell>
          <cell r="D743" t="str">
            <v>AC</v>
          </cell>
          <cell r="E743" t="str">
            <v>210</v>
          </cell>
          <cell r="F743" t="str">
            <v>P</v>
          </cell>
          <cell r="G743" t="str">
            <v>S413142</v>
          </cell>
          <cell r="H743" t="str">
            <v>EA</v>
          </cell>
          <cell r="I743">
            <v>0.23280000000000001</v>
          </cell>
        </row>
        <row r="744">
          <cell r="A744" t="str">
            <v>REM0000805</v>
          </cell>
          <cell r="B744" t="str">
            <v>C30D线束合件(中配)</v>
          </cell>
          <cell r="C744" t="str">
            <v/>
          </cell>
          <cell r="D744" t="str">
            <v>AC</v>
          </cell>
          <cell r="E744" t="str">
            <v>210</v>
          </cell>
          <cell r="F744" t="str">
            <v>P</v>
          </cell>
          <cell r="G744" t="str">
            <v>S1000</v>
          </cell>
          <cell r="H744" t="str">
            <v>EA</v>
          </cell>
          <cell r="I744">
            <v>5.48</v>
          </cell>
        </row>
        <row r="745">
          <cell r="A745" t="str">
            <v>REM0000807</v>
          </cell>
          <cell r="B745" t="str">
            <v>装箱单</v>
          </cell>
          <cell r="C745" t="str">
            <v>100*70</v>
          </cell>
          <cell r="D745" t="str">
            <v>AC</v>
          </cell>
          <cell r="E745" t="str">
            <v>210</v>
          </cell>
          <cell r="F745" t="str">
            <v>P</v>
          </cell>
          <cell r="G745" t="str">
            <v>S413105</v>
          </cell>
          <cell r="H745" t="str">
            <v>EA</v>
          </cell>
          <cell r="I745">
            <v>7.3800000000000004E-2</v>
          </cell>
        </row>
        <row r="746">
          <cell r="A746" t="str">
            <v>REM0000809</v>
          </cell>
          <cell r="B746" t="str">
            <v>C30D右镜片</v>
          </cell>
          <cell r="C746" t="str">
            <v/>
          </cell>
          <cell r="D746" t="str">
            <v>AC</v>
          </cell>
          <cell r="E746" t="str">
            <v>210</v>
          </cell>
          <cell r="F746" t="str">
            <v>P</v>
          </cell>
          <cell r="G746" t="str">
            <v>S444004</v>
          </cell>
          <cell r="H746" t="str">
            <v>EA</v>
          </cell>
          <cell r="I746">
            <v>3.8</v>
          </cell>
        </row>
        <row r="747">
          <cell r="A747" t="str">
            <v>REM0000817</v>
          </cell>
          <cell r="B747" t="str">
            <v>C30D右三角垫</v>
          </cell>
          <cell r="C747" t="str">
            <v/>
          </cell>
          <cell r="D747" t="str">
            <v>AC</v>
          </cell>
          <cell r="E747" t="str">
            <v>210</v>
          </cell>
          <cell r="F747" t="str">
            <v>P</v>
          </cell>
          <cell r="G747" t="str">
            <v>S434003</v>
          </cell>
          <cell r="H747" t="str">
            <v>EA</v>
          </cell>
          <cell r="I747">
            <v>2.4304000000000001</v>
          </cell>
        </row>
        <row r="748">
          <cell r="A748" t="str">
            <v>REM0000818</v>
          </cell>
          <cell r="B748" t="str">
            <v>C30D转轴右</v>
          </cell>
          <cell r="C748" t="str">
            <v/>
          </cell>
          <cell r="D748" t="str">
            <v>AC</v>
          </cell>
          <cell r="E748" t="str">
            <v>210</v>
          </cell>
          <cell r="F748" t="str">
            <v>P</v>
          </cell>
          <cell r="G748" t="str">
            <v>S413064</v>
          </cell>
          <cell r="H748" t="str">
            <v>EA</v>
          </cell>
          <cell r="I748">
            <v>0</v>
          </cell>
        </row>
        <row r="749">
          <cell r="A749" t="str">
            <v>REM0000818</v>
          </cell>
          <cell r="B749" t="str">
            <v>C30D转轴右</v>
          </cell>
          <cell r="C749" t="str">
            <v/>
          </cell>
          <cell r="D749" t="str">
            <v>AC</v>
          </cell>
          <cell r="E749" t="str">
            <v>230</v>
          </cell>
          <cell r="F749" t="str">
            <v>P</v>
          </cell>
          <cell r="G749" t="str">
            <v>S413064</v>
          </cell>
          <cell r="H749" t="str">
            <v>EA</v>
          </cell>
          <cell r="I749">
            <v>0</v>
          </cell>
        </row>
        <row r="750">
          <cell r="A750" t="str">
            <v>REM0000822</v>
          </cell>
          <cell r="B750" t="str">
            <v>C30D扎带</v>
          </cell>
          <cell r="C750" t="str">
            <v/>
          </cell>
          <cell r="D750" t="str">
            <v>AC</v>
          </cell>
          <cell r="E750" t="str">
            <v>210</v>
          </cell>
          <cell r="F750" t="str">
            <v>P</v>
          </cell>
          <cell r="G750" t="str">
            <v>S431009</v>
          </cell>
          <cell r="H750" t="str">
            <v>EA</v>
          </cell>
          <cell r="I750">
            <v>4.6100000000000002E-2</v>
          </cell>
        </row>
        <row r="751">
          <cell r="A751" t="str">
            <v>REM0000825</v>
          </cell>
          <cell r="B751" t="str">
            <v>C30D双面胶</v>
          </cell>
          <cell r="C751" t="str">
            <v/>
          </cell>
          <cell r="D751" t="str">
            <v>AC</v>
          </cell>
          <cell r="E751" t="str">
            <v>210</v>
          </cell>
          <cell r="F751" t="str">
            <v>P</v>
          </cell>
          <cell r="G751" t="str">
            <v>S1000</v>
          </cell>
          <cell r="H751" t="str">
            <v>EA</v>
          </cell>
          <cell r="I751">
            <v>1.07</v>
          </cell>
        </row>
        <row r="752">
          <cell r="A752" t="str">
            <v>REM0000837</v>
          </cell>
          <cell r="B752" t="str">
            <v>M50N线束合件插接器</v>
          </cell>
          <cell r="C752" t="str">
            <v/>
          </cell>
          <cell r="D752" t="str">
            <v>AC</v>
          </cell>
          <cell r="E752" t="str">
            <v>210</v>
          </cell>
          <cell r="F752" t="str">
            <v>P</v>
          </cell>
          <cell r="G752" t="str">
            <v>S431009</v>
          </cell>
          <cell r="H752" t="str">
            <v>EA</v>
          </cell>
          <cell r="I752">
            <v>0.69579999999999997</v>
          </cell>
        </row>
        <row r="753">
          <cell r="A753" t="str">
            <v>REM0000841</v>
          </cell>
          <cell r="B753" t="str">
            <v>M50N中配线束合件</v>
          </cell>
          <cell r="C753" t="str">
            <v/>
          </cell>
          <cell r="D753" t="str">
            <v>AC</v>
          </cell>
          <cell r="E753" t="str">
            <v>210</v>
          </cell>
          <cell r="F753" t="str">
            <v>P</v>
          </cell>
          <cell r="G753" t="str">
            <v>S431009</v>
          </cell>
          <cell r="H753" t="str">
            <v>EA</v>
          </cell>
          <cell r="I753">
            <v>4.6158000000000001</v>
          </cell>
        </row>
        <row r="754">
          <cell r="A754" t="str">
            <v>REM0000904</v>
          </cell>
          <cell r="B754" t="str">
            <v>B40密封胶帽</v>
          </cell>
          <cell r="C754" t="str">
            <v>EPDM</v>
          </cell>
          <cell r="D754" t="str">
            <v>AC</v>
          </cell>
          <cell r="E754" t="str">
            <v>210</v>
          </cell>
          <cell r="F754" t="str">
            <v>P</v>
          </cell>
          <cell r="G754" t="str">
            <v>S413133</v>
          </cell>
          <cell r="H754" t="str">
            <v>EA</v>
          </cell>
          <cell r="I754">
            <v>0.1406</v>
          </cell>
        </row>
        <row r="755">
          <cell r="A755" t="str">
            <v>REM0000909</v>
          </cell>
          <cell r="B755" t="str">
            <v>M20挡圈</v>
          </cell>
          <cell r="C755" t="str">
            <v>Q235</v>
          </cell>
          <cell r="D755" t="str">
            <v>AC</v>
          </cell>
          <cell r="E755" t="str">
            <v>210</v>
          </cell>
          <cell r="F755" t="str">
            <v>P</v>
          </cell>
          <cell r="G755" t="str">
            <v>S432023</v>
          </cell>
          <cell r="H755" t="str">
            <v>EA</v>
          </cell>
          <cell r="I755">
            <v>0.15490000000000001</v>
          </cell>
        </row>
        <row r="756">
          <cell r="A756" t="str">
            <v>REM0000912</v>
          </cell>
          <cell r="B756" t="str">
            <v>B40左镜片</v>
          </cell>
          <cell r="C756" t="str">
            <v>浮法玻璃SR1800±200</v>
          </cell>
          <cell r="D756" t="str">
            <v>AC</v>
          </cell>
          <cell r="E756" t="str">
            <v>210</v>
          </cell>
          <cell r="F756" t="str">
            <v>P</v>
          </cell>
          <cell r="G756" t="str">
            <v>S444004</v>
          </cell>
          <cell r="H756" t="str">
            <v>EA</v>
          </cell>
          <cell r="I756">
            <v>3.26</v>
          </cell>
        </row>
        <row r="757">
          <cell r="A757" t="str">
            <v>REM0000914</v>
          </cell>
          <cell r="B757" t="str">
            <v>B40加热片左(老)</v>
          </cell>
          <cell r="C757" t="str">
            <v>含线束</v>
          </cell>
          <cell r="D757" t="str">
            <v>AC</v>
          </cell>
          <cell r="E757" t="str">
            <v>210</v>
          </cell>
          <cell r="F757" t="str">
            <v>P</v>
          </cell>
          <cell r="G757" t="str">
            <v>S1000</v>
          </cell>
          <cell r="H757" t="str">
            <v>EA</v>
          </cell>
          <cell r="I757">
            <v>4.68</v>
          </cell>
        </row>
        <row r="758">
          <cell r="A758" t="str">
            <v>REM0000917</v>
          </cell>
          <cell r="B758" t="str">
            <v>B40左镜座垫</v>
          </cell>
          <cell r="C758" t="str">
            <v>发泡PE</v>
          </cell>
          <cell r="D758" t="str">
            <v>AC</v>
          </cell>
          <cell r="E758" t="str">
            <v>210</v>
          </cell>
          <cell r="F758" t="str">
            <v>P</v>
          </cell>
          <cell r="G758" t="str">
            <v>S434003</v>
          </cell>
          <cell r="H758" t="str">
            <v>EA</v>
          </cell>
          <cell r="I758">
            <v>0.71540000000000004</v>
          </cell>
        </row>
        <row r="759">
          <cell r="A759" t="str">
            <v>REM0000930</v>
          </cell>
          <cell r="B759" t="str">
            <v>B40加热片右(老)</v>
          </cell>
          <cell r="C759" t="str">
            <v>含线束</v>
          </cell>
          <cell r="D759" t="str">
            <v>AC</v>
          </cell>
          <cell r="E759" t="str">
            <v>210</v>
          </cell>
          <cell r="F759" t="str">
            <v>P</v>
          </cell>
          <cell r="G759" t="str">
            <v>S1000</v>
          </cell>
          <cell r="H759" t="str">
            <v>EA</v>
          </cell>
          <cell r="I759">
            <v>4.68</v>
          </cell>
        </row>
        <row r="760">
          <cell r="A760" t="str">
            <v>REM0000963</v>
          </cell>
          <cell r="B760" t="str">
            <v>ETX2280上镜座左</v>
          </cell>
          <cell r="C760" t="str">
            <v>尼龙</v>
          </cell>
          <cell r="D760" t="str">
            <v>AC</v>
          </cell>
          <cell r="E760" t="str">
            <v>210</v>
          </cell>
          <cell r="F760" t="str">
            <v>P</v>
          </cell>
          <cell r="G760" t="str">
            <v>S413034</v>
          </cell>
          <cell r="H760" t="str">
            <v>EA</v>
          </cell>
          <cell r="I760">
            <v>3.14</v>
          </cell>
        </row>
        <row r="761">
          <cell r="A761" t="str">
            <v>REM0000968</v>
          </cell>
          <cell r="B761" t="str">
            <v>ETX卡子1</v>
          </cell>
          <cell r="C761" t="str">
            <v>ABS黑色</v>
          </cell>
          <cell r="D761" t="str">
            <v>AC</v>
          </cell>
          <cell r="E761" t="str">
            <v>210</v>
          </cell>
          <cell r="F761" t="str">
            <v>P</v>
          </cell>
          <cell r="G761" t="str">
            <v>S413071</v>
          </cell>
          <cell r="H761" t="str">
            <v>EA</v>
          </cell>
          <cell r="I761">
            <v>0.23</v>
          </cell>
        </row>
        <row r="762">
          <cell r="A762" t="str">
            <v>REM0000969</v>
          </cell>
          <cell r="B762" t="str">
            <v>ETX卡子2</v>
          </cell>
          <cell r="C762" t="str">
            <v>ABS黑色</v>
          </cell>
          <cell r="D762" t="str">
            <v>AC</v>
          </cell>
          <cell r="E762" t="str">
            <v>210</v>
          </cell>
          <cell r="F762" t="str">
            <v>P</v>
          </cell>
          <cell r="G762" t="str">
            <v>S413071</v>
          </cell>
          <cell r="H762" t="str">
            <v>EA</v>
          </cell>
          <cell r="I762">
            <v>0.25</v>
          </cell>
        </row>
        <row r="763">
          <cell r="A763" t="str">
            <v>REM0000970</v>
          </cell>
          <cell r="B763" t="str">
            <v>ETX卡子3</v>
          </cell>
          <cell r="C763" t="str">
            <v>ABS黑色</v>
          </cell>
          <cell r="D763" t="str">
            <v>AC</v>
          </cell>
          <cell r="E763" t="str">
            <v>210</v>
          </cell>
          <cell r="F763" t="str">
            <v>P</v>
          </cell>
          <cell r="G763" t="str">
            <v>S413071</v>
          </cell>
          <cell r="H763" t="str">
            <v>EA</v>
          </cell>
          <cell r="I763">
            <v>0.25</v>
          </cell>
        </row>
        <row r="764">
          <cell r="A764" t="str">
            <v>REM0000971</v>
          </cell>
          <cell r="B764" t="str">
            <v>ETX卡子4</v>
          </cell>
          <cell r="C764" t="str">
            <v>ABS黑色</v>
          </cell>
          <cell r="D764" t="str">
            <v>AC</v>
          </cell>
          <cell r="E764" t="str">
            <v>210</v>
          </cell>
          <cell r="F764" t="str">
            <v>P</v>
          </cell>
          <cell r="G764" t="str">
            <v>S413071</v>
          </cell>
          <cell r="H764" t="str">
            <v>EA</v>
          </cell>
          <cell r="I764">
            <v>0.23</v>
          </cell>
        </row>
        <row r="765">
          <cell r="A765" t="str">
            <v>REM0000972</v>
          </cell>
          <cell r="B765" t="str">
            <v>ETX护套(有柱)</v>
          </cell>
          <cell r="C765" t="str">
            <v>Pa6</v>
          </cell>
          <cell r="D765" t="str">
            <v>AC</v>
          </cell>
          <cell r="E765" t="str">
            <v>210</v>
          </cell>
          <cell r="F765" t="str">
            <v>P</v>
          </cell>
          <cell r="G765" t="str">
            <v>S413034</v>
          </cell>
          <cell r="H765" t="str">
            <v>EA</v>
          </cell>
          <cell r="I765">
            <v>1.6</v>
          </cell>
        </row>
        <row r="766">
          <cell r="A766" t="str">
            <v>REM0000975</v>
          </cell>
          <cell r="B766" t="str">
            <v>ETX2280上镜座右</v>
          </cell>
          <cell r="C766" t="str">
            <v>尼龙</v>
          </cell>
          <cell r="D766" t="str">
            <v>AC</v>
          </cell>
          <cell r="E766" t="str">
            <v>210</v>
          </cell>
          <cell r="F766" t="str">
            <v>P</v>
          </cell>
          <cell r="G766" t="str">
            <v>S413034</v>
          </cell>
          <cell r="H766" t="str">
            <v>EA</v>
          </cell>
          <cell r="I766">
            <v>3.14</v>
          </cell>
        </row>
        <row r="767">
          <cell r="A767" t="str">
            <v>REM0000981</v>
          </cell>
          <cell r="B767" t="str">
            <v>H4左主镜片</v>
          </cell>
          <cell r="C767" t="str">
            <v>浮法玻璃SR1300±100</v>
          </cell>
          <cell r="D767" t="str">
            <v>AC</v>
          </cell>
          <cell r="E767" t="str">
            <v>210</v>
          </cell>
          <cell r="F767" t="str">
            <v>P</v>
          </cell>
          <cell r="G767" t="str">
            <v>S411010</v>
          </cell>
          <cell r="H767" t="str">
            <v>EA</v>
          </cell>
          <cell r="I767">
            <v>10.1248</v>
          </cell>
        </row>
        <row r="768">
          <cell r="A768" t="str">
            <v>REM0000982</v>
          </cell>
          <cell r="B768" t="str">
            <v>H4左广角镜片</v>
          </cell>
          <cell r="C768" t="str">
            <v>浮法玻璃SR350±45</v>
          </cell>
          <cell r="D768" t="str">
            <v>AC</v>
          </cell>
          <cell r="E768" t="str">
            <v>210</v>
          </cell>
          <cell r="F768" t="str">
            <v>P</v>
          </cell>
          <cell r="G768" t="str">
            <v>S411010</v>
          </cell>
          <cell r="H768" t="str">
            <v>EA</v>
          </cell>
          <cell r="I768">
            <v>6.6105</v>
          </cell>
        </row>
        <row r="769">
          <cell r="A769" t="str">
            <v>REM0000995</v>
          </cell>
          <cell r="B769" t="str">
            <v>H4转轴</v>
          </cell>
          <cell r="C769" t="str">
            <v>铝合金</v>
          </cell>
          <cell r="D769" t="str">
            <v>AC</v>
          </cell>
          <cell r="E769" t="str">
            <v>210</v>
          </cell>
          <cell r="F769" t="str">
            <v>P</v>
          </cell>
          <cell r="G769" t="str">
            <v>S513001</v>
          </cell>
          <cell r="H769" t="str">
            <v>EA</v>
          </cell>
          <cell r="I769">
            <v>3.0085999999999999</v>
          </cell>
        </row>
        <row r="770">
          <cell r="A770" t="str">
            <v>REM0000997</v>
          </cell>
          <cell r="B770" t="str">
            <v>H4右主镜片</v>
          </cell>
          <cell r="C770" t="str">
            <v>浮法玻璃SR1300±100</v>
          </cell>
          <cell r="D770" t="str">
            <v>AC</v>
          </cell>
          <cell r="E770" t="str">
            <v>210</v>
          </cell>
          <cell r="F770" t="str">
            <v>P</v>
          </cell>
          <cell r="G770" t="str">
            <v>S411010</v>
          </cell>
          <cell r="H770" t="str">
            <v>EA</v>
          </cell>
          <cell r="I770">
            <v>10.1248</v>
          </cell>
        </row>
        <row r="771">
          <cell r="A771" t="str">
            <v>REM0000998</v>
          </cell>
          <cell r="B771" t="str">
            <v>H4右广角镜片</v>
          </cell>
          <cell r="C771" t="str">
            <v>浮法玻璃SR350±45</v>
          </cell>
          <cell r="D771" t="str">
            <v>AC</v>
          </cell>
          <cell r="E771" t="str">
            <v>210</v>
          </cell>
          <cell r="F771" t="str">
            <v>P</v>
          </cell>
          <cell r="G771" t="str">
            <v>S411010</v>
          </cell>
          <cell r="H771" t="str">
            <v>EA</v>
          </cell>
          <cell r="I771">
            <v>6.6105</v>
          </cell>
        </row>
        <row r="772">
          <cell r="A772" t="str">
            <v>REM0001010</v>
          </cell>
          <cell r="B772" t="str">
            <v>ETX改型弹簧</v>
          </cell>
          <cell r="C772" t="str">
            <v>65Mn</v>
          </cell>
          <cell r="D772" t="str">
            <v>AC</v>
          </cell>
          <cell r="E772" t="str">
            <v>210</v>
          </cell>
          <cell r="F772" t="str">
            <v>P</v>
          </cell>
          <cell r="G772" t="str">
            <v>S413022</v>
          </cell>
          <cell r="H772" t="str">
            <v>EA</v>
          </cell>
          <cell r="I772">
            <v>0.76700000000000002</v>
          </cell>
        </row>
        <row r="773">
          <cell r="A773" t="str">
            <v>REM0001011</v>
          </cell>
          <cell r="B773" t="str">
            <v>ETX改型下镜座插片</v>
          </cell>
          <cell r="C773" t="str">
            <v>Q235</v>
          </cell>
          <cell r="D773" t="str">
            <v>AC</v>
          </cell>
          <cell r="E773" t="str">
            <v>210</v>
          </cell>
          <cell r="F773" t="str">
            <v>P</v>
          </cell>
          <cell r="G773" t="str">
            <v>S413045</v>
          </cell>
          <cell r="H773" t="str">
            <v>EA</v>
          </cell>
          <cell r="I773">
            <v>0.16</v>
          </cell>
        </row>
        <row r="774">
          <cell r="A774" t="str">
            <v>REM0001014</v>
          </cell>
          <cell r="B774" t="str">
            <v>铜插片DJ611-E2.8×0.5A</v>
          </cell>
          <cell r="C774" t="str">
            <v>DJ611-E2.8×0.5A</v>
          </cell>
          <cell r="D774" t="str">
            <v>AC</v>
          </cell>
          <cell r="E774" t="str">
            <v>210</v>
          </cell>
          <cell r="F774" t="str">
            <v>P</v>
          </cell>
          <cell r="G774" t="str">
            <v>S513005</v>
          </cell>
          <cell r="H774" t="str">
            <v>EA</v>
          </cell>
          <cell r="I774">
            <v>0.1062</v>
          </cell>
        </row>
        <row r="775">
          <cell r="A775" t="str">
            <v>REM0001096</v>
          </cell>
          <cell r="B775" t="str">
            <v>B40L左底座密封垫</v>
          </cell>
          <cell r="C775" t="str">
            <v>PE发泡</v>
          </cell>
          <cell r="D775" t="str">
            <v>AC</v>
          </cell>
          <cell r="E775" t="str">
            <v>210</v>
          </cell>
          <cell r="F775" t="str">
            <v>P</v>
          </cell>
          <cell r="G775" t="str">
            <v>S434003</v>
          </cell>
          <cell r="H775" t="str">
            <v>EA</v>
          </cell>
          <cell r="I775">
            <v>2.06</v>
          </cell>
        </row>
        <row r="776">
          <cell r="A776" t="str">
            <v>REM0001098</v>
          </cell>
          <cell r="B776" t="str">
            <v>B40L左手折压板</v>
          </cell>
          <cell r="C776" t="str">
            <v>ADC12</v>
          </cell>
          <cell r="D776" t="str">
            <v>AC</v>
          </cell>
          <cell r="E776" t="str">
            <v>210</v>
          </cell>
          <cell r="F776" t="str">
            <v>P</v>
          </cell>
          <cell r="G776" t="str">
            <v>S413064</v>
          </cell>
          <cell r="H776" t="str">
            <v>EA</v>
          </cell>
          <cell r="I776">
            <v>4.3578000000000001</v>
          </cell>
        </row>
        <row r="777">
          <cell r="A777" t="str">
            <v>REM0001103</v>
          </cell>
          <cell r="B777" t="str">
            <v>B40L左镜壳1</v>
          </cell>
          <cell r="C777" t="str">
            <v>注塑+电镀</v>
          </cell>
          <cell r="D777" t="str">
            <v>AC</v>
          </cell>
          <cell r="E777" t="str">
            <v>210</v>
          </cell>
          <cell r="F777" t="str">
            <v>P</v>
          </cell>
          <cell r="G777" t="str">
            <v>S412045</v>
          </cell>
          <cell r="H777" t="str">
            <v>EA</v>
          </cell>
          <cell r="I777">
            <v>41.5</v>
          </cell>
        </row>
        <row r="778">
          <cell r="A778" t="str">
            <v>REM0001105</v>
          </cell>
          <cell r="B778" t="str">
            <v>B80C左镜片</v>
          </cell>
          <cell r="C778" t="str">
            <v>SR1400±100</v>
          </cell>
          <cell r="D778" t="str">
            <v>AC</v>
          </cell>
          <cell r="E778" t="str">
            <v>210</v>
          </cell>
          <cell r="F778" t="str">
            <v>P</v>
          </cell>
          <cell r="G778" t="str">
            <v>S444004</v>
          </cell>
          <cell r="H778" t="str">
            <v>EA</v>
          </cell>
          <cell r="I778">
            <v>6.2389999999999999</v>
          </cell>
        </row>
        <row r="779">
          <cell r="A779" t="str">
            <v>REM0001107</v>
          </cell>
          <cell r="B779" t="str">
            <v>B80C左加热片</v>
          </cell>
          <cell r="C779" t="str">
            <v/>
          </cell>
          <cell r="D779" t="str">
            <v>AC</v>
          </cell>
          <cell r="E779" t="str">
            <v>210</v>
          </cell>
          <cell r="F779" t="str">
            <v>P</v>
          </cell>
          <cell r="G779" t="str">
            <v>S437018</v>
          </cell>
          <cell r="H779" t="str">
            <v>EA</v>
          </cell>
          <cell r="I779">
            <v>3.4786000000000001</v>
          </cell>
        </row>
        <row r="780">
          <cell r="A780" t="str">
            <v>REM0001108</v>
          </cell>
          <cell r="B780" t="str">
            <v>线束合件插接器</v>
          </cell>
          <cell r="C780" t="str">
            <v>AMP 1318386-1</v>
          </cell>
          <cell r="D780" t="str">
            <v>AC</v>
          </cell>
          <cell r="E780" t="str">
            <v>210</v>
          </cell>
          <cell r="F780" t="str">
            <v>P</v>
          </cell>
          <cell r="G780" t="str">
            <v>S432008</v>
          </cell>
          <cell r="H780" t="str">
            <v>EA</v>
          </cell>
          <cell r="I780">
            <v>0</v>
          </cell>
        </row>
        <row r="781">
          <cell r="A781" t="str">
            <v>REM0001113</v>
          </cell>
          <cell r="B781" t="str">
            <v>B40L右底座密封垫</v>
          </cell>
          <cell r="C781" t="str">
            <v>PE发泡</v>
          </cell>
          <cell r="D781" t="str">
            <v>AC</v>
          </cell>
          <cell r="E781" t="str">
            <v>210</v>
          </cell>
          <cell r="F781" t="str">
            <v>P</v>
          </cell>
          <cell r="G781" t="str">
            <v>S434003</v>
          </cell>
          <cell r="H781" t="str">
            <v>EA</v>
          </cell>
          <cell r="I781">
            <v>2.06</v>
          </cell>
        </row>
        <row r="782">
          <cell r="A782" t="str">
            <v>REM0001115</v>
          </cell>
          <cell r="B782" t="str">
            <v>B40L右手折压板</v>
          </cell>
          <cell r="C782" t="str">
            <v>ADC12</v>
          </cell>
          <cell r="D782" t="str">
            <v>AC</v>
          </cell>
          <cell r="E782" t="str">
            <v>210</v>
          </cell>
          <cell r="F782" t="str">
            <v>P</v>
          </cell>
          <cell r="G782" t="str">
            <v>S413064</v>
          </cell>
          <cell r="H782" t="str">
            <v>EA</v>
          </cell>
          <cell r="I782">
            <v>4.3578000000000001</v>
          </cell>
        </row>
        <row r="783">
          <cell r="A783" t="str">
            <v>REM0001119</v>
          </cell>
          <cell r="B783" t="str">
            <v>B40L右镜壳1</v>
          </cell>
          <cell r="C783" t="str">
            <v>注塑+电镀</v>
          </cell>
          <cell r="D783" t="str">
            <v>AC</v>
          </cell>
          <cell r="E783" t="str">
            <v>210</v>
          </cell>
          <cell r="F783" t="str">
            <v>P</v>
          </cell>
          <cell r="G783" t="str">
            <v>S412045</v>
          </cell>
          <cell r="H783" t="str">
            <v>EA</v>
          </cell>
          <cell r="I783">
            <v>41.5</v>
          </cell>
        </row>
        <row r="784">
          <cell r="A784" t="str">
            <v>REM0001121</v>
          </cell>
          <cell r="B784" t="str">
            <v>B80C右镜片</v>
          </cell>
          <cell r="C784" t="str">
            <v>SR1400±100</v>
          </cell>
          <cell r="D784" t="str">
            <v>AC</v>
          </cell>
          <cell r="E784" t="str">
            <v>210</v>
          </cell>
          <cell r="F784" t="str">
            <v>P</v>
          </cell>
          <cell r="G784" t="str">
            <v>S444004</v>
          </cell>
          <cell r="H784" t="str">
            <v>EA</v>
          </cell>
          <cell r="I784">
            <v>6.2389999999999999</v>
          </cell>
        </row>
        <row r="785">
          <cell r="A785" t="str">
            <v>REM0001123</v>
          </cell>
          <cell r="B785" t="str">
            <v>B80C右加热片</v>
          </cell>
          <cell r="C785" t="str">
            <v/>
          </cell>
          <cell r="D785" t="str">
            <v>AC</v>
          </cell>
          <cell r="E785" t="str">
            <v>210</v>
          </cell>
          <cell r="F785" t="str">
            <v>P</v>
          </cell>
          <cell r="G785" t="str">
            <v>S437018</v>
          </cell>
          <cell r="H785" t="str">
            <v>EA</v>
          </cell>
          <cell r="I785">
            <v>3.4786000000000001</v>
          </cell>
        </row>
        <row r="786">
          <cell r="A786" t="str">
            <v>REM0001130</v>
          </cell>
          <cell r="B786" t="str">
            <v>B80C左底座密封垫</v>
          </cell>
          <cell r="C786" t="str">
            <v>TPE  3160CY</v>
          </cell>
          <cell r="D786" t="str">
            <v>AC</v>
          </cell>
          <cell r="E786" t="str">
            <v>210</v>
          </cell>
          <cell r="F786" t="str">
            <v>P</v>
          </cell>
          <cell r="G786" t="str">
            <v>S413057</v>
          </cell>
          <cell r="H786" t="str">
            <v>EA</v>
          </cell>
          <cell r="I786">
            <v>1.1044</v>
          </cell>
        </row>
        <row r="787">
          <cell r="A787" t="str">
            <v>REM0001132</v>
          </cell>
          <cell r="B787" t="str">
            <v>B80C左电折压板</v>
          </cell>
          <cell r="C787" t="str">
            <v>ADC12</v>
          </cell>
          <cell r="D787" t="str">
            <v>AC</v>
          </cell>
          <cell r="E787" t="str">
            <v>210</v>
          </cell>
          <cell r="F787" t="str">
            <v>P</v>
          </cell>
          <cell r="G787" t="str">
            <v>S413064</v>
          </cell>
          <cell r="H787" t="str">
            <v>EA</v>
          </cell>
          <cell r="I787">
            <v>2.1959</v>
          </cell>
        </row>
        <row r="788">
          <cell r="A788" t="str">
            <v>REM0001133</v>
          </cell>
          <cell r="B788" t="str">
            <v>B80C迎宾灯合件左</v>
          </cell>
          <cell r="C788" t="str">
            <v>北汽标</v>
          </cell>
          <cell r="D788" t="str">
            <v>AC</v>
          </cell>
          <cell r="E788" t="str">
            <v>210</v>
          </cell>
          <cell r="F788" t="str">
            <v>P</v>
          </cell>
          <cell r="G788" t="str">
            <v>S444005</v>
          </cell>
          <cell r="H788" t="str">
            <v>EA</v>
          </cell>
          <cell r="I788">
            <v>36.85</v>
          </cell>
        </row>
        <row r="789">
          <cell r="A789" t="str">
            <v>REM0001135</v>
          </cell>
          <cell r="B789" t="str">
            <v>B80C迎宾灯密封垫左</v>
          </cell>
          <cell r="C789" t="str">
            <v/>
          </cell>
          <cell r="D789" t="str">
            <v>AC</v>
          </cell>
          <cell r="E789" t="str">
            <v>210</v>
          </cell>
          <cell r="F789" t="str">
            <v>P</v>
          </cell>
          <cell r="G789" t="str">
            <v>S434003</v>
          </cell>
          <cell r="H789" t="str">
            <v>EA</v>
          </cell>
          <cell r="I789">
            <v>0.11</v>
          </cell>
        </row>
        <row r="790">
          <cell r="A790" t="str">
            <v>REM0001139</v>
          </cell>
          <cell r="B790" t="str">
            <v>B80C-左镜壳2</v>
          </cell>
          <cell r="C790" t="str">
            <v>注塑+电镀</v>
          </cell>
          <cell r="D790" t="str">
            <v>AC</v>
          </cell>
          <cell r="E790" t="str">
            <v>210</v>
          </cell>
          <cell r="F790" t="str">
            <v>P</v>
          </cell>
          <cell r="G790" t="str">
            <v>S412045</v>
          </cell>
          <cell r="H790" t="str">
            <v>EA</v>
          </cell>
          <cell r="I790">
            <v>41.5</v>
          </cell>
        </row>
        <row r="791">
          <cell r="A791" t="str">
            <v>REM0001140</v>
          </cell>
          <cell r="B791" t="str">
            <v>B80C后视镜转向灯线路板左</v>
          </cell>
          <cell r="C791" t="str">
            <v/>
          </cell>
          <cell r="D791" t="str">
            <v>AC</v>
          </cell>
          <cell r="E791" t="str">
            <v>210</v>
          </cell>
          <cell r="F791" t="str">
            <v>P</v>
          </cell>
          <cell r="G791" t="str">
            <v>S413043</v>
          </cell>
          <cell r="H791" t="str">
            <v>EA</v>
          </cell>
          <cell r="I791">
            <v>7.51</v>
          </cell>
        </row>
        <row r="792">
          <cell r="A792" t="str">
            <v>REM0001142</v>
          </cell>
          <cell r="B792" t="str">
            <v>B80C左线束合件</v>
          </cell>
          <cell r="C792" t="str">
            <v/>
          </cell>
          <cell r="D792" t="str">
            <v>AC</v>
          </cell>
          <cell r="E792" t="str">
            <v>210</v>
          </cell>
          <cell r="F792" t="str">
            <v>P</v>
          </cell>
          <cell r="G792" t="str">
            <v>S432008</v>
          </cell>
          <cell r="H792" t="str">
            <v>EA</v>
          </cell>
          <cell r="I792">
            <v>15.81</v>
          </cell>
        </row>
        <row r="793">
          <cell r="A793" t="str">
            <v>REM0001143</v>
          </cell>
          <cell r="B793" t="str">
            <v>B80C左底座</v>
          </cell>
          <cell r="C793" t="str">
            <v>ADC12</v>
          </cell>
          <cell r="D793" t="str">
            <v>AC</v>
          </cell>
          <cell r="E793" t="str">
            <v>210</v>
          </cell>
          <cell r="F793" t="str">
            <v>P</v>
          </cell>
          <cell r="G793" t="str">
            <v>S413064</v>
          </cell>
          <cell r="H793" t="str">
            <v>EA</v>
          </cell>
          <cell r="I793">
            <v>8.952</v>
          </cell>
        </row>
        <row r="794">
          <cell r="A794" t="str">
            <v>REM0001145</v>
          </cell>
          <cell r="B794" t="str">
            <v>B40L左电折压板</v>
          </cell>
          <cell r="C794" t="str">
            <v>ADC12</v>
          </cell>
          <cell r="D794" t="str">
            <v>AC</v>
          </cell>
          <cell r="E794" t="str">
            <v>210</v>
          </cell>
          <cell r="F794" t="str">
            <v>P</v>
          </cell>
          <cell r="G794" t="str">
            <v>S413064</v>
          </cell>
          <cell r="H794" t="str">
            <v>EA</v>
          </cell>
          <cell r="I794">
            <v>3.3329</v>
          </cell>
        </row>
        <row r="795">
          <cell r="A795" t="str">
            <v>REM0001146</v>
          </cell>
          <cell r="B795" t="str">
            <v>B40L高配左线束合件</v>
          </cell>
          <cell r="C795" t="str">
            <v/>
          </cell>
          <cell r="D795" t="str">
            <v>AC</v>
          </cell>
          <cell r="E795" t="str">
            <v>210</v>
          </cell>
          <cell r="F795" t="str">
            <v>P</v>
          </cell>
          <cell r="G795" t="str">
            <v>S432008</v>
          </cell>
          <cell r="H795" t="str">
            <v>EA</v>
          </cell>
          <cell r="I795">
            <v>8.68</v>
          </cell>
        </row>
        <row r="796">
          <cell r="A796" t="str">
            <v>REM0001151</v>
          </cell>
          <cell r="B796" t="str">
            <v>B40L右电折压板</v>
          </cell>
          <cell r="C796" t="str">
            <v>ADC12</v>
          </cell>
          <cell r="D796" t="str">
            <v>AC</v>
          </cell>
          <cell r="E796" t="str">
            <v>210</v>
          </cell>
          <cell r="F796" t="str">
            <v>P</v>
          </cell>
          <cell r="G796" t="str">
            <v>S413064</v>
          </cell>
          <cell r="H796" t="str">
            <v>EA</v>
          </cell>
          <cell r="I796">
            <v>3.3329</v>
          </cell>
        </row>
        <row r="797">
          <cell r="A797" t="str">
            <v>REM0001152</v>
          </cell>
          <cell r="B797" t="str">
            <v>B40L高配右线束合件</v>
          </cell>
          <cell r="C797" t="str">
            <v/>
          </cell>
          <cell r="D797" t="str">
            <v>AC</v>
          </cell>
          <cell r="E797" t="str">
            <v>210</v>
          </cell>
          <cell r="F797" t="str">
            <v>P</v>
          </cell>
          <cell r="G797" t="str">
            <v>S432008</v>
          </cell>
          <cell r="H797" t="str">
            <v>EA</v>
          </cell>
          <cell r="I797">
            <v>8.68</v>
          </cell>
        </row>
        <row r="798">
          <cell r="A798" t="str">
            <v>REM0001154</v>
          </cell>
          <cell r="B798" t="str">
            <v>B80C右底座密封垫</v>
          </cell>
          <cell r="C798" t="str">
            <v>TPE  3160CY</v>
          </cell>
          <cell r="D798" t="str">
            <v>AC</v>
          </cell>
          <cell r="E798" t="str">
            <v>210</v>
          </cell>
          <cell r="F798" t="str">
            <v>P</v>
          </cell>
          <cell r="G798" t="str">
            <v>S413057</v>
          </cell>
          <cell r="H798" t="str">
            <v>EA</v>
          </cell>
          <cell r="I798">
            <v>1.1044</v>
          </cell>
        </row>
        <row r="799">
          <cell r="A799" t="str">
            <v>REM0001155</v>
          </cell>
          <cell r="B799" t="str">
            <v>B80C右电折压板</v>
          </cell>
          <cell r="C799" t="str">
            <v>ADC12</v>
          </cell>
          <cell r="D799" t="str">
            <v>AC</v>
          </cell>
          <cell r="E799" t="str">
            <v>210</v>
          </cell>
          <cell r="F799" t="str">
            <v>P</v>
          </cell>
          <cell r="G799" t="str">
            <v>S413064</v>
          </cell>
          <cell r="H799" t="str">
            <v>EA</v>
          </cell>
          <cell r="I799">
            <v>2.1959</v>
          </cell>
        </row>
        <row r="800">
          <cell r="A800" t="str">
            <v>REM0001156</v>
          </cell>
          <cell r="B800" t="str">
            <v>B80C迎宾灯合件右</v>
          </cell>
          <cell r="C800" t="str">
            <v>北汽标</v>
          </cell>
          <cell r="D800" t="str">
            <v>AC</v>
          </cell>
          <cell r="E800" t="str">
            <v>210</v>
          </cell>
          <cell r="F800" t="str">
            <v>P</v>
          </cell>
          <cell r="G800" t="str">
            <v>S444005</v>
          </cell>
          <cell r="H800" t="str">
            <v>EA</v>
          </cell>
          <cell r="I800">
            <v>36.85</v>
          </cell>
        </row>
        <row r="801">
          <cell r="A801" t="str">
            <v>REM0001158</v>
          </cell>
          <cell r="B801" t="str">
            <v>B80C迎宾灯密封垫右</v>
          </cell>
          <cell r="C801" t="str">
            <v/>
          </cell>
          <cell r="D801" t="str">
            <v>AC</v>
          </cell>
          <cell r="E801" t="str">
            <v>210</v>
          </cell>
          <cell r="F801" t="str">
            <v>P</v>
          </cell>
          <cell r="G801" t="str">
            <v>S434003</v>
          </cell>
          <cell r="H801" t="str">
            <v>EA</v>
          </cell>
          <cell r="I801">
            <v>0.11</v>
          </cell>
        </row>
        <row r="802">
          <cell r="A802" t="str">
            <v>REM0001161</v>
          </cell>
          <cell r="B802" t="str">
            <v>B80C-右镜壳2</v>
          </cell>
          <cell r="C802" t="str">
            <v>注塑+电镀</v>
          </cell>
          <cell r="D802" t="str">
            <v>AC</v>
          </cell>
          <cell r="E802" t="str">
            <v>210</v>
          </cell>
          <cell r="F802" t="str">
            <v>P</v>
          </cell>
          <cell r="G802" t="str">
            <v>S412045</v>
          </cell>
          <cell r="H802" t="str">
            <v>EA</v>
          </cell>
          <cell r="I802">
            <v>41.5</v>
          </cell>
        </row>
        <row r="803">
          <cell r="A803" t="str">
            <v>REM0001162</v>
          </cell>
          <cell r="B803" t="str">
            <v>B80C转向灯线路板板右</v>
          </cell>
          <cell r="C803" t="str">
            <v/>
          </cell>
          <cell r="D803" t="str">
            <v>AC</v>
          </cell>
          <cell r="E803" t="str">
            <v>210</v>
          </cell>
          <cell r="F803" t="str">
            <v>P</v>
          </cell>
          <cell r="G803" t="str">
            <v>S413043</v>
          </cell>
          <cell r="H803" t="str">
            <v>EA</v>
          </cell>
          <cell r="I803">
            <v>7.51</v>
          </cell>
        </row>
        <row r="804">
          <cell r="A804" t="str">
            <v>REM0001164</v>
          </cell>
          <cell r="B804" t="str">
            <v>B80C右线束合件</v>
          </cell>
          <cell r="C804" t="str">
            <v/>
          </cell>
          <cell r="D804" t="str">
            <v>AC</v>
          </cell>
          <cell r="E804" t="str">
            <v>210</v>
          </cell>
          <cell r="F804" t="str">
            <v>P</v>
          </cell>
          <cell r="G804" t="str">
            <v>S432008</v>
          </cell>
          <cell r="H804" t="str">
            <v>EA</v>
          </cell>
          <cell r="I804">
            <v>15.81</v>
          </cell>
        </row>
        <row r="805">
          <cell r="A805" t="str">
            <v>REM0001165</v>
          </cell>
          <cell r="B805" t="str">
            <v>B80C右底座</v>
          </cell>
          <cell r="C805" t="str">
            <v>ADC12</v>
          </cell>
          <cell r="D805" t="str">
            <v>AC</v>
          </cell>
          <cell r="E805" t="str">
            <v>210</v>
          </cell>
          <cell r="F805" t="str">
            <v>P</v>
          </cell>
          <cell r="G805" t="str">
            <v>S413064</v>
          </cell>
          <cell r="H805" t="str">
            <v>EA</v>
          </cell>
          <cell r="I805">
            <v>8.952</v>
          </cell>
        </row>
        <row r="806">
          <cell r="A806" t="str">
            <v>REM0001199</v>
          </cell>
          <cell r="B806" t="str">
            <v>标准型:左后视镜总成</v>
          </cell>
          <cell r="C806" t="str">
            <v>1B24982100001</v>
          </cell>
          <cell r="D806" t="str">
            <v>AC</v>
          </cell>
          <cell r="E806" t="str">
            <v>210</v>
          </cell>
          <cell r="F806" t="str">
            <v>P</v>
          </cell>
          <cell r="G806" t="str">
            <v>S1000A</v>
          </cell>
          <cell r="H806" t="str">
            <v>EA</v>
          </cell>
          <cell r="I806">
            <v>56.98</v>
          </cell>
        </row>
        <row r="807">
          <cell r="A807" t="str">
            <v>REM0001200</v>
          </cell>
          <cell r="B807" t="str">
            <v>标准型:右后视镜总成</v>
          </cell>
          <cell r="C807" t="str">
            <v>1B24982100013</v>
          </cell>
          <cell r="D807" t="str">
            <v>AC</v>
          </cell>
          <cell r="E807" t="str">
            <v>210</v>
          </cell>
          <cell r="F807" t="str">
            <v>P</v>
          </cell>
          <cell r="G807" t="str">
            <v>S1000A</v>
          </cell>
          <cell r="H807" t="str">
            <v>EA</v>
          </cell>
          <cell r="I807">
            <v>92.96</v>
          </cell>
        </row>
        <row r="808">
          <cell r="A808" t="str">
            <v>REM0001576</v>
          </cell>
          <cell r="B808" t="str">
            <v>出口澳洲灯镜24V加热片大</v>
          </cell>
          <cell r="C808" t="str">
            <v/>
          </cell>
          <cell r="D808" t="str">
            <v>AC</v>
          </cell>
          <cell r="E808" t="str">
            <v>210</v>
          </cell>
          <cell r="F808" t="str">
            <v>P</v>
          </cell>
          <cell r="G808" t="str">
            <v>S437018</v>
          </cell>
          <cell r="H808" t="str">
            <v>EA</v>
          </cell>
          <cell r="I808">
            <v>6</v>
          </cell>
        </row>
        <row r="809">
          <cell r="A809" t="str">
            <v>REM0001577</v>
          </cell>
          <cell r="B809" t="str">
            <v>出口澳洲灯镜24V加热片小</v>
          </cell>
          <cell r="C809" t="str">
            <v/>
          </cell>
          <cell r="D809" t="str">
            <v>AC</v>
          </cell>
          <cell r="E809" t="str">
            <v>210</v>
          </cell>
          <cell r="F809" t="str">
            <v>P</v>
          </cell>
          <cell r="G809" t="str">
            <v>S437018</v>
          </cell>
          <cell r="H809" t="str">
            <v>EA</v>
          </cell>
          <cell r="I809">
            <v>3</v>
          </cell>
        </row>
        <row r="810">
          <cell r="A810" t="str">
            <v>REM0001620</v>
          </cell>
          <cell r="B810" t="str">
            <v>1780镜片</v>
          </cell>
          <cell r="C810" t="str">
            <v>浮法玻璃</v>
          </cell>
          <cell r="D810" t="str">
            <v>AC</v>
          </cell>
          <cell r="E810" t="str">
            <v>210</v>
          </cell>
          <cell r="F810" t="str">
            <v>P</v>
          </cell>
          <cell r="G810" t="str">
            <v>S411010</v>
          </cell>
          <cell r="H810" t="str">
            <v>EA</v>
          </cell>
          <cell r="I810">
            <v>3.6701000000000001</v>
          </cell>
        </row>
        <row r="811">
          <cell r="A811" t="str">
            <v>REM0001621</v>
          </cell>
          <cell r="B811" t="str">
            <v>奥铃镜片</v>
          </cell>
          <cell r="C811" t="str">
            <v>浮法玻璃</v>
          </cell>
          <cell r="D811" t="str">
            <v>AC</v>
          </cell>
          <cell r="E811" t="str">
            <v>210</v>
          </cell>
          <cell r="F811" t="str">
            <v>P</v>
          </cell>
          <cell r="G811" t="str">
            <v>S411010</v>
          </cell>
          <cell r="H811" t="str">
            <v>EA</v>
          </cell>
          <cell r="I811">
            <v>3.5251999999999999</v>
          </cell>
        </row>
        <row r="812">
          <cell r="A812" t="str">
            <v>REM0001623</v>
          </cell>
          <cell r="B812" t="str">
            <v>H3镜头固定片</v>
          </cell>
          <cell r="C812" t="str">
            <v>Q235</v>
          </cell>
          <cell r="D812" t="str">
            <v>AC</v>
          </cell>
          <cell r="E812" t="str">
            <v>210</v>
          </cell>
          <cell r="F812" t="str">
            <v>P</v>
          </cell>
          <cell r="G812" t="str">
            <v>S413033</v>
          </cell>
          <cell r="H812" t="str">
            <v>EA</v>
          </cell>
          <cell r="I812">
            <v>0.27910000000000001</v>
          </cell>
        </row>
        <row r="813">
          <cell r="A813" t="str">
            <v>REM0001624</v>
          </cell>
          <cell r="B813" t="str">
            <v>H3主镜片</v>
          </cell>
          <cell r="C813" t="str">
            <v>浮法玻璃</v>
          </cell>
          <cell r="D813" t="str">
            <v>AC</v>
          </cell>
          <cell r="E813" t="str">
            <v>210</v>
          </cell>
          <cell r="F813" t="str">
            <v>P</v>
          </cell>
          <cell r="G813" t="str">
            <v>S411010</v>
          </cell>
          <cell r="H813" t="str">
            <v>EA</v>
          </cell>
          <cell r="I813">
            <v>6.5674999999999999</v>
          </cell>
        </row>
        <row r="814">
          <cell r="A814" t="str">
            <v>REM0001625</v>
          </cell>
          <cell r="B814" t="str">
            <v>H3广角镜片</v>
          </cell>
          <cell r="C814" t="str">
            <v>浮法玻璃</v>
          </cell>
          <cell r="D814" t="str">
            <v>AC</v>
          </cell>
          <cell r="E814" t="str">
            <v>210</v>
          </cell>
          <cell r="F814" t="str">
            <v>P</v>
          </cell>
          <cell r="G814" t="str">
            <v>S411010</v>
          </cell>
          <cell r="H814" t="str">
            <v>EA</v>
          </cell>
          <cell r="I814">
            <v>5.8914</v>
          </cell>
        </row>
        <row r="815">
          <cell r="A815" t="str">
            <v>REM0001635</v>
          </cell>
          <cell r="B815" t="str">
            <v>6486弹簧座</v>
          </cell>
          <cell r="C815" t="str">
            <v/>
          </cell>
          <cell r="D815" t="str">
            <v>AC</v>
          </cell>
          <cell r="E815" t="str">
            <v>210</v>
          </cell>
          <cell r="F815" t="str">
            <v>P</v>
          </cell>
          <cell r="G815" t="str">
            <v>S413033</v>
          </cell>
          <cell r="H815" t="str">
            <v>EA</v>
          </cell>
          <cell r="I815">
            <v>0.36109999999999998</v>
          </cell>
        </row>
        <row r="816">
          <cell r="A816" t="str">
            <v>REM0001649</v>
          </cell>
          <cell r="B816" t="str">
            <v>1580左镜座</v>
          </cell>
          <cell r="C816" t="str">
            <v>锌铝合金</v>
          </cell>
          <cell r="D816" t="str">
            <v>AC</v>
          </cell>
          <cell r="E816" t="str">
            <v>210</v>
          </cell>
          <cell r="F816" t="str">
            <v>P</v>
          </cell>
          <cell r="G816" t="str">
            <v>S413064</v>
          </cell>
          <cell r="H816" t="str">
            <v>EA</v>
          </cell>
          <cell r="I816">
            <v>0</v>
          </cell>
        </row>
        <row r="817">
          <cell r="A817" t="str">
            <v>REM0001650</v>
          </cell>
          <cell r="B817" t="str">
            <v>仿丰田小碗</v>
          </cell>
          <cell r="C817" t="str">
            <v>Q235镀彩</v>
          </cell>
          <cell r="D817" t="str">
            <v>AC</v>
          </cell>
          <cell r="E817" t="str">
            <v>210</v>
          </cell>
          <cell r="F817" t="str">
            <v>P</v>
          </cell>
          <cell r="G817" t="str">
            <v>S413033</v>
          </cell>
          <cell r="H817" t="str">
            <v>EA</v>
          </cell>
          <cell r="I817">
            <v>5.7500000000000002E-2</v>
          </cell>
        </row>
        <row r="818">
          <cell r="A818" t="str">
            <v>REM0001651</v>
          </cell>
          <cell r="B818" t="str">
            <v>1580胶条</v>
          </cell>
          <cell r="C818" t="str">
            <v>三元乙丙橡胶</v>
          </cell>
          <cell r="D818" t="str">
            <v>AC</v>
          </cell>
          <cell r="E818" t="str">
            <v>210</v>
          </cell>
          <cell r="F818" t="str">
            <v>P</v>
          </cell>
          <cell r="G818" t="str">
            <v>S413133</v>
          </cell>
          <cell r="H818" t="str">
            <v>EA</v>
          </cell>
          <cell r="I818">
            <v>0.57189999999999996</v>
          </cell>
        </row>
        <row r="819">
          <cell r="A819" t="str">
            <v>REM0001652</v>
          </cell>
          <cell r="B819" t="str">
            <v>1580定位片</v>
          </cell>
          <cell r="C819" t="str">
            <v>电泳</v>
          </cell>
          <cell r="D819" t="str">
            <v>AC</v>
          </cell>
          <cell r="E819" t="str">
            <v>210</v>
          </cell>
          <cell r="F819" t="str">
            <v>P</v>
          </cell>
          <cell r="G819" t="str">
            <v>S431198</v>
          </cell>
          <cell r="H819" t="str">
            <v>EA</v>
          </cell>
          <cell r="I819">
            <v>0.41589999999999999</v>
          </cell>
        </row>
        <row r="820">
          <cell r="A820" t="str">
            <v>REM0001653</v>
          </cell>
          <cell r="B820" t="str">
            <v>1029胶堵</v>
          </cell>
          <cell r="C820" t="str">
            <v>三元乙丙橡胶</v>
          </cell>
          <cell r="D820" t="str">
            <v>AC</v>
          </cell>
          <cell r="E820" t="str">
            <v>210</v>
          </cell>
          <cell r="F820" t="str">
            <v>P</v>
          </cell>
          <cell r="G820" t="str">
            <v>S413133</v>
          </cell>
          <cell r="H820" t="str">
            <v>EA</v>
          </cell>
          <cell r="I820">
            <v>0.18429999999999999</v>
          </cell>
        </row>
        <row r="821">
          <cell r="A821" t="str">
            <v>REM0001657</v>
          </cell>
          <cell r="B821" t="str">
            <v>1580右镜座</v>
          </cell>
          <cell r="C821" t="str">
            <v>锌铝合金</v>
          </cell>
          <cell r="D821" t="str">
            <v>AC</v>
          </cell>
          <cell r="E821" t="str">
            <v>210</v>
          </cell>
          <cell r="F821" t="str">
            <v>P</v>
          </cell>
          <cell r="G821" t="str">
            <v>S413064</v>
          </cell>
          <cell r="H821" t="str">
            <v>EA</v>
          </cell>
          <cell r="I821">
            <v>0</v>
          </cell>
        </row>
        <row r="822">
          <cell r="A822" t="str">
            <v>REM0001660</v>
          </cell>
          <cell r="B822" t="str">
            <v>1780左镜座</v>
          </cell>
          <cell r="C822" t="str">
            <v>锌铝合金</v>
          </cell>
          <cell r="D822" t="str">
            <v>AC</v>
          </cell>
          <cell r="E822" t="str">
            <v>210</v>
          </cell>
          <cell r="F822" t="str">
            <v>P</v>
          </cell>
          <cell r="G822" t="str">
            <v>S413056</v>
          </cell>
          <cell r="H822" t="str">
            <v>EA</v>
          </cell>
          <cell r="I822">
            <v>12.88</v>
          </cell>
        </row>
        <row r="823">
          <cell r="A823" t="str">
            <v>REM0001661</v>
          </cell>
          <cell r="B823" t="str">
            <v>1780定位片</v>
          </cell>
          <cell r="C823" t="str">
            <v>Q235</v>
          </cell>
          <cell r="D823" t="str">
            <v>AC</v>
          </cell>
          <cell r="E823" t="str">
            <v>210</v>
          </cell>
          <cell r="F823" t="str">
            <v>P</v>
          </cell>
          <cell r="G823" t="str">
            <v>S413033</v>
          </cell>
          <cell r="H823" t="str">
            <v>EA</v>
          </cell>
          <cell r="I823">
            <v>0.1149</v>
          </cell>
        </row>
        <row r="824">
          <cell r="A824" t="str">
            <v>REM0001662</v>
          </cell>
          <cell r="B824" t="str">
            <v>1780厚胶堵</v>
          </cell>
          <cell r="C824" t="str">
            <v>三元乙丙橡胶</v>
          </cell>
          <cell r="D824" t="str">
            <v>AC</v>
          </cell>
          <cell r="E824" t="str">
            <v>210</v>
          </cell>
          <cell r="F824" t="str">
            <v>P</v>
          </cell>
          <cell r="G824" t="str">
            <v>S413133</v>
          </cell>
          <cell r="H824" t="str">
            <v>EA</v>
          </cell>
          <cell r="I824">
            <v>0.23369999999999999</v>
          </cell>
        </row>
        <row r="825">
          <cell r="A825" t="str">
            <v>REM0001663</v>
          </cell>
          <cell r="B825" t="str">
            <v>1780薄胶堵</v>
          </cell>
          <cell r="C825" t="str">
            <v>三元乙丙橡胶</v>
          </cell>
          <cell r="D825" t="str">
            <v>AC</v>
          </cell>
          <cell r="E825" t="str">
            <v>210</v>
          </cell>
          <cell r="F825" t="str">
            <v>P</v>
          </cell>
          <cell r="G825" t="str">
            <v>S413133</v>
          </cell>
          <cell r="H825" t="str">
            <v>EA</v>
          </cell>
          <cell r="I825">
            <v>0.18909999999999999</v>
          </cell>
        </row>
        <row r="826">
          <cell r="A826" t="str">
            <v>REM0001664</v>
          </cell>
          <cell r="B826" t="str">
            <v>1780胶条</v>
          </cell>
          <cell r="C826" t="str">
            <v>三元乙丙橡胶</v>
          </cell>
          <cell r="D826" t="str">
            <v>AC</v>
          </cell>
          <cell r="E826" t="str">
            <v>210</v>
          </cell>
          <cell r="F826" t="str">
            <v>P</v>
          </cell>
          <cell r="G826" t="str">
            <v>S413133</v>
          </cell>
          <cell r="H826" t="str">
            <v>EA</v>
          </cell>
          <cell r="I826">
            <v>0.60040000000000004</v>
          </cell>
        </row>
        <row r="827">
          <cell r="A827" t="str">
            <v>REM0001666</v>
          </cell>
          <cell r="B827" t="str">
            <v>1780下视镜镜头</v>
          </cell>
          <cell r="C827" t="str">
            <v>组件</v>
          </cell>
          <cell r="D827" t="str">
            <v>AC</v>
          </cell>
          <cell r="E827" t="str">
            <v>210</v>
          </cell>
          <cell r="F827" t="str">
            <v>P</v>
          </cell>
          <cell r="G827" t="str">
            <v>S413182</v>
          </cell>
          <cell r="H827" t="str">
            <v>EA</v>
          </cell>
          <cell r="I827">
            <v>2.7488999999999999</v>
          </cell>
        </row>
        <row r="828">
          <cell r="A828" t="str">
            <v>REM0001667</v>
          </cell>
          <cell r="B828" t="str">
            <v>1780下视镜镜头后盖</v>
          </cell>
          <cell r="C828" t="str">
            <v>PP 黑色</v>
          </cell>
          <cell r="D828" t="str">
            <v>AC</v>
          </cell>
          <cell r="E828" t="str">
            <v>210</v>
          </cell>
          <cell r="F828" t="str">
            <v>P</v>
          </cell>
          <cell r="G828" t="str">
            <v>S413037</v>
          </cell>
          <cell r="H828" t="str">
            <v>EA</v>
          </cell>
          <cell r="I828">
            <v>0.23219999999999999</v>
          </cell>
        </row>
        <row r="829">
          <cell r="A829" t="str">
            <v>REM0001670</v>
          </cell>
          <cell r="B829" t="str">
            <v>1780右镜座</v>
          </cell>
          <cell r="C829" t="str">
            <v>锌铝合金</v>
          </cell>
          <cell r="D829" t="str">
            <v>AC</v>
          </cell>
          <cell r="E829" t="str">
            <v>210</v>
          </cell>
          <cell r="F829" t="str">
            <v>P</v>
          </cell>
          <cell r="G829" t="str">
            <v>S413064</v>
          </cell>
          <cell r="H829" t="str">
            <v>EA</v>
          </cell>
          <cell r="I829">
            <v>0</v>
          </cell>
        </row>
        <row r="830">
          <cell r="A830" t="str">
            <v>REM0001673</v>
          </cell>
          <cell r="B830" t="str">
            <v>A2前下视胶垫1</v>
          </cell>
          <cell r="C830" t="str">
            <v>EPDM</v>
          </cell>
          <cell r="D830" t="str">
            <v>AC</v>
          </cell>
          <cell r="E830" t="str">
            <v>210</v>
          </cell>
          <cell r="F830" t="str">
            <v>P</v>
          </cell>
          <cell r="G830" t="str">
            <v>S413133</v>
          </cell>
          <cell r="H830" t="str">
            <v>EA</v>
          </cell>
          <cell r="I830">
            <v>0.47689999999999999</v>
          </cell>
        </row>
        <row r="831">
          <cell r="A831" t="str">
            <v>REM0001674</v>
          </cell>
          <cell r="B831" t="str">
            <v>A2前下视胶垫</v>
          </cell>
          <cell r="C831" t="str">
            <v>TPE</v>
          </cell>
          <cell r="D831" t="str">
            <v>AC</v>
          </cell>
          <cell r="E831" t="str">
            <v>210</v>
          </cell>
          <cell r="F831" t="str">
            <v>P</v>
          </cell>
          <cell r="G831" t="str">
            <v>S413034</v>
          </cell>
          <cell r="H831" t="str">
            <v>EA</v>
          </cell>
          <cell r="I831">
            <v>0.16</v>
          </cell>
        </row>
        <row r="832">
          <cell r="A832" t="str">
            <v>REM0001677</v>
          </cell>
          <cell r="B832" t="str">
            <v>H3镜杆夹板</v>
          </cell>
          <cell r="C832" t="str">
            <v>PA6+GF30黑</v>
          </cell>
          <cell r="D832" t="str">
            <v>AC</v>
          </cell>
          <cell r="E832" t="str">
            <v>210</v>
          </cell>
          <cell r="F832" t="str">
            <v>P</v>
          </cell>
          <cell r="G832" t="str">
            <v>S413034</v>
          </cell>
          <cell r="H832" t="str">
            <v>EA</v>
          </cell>
          <cell r="I832">
            <v>1.35</v>
          </cell>
        </row>
        <row r="833">
          <cell r="A833" t="str">
            <v>REM0001678</v>
          </cell>
          <cell r="B833" t="str">
            <v>H3镜头导套</v>
          </cell>
          <cell r="C833" t="str">
            <v>PA6+GF30黑</v>
          </cell>
          <cell r="D833" t="str">
            <v>AC</v>
          </cell>
          <cell r="E833" t="str">
            <v>210</v>
          </cell>
          <cell r="F833" t="str">
            <v>P</v>
          </cell>
          <cell r="G833" t="str">
            <v>S413182</v>
          </cell>
          <cell r="H833" t="str">
            <v>EA</v>
          </cell>
          <cell r="I833">
            <v>0.3201</v>
          </cell>
        </row>
        <row r="834">
          <cell r="A834" t="str">
            <v>REM0001679</v>
          </cell>
          <cell r="B834" t="str">
            <v>H3镜杆衬套</v>
          </cell>
          <cell r="C834" t="str">
            <v>PA6+GF30黑</v>
          </cell>
          <cell r="D834" t="str">
            <v>AC</v>
          </cell>
          <cell r="E834" t="str">
            <v>210</v>
          </cell>
          <cell r="F834" t="str">
            <v>P</v>
          </cell>
          <cell r="G834" t="str">
            <v>S413182</v>
          </cell>
          <cell r="H834" t="str">
            <v>EA</v>
          </cell>
          <cell r="I834">
            <v>0.2462</v>
          </cell>
        </row>
        <row r="835">
          <cell r="A835" t="str">
            <v>REM0001680</v>
          </cell>
          <cell r="B835" t="str">
            <v>H3左上镜座</v>
          </cell>
          <cell r="C835" t="str">
            <v>PA6+GF30黑</v>
          </cell>
          <cell r="D835" t="str">
            <v>AC</v>
          </cell>
          <cell r="E835" t="str">
            <v>210</v>
          </cell>
          <cell r="F835" t="str">
            <v>P</v>
          </cell>
          <cell r="G835" t="str">
            <v>S413182</v>
          </cell>
          <cell r="H835" t="str">
            <v>EA</v>
          </cell>
          <cell r="I835">
            <v>5.0887000000000002</v>
          </cell>
        </row>
        <row r="836">
          <cell r="A836" t="str">
            <v>REM0001683</v>
          </cell>
          <cell r="B836" t="str">
            <v>H3下镜座</v>
          </cell>
          <cell r="C836" t="str">
            <v>铝合金</v>
          </cell>
          <cell r="D836" t="str">
            <v>AC</v>
          </cell>
          <cell r="E836" t="str">
            <v>210</v>
          </cell>
          <cell r="F836" t="str">
            <v>P</v>
          </cell>
          <cell r="G836" t="str">
            <v>S413056</v>
          </cell>
          <cell r="H836" t="str">
            <v>EA</v>
          </cell>
          <cell r="I836">
            <v>3.78</v>
          </cell>
        </row>
        <row r="837">
          <cell r="A837" t="str">
            <v>REM0001685</v>
          </cell>
          <cell r="B837" t="str">
            <v>H3下镜座垫</v>
          </cell>
          <cell r="C837" t="str">
            <v>TPE</v>
          </cell>
          <cell r="D837" t="str">
            <v>AC</v>
          </cell>
          <cell r="E837" t="str">
            <v>210</v>
          </cell>
          <cell r="F837" t="str">
            <v>P</v>
          </cell>
          <cell r="G837" t="str">
            <v>S413034</v>
          </cell>
          <cell r="H837" t="str">
            <v>EA</v>
          </cell>
          <cell r="I837">
            <v>0.6</v>
          </cell>
        </row>
        <row r="838">
          <cell r="A838" t="str">
            <v>REM0001686</v>
          </cell>
          <cell r="B838" t="str">
            <v>仿丰田防水帽</v>
          </cell>
          <cell r="C838" t="str">
            <v>PP</v>
          </cell>
          <cell r="D838" t="str">
            <v>AC</v>
          </cell>
          <cell r="E838" t="str">
            <v>210</v>
          </cell>
          <cell r="F838" t="str">
            <v>P</v>
          </cell>
          <cell r="G838" t="str">
            <v>S413034</v>
          </cell>
          <cell r="H838" t="str">
            <v>EA</v>
          </cell>
          <cell r="I838">
            <v>0.11</v>
          </cell>
        </row>
        <row r="839">
          <cell r="A839" t="str">
            <v>REM0001687</v>
          </cell>
          <cell r="B839" t="str">
            <v>H3连接杆胶垫</v>
          </cell>
          <cell r="C839" t="str">
            <v>三元乙丙橡胶</v>
          </cell>
          <cell r="D839" t="str">
            <v>AC</v>
          </cell>
          <cell r="E839" t="str">
            <v>210</v>
          </cell>
          <cell r="F839" t="str">
            <v>P</v>
          </cell>
          <cell r="G839" t="str">
            <v>S413133</v>
          </cell>
          <cell r="H839" t="str">
            <v>EA</v>
          </cell>
          <cell r="I839">
            <v>0.48259999999999997</v>
          </cell>
        </row>
        <row r="840">
          <cell r="A840" t="str">
            <v>REM0001688</v>
          </cell>
          <cell r="B840" t="str">
            <v>捷运垫片</v>
          </cell>
          <cell r="C840" t="str">
            <v>AB楞 550*180</v>
          </cell>
          <cell r="D840" t="str">
            <v>AC</v>
          </cell>
          <cell r="E840" t="str">
            <v>210</v>
          </cell>
          <cell r="F840" t="str">
            <v>P</v>
          </cell>
          <cell r="G840" t="str">
            <v>S413084</v>
          </cell>
          <cell r="H840" t="str">
            <v>EA</v>
          </cell>
          <cell r="I840">
            <v>0.3619</v>
          </cell>
        </row>
        <row r="841">
          <cell r="A841" t="str">
            <v>REM0001689</v>
          </cell>
          <cell r="B841" t="str">
            <v>H3左上镜座胶垫</v>
          </cell>
          <cell r="C841" t="str">
            <v>TPR</v>
          </cell>
          <cell r="D841" t="str">
            <v>AC</v>
          </cell>
          <cell r="E841" t="str">
            <v>210</v>
          </cell>
          <cell r="F841" t="str">
            <v>P</v>
          </cell>
          <cell r="G841" t="str">
            <v>S411004</v>
          </cell>
          <cell r="H841" t="str">
            <v>EA</v>
          </cell>
          <cell r="I841">
            <v>0.91200000000000003</v>
          </cell>
        </row>
        <row r="842">
          <cell r="A842" t="str">
            <v>REM0001690</v>
          </cell>
          <cell r="B842" t="str">
            <v>H3右上镜座</v>
          </cell>
          <cell r="C842" t="str">
            <v>PA6+GF30黑</v>
          </cell>
          <cell r="D842" t="str">
            <v>AC</v>
          </cell>
          <cell r="E842" t="str">
            <v>210</v>
          </cell>
          <cell r="F842" t="str">
            <v>P</v>
          </cell>
          <cell r="G842" t="str">
            <v>S413182</v>
          </cell>
          <cell r="H842" t="str">
            <v>EA</v>
          </cell>
          <cell r="I842">
            <v>5.1707999999999998</v>
          </cell>
        </row>
        <row r="843">
          <cell r="A843" t="str">
            <v>REM0001693</v>
          </cell>
          <cell r="B843" t="str">
            <v>H3右上镜座胶垫</v>
          </cell>
          <cell r="C843" t="str">
            <v>TPR</v>
          </cell>
          <cell r="D843" t="str">
            <v>AC</v>
          </cell>
          <cell r="E843" t="str">
            <v>210</v>
          </cell>
          <cell r="F843" t="str">
            <v>P</v>
          </cell>
          <cell r="G843" t="str">
            <v>S411004</v>
          </cell>
          <cell r="H843" t="str">
            <v>EA</v>
          </cell>
          <cell r="I843">
            <v>0.91200000000000003</v>
          </cell>
        </row>
        <row r="844">
          <cell r="A844" t="str">
            <v>REM0001696</v>
          </cell>
          <cell r="B844" t="str">
            <v>K1镜体左</v>
          </cell>
          <cell r="C844" t="str">
            <v>ABS黑色</v>
          </cell>
          <cell r="D844" t="str">
            <v>AC</v>
          </cell>
          <cell r="E844" t="str">
            <v>210</v>
          </cell>
          <cell r="F844" t="str">
            <v>P</v>
          </cell>
          <cell r="G844" t="str">
            <v>S413037</v>
          </cell>
          <cell r="H844" t="str">
            <v>EA</v>
          </cell>
          <cell r="I844">
            <v>8.3088999999999995</v>
          </cell>
        </row>
        <row r="845">
          <cell r="A845" t="str">
            <v>REM0001698</v>
          </cell>
          <cell r="B845" t="str">
            <v>K1镜片左</v>
          </cell>
          <cell r="C845" t="str">
            <v>浮法玻璃</v>
          </cell>
          <cell r="D845" t="str">
            <v>AC</v>
          </cell>
          <cell r="E845" t="str">
            <v>210</v>
          </cell>
          <cell r="F845" t="str">
            <v>P</v>
          </cell>
          <cell r="G845" t="str">
            <v>S411010</v>
          </cell>
          <cell r="H845" t="str">
            <v>EA</v>
          </cell>
          <cell r="I845">
            <v>5.2153999999999998</v>
          </cell>
        </row>
        <row r="846">
          <cell r="A846" t="str">
            <v>REM0001699</v>
          </cell>
          <cell r="B846" t="str">
            <v>K1堵盖左</v>
          </cell>
          <cell r="C846" t="str">
            <v>ABS黑色</v>
          </cell>
          <cell r="D846" t="str">
            <v>AC</v>
          </cell>
          <cell r="E846" t="str">
            <v>210</v>
          </cell>
          <cell r="F846" t="str">
            <v>P</v>
          </cell>
          <cell r="G846" t="str">
            <v>S413051</v>
          </cell>
          <cell r="H846" t="str">
            <v>EA</v>
          </cell>
          <cell r="I846">
            <v>0.2094</v>
          </cell>
        </row>
        <row r="847">
          <cell r="A847" t="str">
            <v>REM0001700</v>
          </cell>
          <cell r="B847" t="str">
            <v>K1镜座左</v>
          </cell>
          <cell r="C847" t="str">
            <v>ZL104</v>
          </cell>
          <cell r="D847" t="str">
            <v>AC</v>
          </cell>
          <cell r="E847" t="str">
            <v>210</v>
          </cell>
          <cell r="F847" t="str">
            <v>P</v>
          </cell>
          <cell r="G847" t="str">
            <v>S413064</v>
          </cell>
          <cell r="H847" t="str">
            <v>EA</v>
          </cell>
          <cell r="I847">
            <v>0</v>
          </cell>
        </row>
        <row r="848">
          <cell r="A848" t="str">
            <v>REM0001701</v>
          </cell>
          <cell r="B848" t="str">
            <v>K1装饰罩左</v>
          </cell>
          <cell r="C848" t="str">
            <v>ABS黑色</v>
          </cell>
          <cell r="D848" t="str">
            <v>AC</v>
          </cell>
          <cell r="E848" t="str">
            <v>210</v>
          </cell>
          <cell r="F848" t="str">
            <v>P</v>
          </cell>
          <cell r="G848" t="str">
            <v>S413037</v>
          </cell>
          <cell r="H848" t="str">
            <v>EA</v>
          </cell>
          <cell r="I848">
            <v>3.7315</v>
          </cell>
        </row>
        <row r="849">
          <cell r="A849" t="str">
            <v>REM0001702</v>
          </cell>
          <cell r="B849" t="str">
            <v>K1调整座左</v>
          </cell>
          <cell r="C849" t="str">
            <v>ZL104</v>
          </cell>
          <cell r="D849" t="str">
            <v>AC</v>
          </cell>
          <cell r="E849" t="str">
            <v>210</v>
          </cell>
          <cell r="F849" t="str">
            <v>P</v>
          </cell>
          <cell r="G849" t="str">
            <v>S413064</v>
          </cell>
          <cell r="H849" t="str">
            <v>EA</v>
          </cell>
          <cell r="I849">
            <v>0</v>
          </cell>
        </row>
        <row r="850">
          <cell r="A850" t="str">
            <v>REM0001703</v>
          </cell>
          <cell r="B850" t="str">
            <v>K1弹簧座</v>
          </cell>
          <cell r="C850" t="str">
            <v>PA6</v>
          </cell>
          <cell r="D850" t="str">
            <v>AC</v>
          </cell>
          <cell r="E850" t="str">
            <v>210</v>
          </cell>
          <cell r="F850" t="str">
            <v>P</v>
          </cell>
          <cell r="G850" t="str">
            <v>S413182</v>
          </cell>
          <cell r="H850" t="str">
            <v>EA</v>
          </cell>
          <cell r="I850">
            <v>0.1149</v>
          </cell>
        </row>
        <row r="851">
          <cell r="A851" t="str">
            <v>REM0001704</v>
          </cell>
          <cell r="B851" t="str">
            <v>K1尼龙衬碗</v>
          </cell>
          <cell r="C851" t="str">
            <v>PA6</v>
          </cell>
          <cell r="D851" t="str">
            <v>AC</v>
          </cell>
          <cell r="E851" t="str">
            <v>210</v>
          </cell>
          <cell r="F851" t="str">
            <v>P</v>
          </cell>
          <cell r="G851" t="str">
            <v>S413182</v>
          </cell>
          <cell r="H851" t="str">
            <v>EA</v>
          </cell>
          <cell r="I851">
            <v>0.1149</v>
          </cell>
        </row>
        <row r="852">
          <cell r="A852" t="str">
            <v>REM0001705</v>
          </cell>
          <cell r="B852" t="str">
            <v>K1海绵条</v>
          </cell>
          <cell r="C852" t="str">
            <v>HDPE</v>
          </cell>
          <cell r="D852" t="str">
            <v>AC</v>
          </cell>
          <cell r="E852" t="str">
            <v>210</v>
          </cell>
          <cell r="F852" t="str">
            <v>P</v>
          </cell>
          <cell r="G852" t="str">
            <v>S413047</v>
          </cell>
          <cell r="H852" t="str">
            <v>EA</v>
          </cell>
          <cell r="I852">
            <v>0.93679999999999997</v>
          </cell>
        </row>
        <row r="853">
          <cell r="A853" t="str">
            <v>REM0001706</v>
          </cell>
          <cell r="B853" t="str">
            <v>K1镜体右</v>
          </cell>
          <cell r="C853" t="str">
            <v>ABS黑色</v>
          </cell>
          <cell r="D853" t="str">
            <v>AC</v>
          </cell>
          <cell r="E853" t="str">
            <v>210</v>
          </cell>
          <cell r="F853" t="str">
            <v>P</v>
          </cell>
          <cell r="G853" t="str">
            <v>S413037</v>
          </cell>
          <cell r="H853" t="str">
            <v>EA</v>
          </cell>
          <cell r="I853">
            <v>8.3088999999999995</v>
          </cell>
        </row>
        <row r="854">
          <cell r="A854" t="str">
            <v>REM0001708</v>
          </cell>
          <cell r="B854" t="str">
            <v>K1镜片右</v>
          </cell>
          <cell r="C854" t="str">
            <v>浮法玻璃</v>
          </cell>
          <cell r="D854" t="str">
            <v>AC</v>
          </cell>
          <cell r="E854" t="str">
            <v>210</v>
          </cell>
          <cell r="F854" t="str">
            <v>P</v>
          </cell>
          <cell r="G854" t="str">
            <v>S411010</v>
          </cell>
          <cell r="H854" t="str">
            <v>EA</v>
          </cell>
          <cell r="I854">
            <v>5.2153999999999998</v>
          </cell>
        </row>
        <row r="855">
          <cell r="A855" t="str">
            <v>REM0001709</v>
          </cell>
          <cell r="B855" t="str">
            <v>K1堵盖右</v>
          </cell>
          <cell r="C855" t="str">
            <v>ABS黑色</v>
          </cell>
          <cell r="D855" t="str">
            <v>AC</v>
          </cell>
          <cell r="E855" t="str">
            <v>210</v>
          </cell>
          <cell r="F855" t="str">
            <v>P</v>
          </cell>
          <cell r="G855" t="str">
            <v>S413051</v>
          </cell>
          <cell r="H855" t="str">
            <v>EA</v>
          </cell>
          <cell r="I855">
            <v>0.2094</v>
          </cell>
        </row>
        <row r="856">
          <cell r="A856" t="str">
            <v>REM0001710</v>
          </cell>
          <cell r="B856" t="str">
            <v>K1镜座右</v>
          </cell>
          <cell r="C856" t="str">
            <v>ZL104</v>
          </cell>
          <cell r="D856" t="str">
            <v>AC</v>
          </cell>
          <cell r="E856" t="str">
            <v>210</v>
          </cell>
          <cell r="F856" t="str">
            <v>P</v>
          </cell>
          <cell r="G856" t="str">
            <v>S413064</v>
          </cell>
          <cell r="H856" t="str">
            <v>EA</v>
          </cell>
          <cell r="I856">
            <v>8.4167000000000005</v>
          </cell>
        </row>
        <row r="857">
          <cell r="A857" t="str">
            <v>REM0001711</v>
          </cell>
          <cell r="B857" t="str">
            <v>K1装饰罩右</v>
          </cell>
          <cell r="C857" t="str">
            <v>ABS黑色</v>
          </cell>
          <cell r="D857" t="str">
            <v>AC</v>
          </cell>
          <cell r="E857" t="str">
            <v>210</v>
          </cell>
          <cell r="F857" t="str">
            <v>P</v>
          </cell>
          <cell r="G857" t="str">
            <v>S413037</v>
          </cell>
          <cell r="H857" t="str">
            <v>EA</v>
          </cell>
          <cell r="I857">
            <v>3.7315</v>
          </cell>
        </row>
        <row r="858">
          <cell r="A858" t="str">
            <v>REM0001712</v>
          </cell>
          <cell r="B858" t="str">
            <v>K1调整座右</v>
          </cell>
          <cell r="C858" t="str">
            <v>ZL104</v>
          </cell>
          <cell r="D858" t="str">
            <v>AC</v>
          </cell>
          <cell r="E858" t="str">
            <v>210</v>
          </cell>
          <cell r="F858" t="str">
            <v>P</v>
          </cell>
          <cell r="G858" t="str">
            <v>S413064</v>
          </cell>
          <cell r="H858" t="str">
            <v>EA</v>
          </cell>
          <cell r="I858">
            <v>1.5610999999999999</v>
          </cell>
        </row>
        <row r="859">
          <cell r="A859" t="str">
            <v>REM0001716</v>
          </cell>
          <cell r="B859" t="str">
            <v>奥驰左镜框</v>
          </cell>
          <cell r="C859" t="str">
            <v>ABS黑色</v>
          </cell>
          <cell r="D859" t="str">
            <v>AC</v>
          </cell>
          <cell r="E859" t="str">
            <v>210</v>
          </cell>
          <cell r="F859" t="str">
            <v>P</v>
          </cell>
          <cell r="G859" t="str">
            <v>S413182</v>
          </cell>
          <cell r="H859" t="str">
            <v>EA</v>
          </cell>
          <cell r="I859">
            <v>2.7742</v>
          </cell>
        </row>
        <row r="860">
          <cell r="A860" t="str">
            <v>REM0001717</v>
          </cell>
          <cell r="B860" t="str">
            <v>奥驰左后盖</v>
          </cell>
          <cell r="C860" t="str">
            <v>ABS黑色</v>
          </cell>
          <cell r="D860" t="str">
            <v>AC</v>
          </cell>
          <cell r="E860" t="str">
            <v>210</v>
          </cell>
          <cell r="F860" t="str">
            <v>P</v>
          </cell>
          <cell r="G860" t="str">
            <v>S413168</v>
          </cell>
          <cell r="H860" t="str">
            <v>EA</v>
          </cell>
          <cell r="I860">
            <v>0.52</v>
          </cell>
        </row>
        <row r="861">
          <cell r="A861" t="str">
            <v>REM0001718</v>
          </cell>
          <cell r="B861" t="str">
            <v>奥驰左主镜片</v>
          </cell>
          <cell r="C861" t="str">
            <v>浮法玻璃</v>
          </cell>
          <cell r="D861" t="str">
            <v>AC</v>
          </cell>
          <cell r="E861" t="str">
            <v>210</v>
          </cell>
          <cell r="F861" t="str">
            <v>P</v>
          </cell>
          <cell r="G861" t="str">
            <v>S411010</v>
          </cell>
          <cell r="H861" t="str">
            <v>EA</v>
          </cell>
          <cell r="I861">
            <v>4.7324000000000002</v>
          </cell>
        </row>
        <row r="862">
          <cell r="A862" t="str">
            <v>REM0001720</v>
          </cell>
          <cell r="B862" t="str">
            <v>奥驰广角镜片</v>
          </cell>
          <cell r="C862" t="str">
            <v>浮法玻璃</v>
          </cell>
          <cell r="D862" t="str">
            <v>AC</v>
          </cell>
          <cell r="E862" t="str">
            <v>210</v>
          </cell>
          <cell r="F862" t="str">
            <v>P</v>
          </cell>
          <cell r="G862" t="str">
            <v>S413124</v>
          </cell>
          <cell r="H862" t="str">
            <v>EA</v>
          </cell>
          <cell r="I862">
            <v>2.4500000000000002</v>
          </cell>
        </row>
        <row r="863">
          <cell r="A863" t="str">
            <v>REM0001721</v>
          </cell>
          <cell r="B863" t="str">
            <v>奥驰防水帽</v>
          </cell>
          <cell r="C863" t="str">
            <v>ABS黑色</v>
          </cell>
          <cell r="D863" t="str">
            <v>AC</v>
          </cell>
          <cell r="E863" t="str">
            <v>210</v>
          </cell>
          <cell r="F863" t="str">
            <v>P</v>
          </cell>
          <cell r="G863" t="str">
            <v>S413034</v>
          </cell>
          <cell r="H863" t="str">
            <v>EA</v>
          </cell>
          <cell r="I863">
            <v>0.98</v>
          </cell>
        </row>
        <row r="864">
          <cell r="A864" t="str">
            <v>REM0001722</v>
          </cell>
          <cell r="B864" t="str">
            <v>时代S小碗</v>
          </cell>
          <cell r="C864" t="str">
            <v>Q235t=2.5mm</v>
          </cell>
          <cell r="D864" t="str">
            <v>AC</v>
          </cell>
          <cell r="E864" t="str">
            <v>210</v>
          </cell>
          <cell r="F864" t="str">
            <v>P</v>
          </cell>
          <cell r="G864" t="str">
            <v>S413168</v>
          </cell>
          <cell r="H864" t="str">
            <v>EA</v>
          </cell>
          <cell r="I864">
            <v>1.04</v>
          </cell>
        </row>
        <row r="865">
          <cell r="A865" t="str">
            <v>REM0001727</v>
          </cell>
          <cell r="B865" t="str">
            <v>奥驰右后盖</v>
          </cell>
          <cell r="C865" t="str">
            <v>ABS黑色</v>
          </cell>
          <cell r="D865" t="str">
            <v>AC</v>
          </cell>
          <cell r="E865" t="str">
            <v>210</v>
          </cell>
          <cell r="F865" t="str">
            <v>P</v>
          </cell>
          <cell r="G865" t="str">
            <v>S413168</v>
          </cell>
          <cell r="H865" t="str">
            <v>EA</v>
          </cell>
          <cell r="I865">
            <v>0.52</v>
          </cell>
        </row>
        <row r="866">
          <cell r="A866" t="str">
            <v>REM0001728</v>
          </cell>
          <cell r="B866" t="str">
            <v>奥驰右主镜片</v>
          </cell>
          <cell r="C866" t="str">
            <v>浮法玻璃</v>
          </cell>
          <cell r="D866" t="str">
            <v>AC</v>
          </cell>
          <cell r="E866" t="str">
            <v>210</v>
          </cell>
          <cell r="F866" t="str">
            <v>P</v>
          </cell>
          <cell r="G866" t="str">
            <v>S411010</v>
          </cell>
          <cell r="H866" t="str">
            <v>EA</v>
          </cell>
          <cell r="I866">
            <v>4.7324000000000002</v>
          </cell>
        </row>
        <row r="867">
          <cell r="A867" t="str">
            <v>REM0001731</v>
          </cell>
          <cell r="B867" t="str">
            <v>奥驰V左镜座</v>
          </cell>
          <cell r="C867" t="str">
            <v>ZL104</v>
          </cell>
          <cell r="D867" t="str">
            <v>AC</v>
          </cell>
          <cell r="E867" t="str">
            <v>210</v>
          </cell>
          <cell r="F867" t="str">
            <v>P</v>
          </cell>
          <cell r="G867" t="str">
            <v>S413036</v>
          </cell>
          <cell r="H867" t="str">
            <v>EA</v>
          </cell>
          <cell r="I867">
            <v>7.95</v>
          </cell>
        </row>
        <row r="868">
          <cell r="A868" t="str">
            <v>REM0001732</v>
          </cell>
          <cell r="B868" t="str">
            <v>奥驰小碗</v>
          </cell>
          <cell r="C868" t="str">
            <v>Q235t=2.5mm</v>
          </cell>
          <cell r="D868" t="str">
            <v>AC</v>
          </cell>
          <cell r="E868" t="str">
            <v>210</v>
          </cell>
          <cell r="F868" t="str">
            <v>P</v>
          </cell>
          <cell r="G868" t="str">
            <v>S413033</v>
          </cell>
          <cell r="H868" t="str">
            <v>EA</v>
          </cell>
          <cell r="I868">
            <v>0.15590000000000001</v>
          </cell>
        </row>
        <row r="869">
          <cell r="A869" t="str">
            <v>REM0001733</v>
          </cell>
          <cell r="B869" t="str">
            <v>欧马可镜座垫圈</v>
          </cell>
          <cell r="C869" t="str">
            <v>Pa6</v>
          </cell>
          <cell r="D869" t="str">
            <v>AC</v>
          </cell>
          <cell r="E869" t="str">
            <v>210</v>
          </cell>
          <cell r="F869" t="str">
            <v>P</v>
          </cell>
          <cell r="G869" t="str">
            <v>S413071</v>
          </cell>
          <cell r="H869" t="str">
            <v>EA</v>
          </cell>
          <cell r="I869">
            <v>0.06</v>
          </cell>
        </row>
        <row r="870">
          <cell r="A870" t="str">
            <v>REM0001735</v>
          </cell>
          <cell r="B870" t="str">
            <v>奥驰V右镜座</v>
          </cell>
          <cell r="C870" t="str">
            <v>ZL104</v>
          </cell>
          <cell r="D870" t="str">
            <v>AC</v>
          </cell>
          <cell r="E870" t="str">
            <v>210</v>
          </cell>
          <cell r="F870" t="str">
            <v>P</v>
          </cell>
          <cell r="G870" t="str">
            <v>S413036</v>
          </cell>
          <cell r="H870" t="str">
            <v>EA</v>
          </cell>
          <cell r="I870">
            <v>7.95</v>
          </cell>
        </row>
        <row r="871">
          <cell r="A871" t="str">
            <v>REM0001739</v>
          </cell>
          <cell r="B871" t="str">
            <v>奥铃左镜座</v>
          </cell>
          <cell r="C871" t="str">
            <v>Q235</v>
          </cell>
          <cell r="D871" t="str">
            <v>AC</v>
          </cell>
          <cell r="E871" t="str">
            <v>210</v>
          </cell>
          <cell r="F871" t="str">
            <v>P</v>
          </cell>
          <cell r="G871" t="str">
            <v>S413044</v>
          </cell>
          <cell r="H871" t="str">
            <v>EA</v>
          </cell>
          <cell r="I871">
            <v>3.7778</v>
          </cell>
        </row>
        <row r="872">
          <cell r="A872" t="str">
            <v>REM0001740</v>
          </cell>
          <cell r="B872" t="str">
            <v>奥铃小碗</v>
          </cell>
          <cell r="C872" t="str">
            <v>Q235 t=2mm</v>
          </cell>
          <cell r="D872" t="str">
            <v>AC</v>
          </cell>
          <cell r="E872" t="str">
            <v>210</v>
          </cell>
          <cell r="F872" t="str">
            <v>P</v>
          </cell>
          <cell r="G872" t="str">
            <v>S413033</v>
          </cell>
          <cell r="H872" t="str">
            <v>EA</v>
          </cell>
          <cell r="I872">
            <v>6.5699999999999995E-2</v>
          </cell>
        </row>
        <row r="873">
          <cell r="A873" t="str">
            <v>REM0001741</v>
          </cell>
          <cell r="B873" t="str">
            <v>奥铃防水帽</v>
          </cell>
          <cell r="C873" t="str">
            <v>PP 黑色</v>
          </cell>
          <cell r="D873" t="str">
            <v>AC</v>
          </cell>
          <cell r="E873" t="str">
            <v>210</v>
          </cell>
          <cell r="F873" t="str">
            <v>P</v>
          </cell>
          <cell r="G873" t="str">
            <v>S413034</v>
          </cell>
          <cell r="H873" t="str">
            <v>EA</v>
          </cell>
          <cell r="I873">
            <v>0.25</v>
          </cell>
        </row>
        <row r="874">
          <cell r="A874" t="str">
            <v>REM0001743</v>
          </cell>
          <cell r="B874" t="str">
            <v>奥铃右镜座</v>
          </cell>
          <cell r="C874" t="str">
            <v>Q235</v>
          </cell>
          <cell r="D874" t="str">
            <v>AC</v>
          </cell>
          <cell r="E874" t="str">
            <v>210</v>
          </cell>
          <cell r="F874" t="str">
            <v>P</v>
          </cell>
          <cell r="G874" t="str">
            <v>S413044</v>
          </cell>
          <cell r="H874" t="str">
            <v>EA</v>
          </cell>
          <cell r="I874">
            <v>3.7778</v>
          </cell>
        </row>
        <row r="875">
          <cell r="A875" t="str">
            <v>REM0001747</v>
          </cell>
          <cell r="B875" t="str">
            <v>1029室支架(老)</v>
          </cell>
          <cell r="C875" t="str">
            <v>三元乙丙橡胶</v>
          </cell>
          <cell r="D875" t="str">
            <v>AC</v>
          </cell>
          <cell r="E875" t="str">
            <v>210</v>
          </cell>
          <cell r="F875" t="str">
            <v>P</v>
          </cell>
          <cell r="G875" t="str">
            <v>S413071</v>
          </cell>
          <cell r="H875" t="str">
            <v>EA</v>
          </cell>
          <cell r="I875">
            <v>0.02</v>
          </cell>
        </row>
        <row r="876">
          <cell r="A876" t="str">
            <v>REM0001752</v>
          </cell>
          <cell r="B876" t="str">
            <v>捷运左上镜座</v>
          </cell>
          <cell r="C876" t="str">
            <v>PA6+30%GF黑</v>
          </cell>
          <cell r="D876" t="str">
            <v>AC</v>
          </cell>
          <cell r="E876" t="str">
            <v>210</v>
          </cell>
          <cell r="F876" t="str">
            <v>P</v>
          </cell>
          <cell r="G876" t="str">
            <v>S413034</v>
          </cell>
          <cell r="H876" t="str">
            <v>EA</v>
          </cell>
          <cell r="I876">
            <v>1.39</v>
          </cell>
        </row>
        <row r="877">
          <cell r="A877" t="str">
            <v>REM0001753</v>
          </cell>
          <cell r="B877" t="str">
            <v>奥铃路面镜装饰盖左</v>
          </cell>
          <cell r="C877" t="str">
            <v/>
          </cell>
          <cell r="D877" t="str">
            <v>AC</v>
          </cell>
          <cell r="E877" t="str">
            <v>210</v>
          </cell>
          <cell r="F877" t="str">
            <v>P</v>
          </cell>
          <cell r="G877" t="str">
            <v>S413037</v>
          </cell>
          <cell r="H877" t="str">
            <v>EA</v>
          </cell>
          <cell r="I877">
            <v>0.89649999999999996</v>
          </cell>
        </row>
        <row r="878">
          <cell r="A878" t="str">
            <v>REM0001756</v>
          </cell>
          <cell r="B878" t="str">
            <v>ETX镜座右</v>
          </cell>
          <cell r="C878" t="str">
            <v>ZL104</v>
          </cell>
          <cell r="D878" t="str">
            <v>AC</v>
          </cell>
          <cell r="E878" t="str">
            <v>210</v>
          </cell>
          <cell r="F878" t="str">
            <v>P</v>
          </cell>
          <cell r="G878" t="str">
            <v>S413036</v>
          </cell>
          <cell r="H878" t="str">
            <v>EA</v>
          </cell>
          <cell r="I878">
            <v>9.27</v>
          </cell>
        </row>
        <row r="879">
          <cell r="A879" t="str">
            <v>REM0001757</v>
          </cell>
          <cell r="B879" t="str">
            <v>捷运右下镜座软垫</v>
          </cell>
          <cell r="C879" t="str">
            <v>TPR</v>
          </cell>
          <cell r="D879" t="str">
            <v>AC</v>
          </cell>
          <cell r="E879" t="str">
            <v>210</v>
          </cell>
          <cell r="F879" t="str">
            <v>P</v>
          </cell>
          <cell r="G879" t="str">
            <v>S411004</v>
          </cell>
          <cell r="H879" t="str">
            <v>EA</v>
          </cell>
          <cell r="I879">
            <v>0.34820000000000001</v>
          </cell>
        </row>
        <row r="880">
          <cell r="A880" t="str">
            <v>REM0001759</v>
          </cell>
          <cell r="B880" t="str">
            <v>ETX衬套</v>
          </cell>
          <cell r="C880" t="str">
            <v>ABS黑色</v>
          </cell>
          <cell r="D880" t="str">
            <v>AC</v>
          </cell>
          <cell r="E880" t="str">
            <v>210</v>
          </cell>
          <cell r="F880" t="str">
            <v>P</v>
          </cell>
          <cell r="G880" t="str">
            <v>S413182</v>
          </cell>
          <cell r="H880" t="str">
            <v>EA</v>
          </cell>
          <cell r="I880">
            <v>0.36930000000000002</v>
          </cell>
        </row>
        <row r="881">
          <cell r="A881" t="str">
            <v>REM0001761</v>
          </cell>
          <cell r="B881" t="str">
            <v>H3主镜片铬背</v>
          </cell>
          <cell r="C881" t="str">
            <v>浮法玻璃</v>
          </cell>
          <cell r="D881" t="str">
            <v>AC</v>
          </cell>
          <cell r="E881" t="str">
            <v>210</v>
          </cell>
          <cell r="F881" t="str">
            <v>P</v>
          </cell>
          <cell r="G881" t="str">
            <v>S432038</v>
          </cell>
          <cell r="H881" t="str">
            <v>EA</v>
          </cell>
          <cell r="I881">
            <v>6.63</v>
          </cell>
        </row>
        <row r="882">
          <cell r="A882" t="str">
            <v>REM0001762</v>
          </cell>
          <cell r="B882" t="str">
            <v>H3广角镜片铬背</v>
          </cell>
          <cell r="C882" t="str">
            <v>浮法玻璃</v>
          </cell>
          <cell r="D882" t="str">
            <v>AC</v>
          </cell>
          <cell r="E882" t="str">
            <v>210</v>
          </cell>
          <cell r="F882" t="str">
            <v>P</v>
          </cell>
          <cell r="G882" t="str">
            <v>S432038</v>
          </cell>
          <cell r="H882" t="str">
            <v>EA</v>
          </cell>
          <cell r="I882">
            <v>6.46</v>
          </cell>
        </row>
        <row r="883">
          <cell r="A883" t="str">
            <v>REM0001766</v>
          </cell>
          <cell r="B883" t="str">
            <v>捷运右上镜座</v>
          </cell>
          <cell r="C883" t="str">
            <v>PA6+30%GF黑</v>
          </cell>
          <cell r="D883" t="str">
            <v>AC</v>
          </cell>
          <cell r="E883" t="str">
            <v>210</v>
          </cell>
          <cell r="F883" t="str">
            <v>P</v>
          </cell>
          <cell r="G883" t="str">
            <v>S413034</v>
          </cell>
          <cell r="H883" t="str">
            <v>EA</v>
          </cell>
          <cell r="I883">
            <v>1.39</v>
          </cell>
        </row>
        <row r="884">
          <cell r="A884" t="str">
            <v>REM0001767</v>
          </cell>
          <cell r="B884" t="str">
            <v>ETX镜座左</v>
          </cell>
          <cell r="C884" t="str">
            <v>ZL104</v>
          </cell>
          <cell r="D884" t="str">
            <v>AC</v>
          </cell>
          <cell r="E884" t="str">
            <v>210</v>
          </cell>
          <cell r="F884" t="str">
            <v>P</v>
          </cell>
          <cell r="G884" t="str">
            <v>S413056</v>
          </cell>
          <cell r="H884" t="str">
            <v>EA</v>
          </cell>
          <cell r="I884">
            <v>6.82</v>
          </cell>
        </row>
        <row r="885">
          <cell r="A885" t="str">
            <v>REM0001768</v>
          </cell>
          <cell r="B885" t="str">
            <v>捷运左下镜座软垫</v>
          </cell>
          <cell r="C885" t="str">
            <v>TPR</v>
          </cell>
          <cell r="D885" t="str">
            <v>AC</v>
          </cell>
          <cell r="E885" t="str">
            <v>210</v>
          </cell>
          <cell r="F885" t="str">
            <v>P</v>
          </cell>
          <cell r="G885" t="str">
            <v>S411004</v>
          </cell>
          <cell r="H885" t="str">
            <v>EA</v>
          </cell>
          <cell r="I885">
            <v>0.34820000000000001</v>
          </cell>
        </row>
        <row r="886">
          <cell r="A886" t="str">
            <v>REM0001774</v>
          </cell>
          <cell r="B886" t="str">
            <v>重卡1号</v>
          </cell>
          <cell r="C886" t="str">
            <v>浮法玻璃</v>
          </cell>
          <cell r="D886" t="str">
            <v>AC</v>
          </cell>
          <cell r="E886" t="str">
            <v>210</v>
          </cell>
          <cell r="F886" t="str">
            <v>P</v>
          </cell>
          <cell r="G886" t="str">
            <v>S411010</v>
          </cell>
          <cell r="H886" t="str">
            <v>EA</v>
          </cell>
          <cell r="I886">
            <v>6.0845000000000002</v>
          </cell>
        </row>
        <row r="887">
          <cell r="A887" t="str">
            <v>REM0001779</v>
          </cell>
          <cell r="B887" t="str">
            <v>重卡镜头安装块</v>
          </cell>
          <cell r="C887" t="str">
            <v>OA-0015-T03</v>
          </cell>
          <cell r="D887" t="str">
            <v>AC</v>
          </cell>
          <cell r="E887" t="str">
            <v>210</v>
          </cell>
          <cell r="F887" t="str">
            <v>P</v>
          </cell>
          <cell r="G887" t="str">
            <v>S413052</v>
          </cell>
          <cell r="H887" t="str">
            <v>EA</v>
          </cell>
          <cell r="I887">
            <v>0.31619999999999998</v>
          </cell>
        </row>
        <row r="888">
          <cell r="A888" t="str">
            <v>REM0001791</v>
          </cell>
          <cell r="B888" t="str">
            <v>重卡2号改裁R325镜片</v>
          </cell>
          <cell r="C888" t="str">
            <v>浮法玻璃</v>
          </cell>
          <cell r="D888" t="str">
            <v>AC</v>
          </cell>
          <cell r="E888" t="str">
            <v>210</v>
          </cell>
          <cell r="F888" t="str">
            <v>P</v>
          </cell>
          <cell r="G888" t="str">
            <v>S413124</v>
          </cell>
          <cell r="H888" t="str">
            <v>EA</v>
          </cell>
          <cell r="I888">
            <v>4</v>
          </cell>
        </row>
        <row r="889">
          <cell r="A889" t="str">
            <v>REM0001796</v>
          </cell>
          <cell r="B889" t="str">
            <v>重卡2号直烧镜片</v>
          </cell>
          <cell r="C889" t="str">
            <v>浮法玻璃SR425</v>
          </cell>
          <cell r="D889" t="str">
            <v>AC</v>
          </cell>
          <cell r="E889" t="str">
            <v>210</v>
          </cell>
          <cell r="F889" t="str">
            <v>P</v>
          </cell>
          <cell r="G889" t="str">
            <v>S411010</v>
          </cell>
          <cell r="H889" t="str">
            <v>EA</v>
          </cell>
          <cell r="I889">
            <v>1.9509000000000001</v>
          </cell>
        </row>
        <row r="890">
          <cell r="A890" t="str">
            <v>REM0001801</v>
          </cell>
          <cell r="B890" t="str">
            <v>豪泺左上镜座</v>
          </cell>
          <cell r="C890" t="str">
            <v>ZL104</v>
          </cell>
          <cell r="D890" t="str">
            <v>AC</v>
          </cell>
          <cell r="E890" t="str">
            <v>210</v>
          </cell>
          <cell r="F890" t="str">
            <v>P</v>
          </cell>
          <cell r="G890" t="str">
            <v>S413064</v>
          </cell>
          <cell r="H890" t="str">
            <v>EA</v>
          </cell>
          <cell r="I890">
            <v>5.8723000000000001</v>
          </cell>
        </row>
        <row r="891">
          <cell r="A891" t="str">
            <v>REM0001802</v>
          </cell>
          <cell r="B891" t="str">
            <v>豪泺左下镜座</v>
          </cell>
          <cell r="C891" t="str">
            <v>ZL104</v>
          </cell>
          <cell r="D891" t="str">
            <v>AC</v>
          </cell>
          <cell r="E891" t="str">
            <v>210</v>
          </cell>
          <cell r="F891" t="str">
            <v>P</v>
          </cell>
          <cell r="G891" t="str">
            <v>S413064</v>
          </cell>
          <cell r="H891" t="str">
            <v>EA</v>
          </cell>
          <cell r="I891">
            <v>0</v>
          </cell>
        </row>
        <row r="892">
          <cell r="A892" t="str">
            <v>REM0001803</v>
          </cell>
          <cell r="B892" t="str">
            <v>豪泺左上镜座盖</v>
          </cell>
          <cell r="C892" t="str">
            <v>ABS黑色</v>
          </cell>
          <cell r="D892" t="str">
            <v>AC</v>
          </cell>
          <cell r="E892" t="str">
            <v>210</v>
          </cell>
          <cell r="F892" t="str">
            <v>P</v>
          </cell>
          <cell r="G892" t="str">
            <v>S413034</v>
          </cell>
          <cell r="H892" t="str">
            <v>EA</v>
          </cell>
          <cell r="I892">
            <v>0.51</v>
          </cell>
        </row>
        <row r="893">
          <cell r="A893" t="str">
            <v>REM0001804</v>
          </cell>
          <cell r="B893" t="str">
            <v>豪泺左下镜座盖</v>
          </cell>
          <cell r="C893" t="str">
            <v>ABS黑色</v>
          </cell>
          <cell r="D893" t="str">
            <v>AC</v>
          </cell>
          <cell r="E893" t="str">
            <v>210</v>
          </cell>
          <cell r="F893" t="str">
            <v>P</v>
          </cell>
          <cell r="G893" t="str">
            <v>S413034</v>
          </cell>
          <cell r="H893" t="str">
            <v>EA</v>
          </cell>
          <cell r="I893">
            <v>1.5</v>
          </cell>
        </row>
        <row r="894">
          <cell r="A894" t="str">
            <v>REM0001805</v>
          </cell>
          <cell r="B894" t="str">
            <v>豪泺小钢片</v>
          </cell>
          <cell r="C894" t="str">
            <v>65Mn t=0.8</v>
          </cell>
          <cell r="D894" t="str">
            <v>AC</v>
          </cell>
          <cell r="E894" t="str">
            <v>210</v>
          </cell>
          <cell r="F894" t="str">
            <v>P</v>
          </cell>
          <cell r="G894" t="str">
            <v>S413028</v>
          </cell>
          <cell r="H894" t="str">
            <v>EA</v>
          </cell>
          <cell r="I894">
            <v>9.9150000000000002E-2</v>
          </cell>
        </row>
        <row r="895">
          <cell r="A895" t="str">
            <v>REM0001806</v>
          </cell>
          <cell r="B895" t="str">
            <v>豪泺小碗</v>
          </cell>
          <cell r="C895" t="str">
            <v>Q235 t=2</v>
          </cell>
          <cell r="D895" t="str">
            <v>AC</v>
          </cell>
          <cell r="E895" t="str">
            <v>210</v>
          </cell>
          <cell r="F895" t="str">
            <v>P</v>
          </cell>
          <cell r="G895" t="str">
            <v>S413033</v>
          </cell>
          <cell r="H895" t="str">
            <v>EA</v>
          </cell>
          <cell r="I895">
            <v>7.3899999999999993E-2</v>
          </cell>
        </row>
        <row r="896">
          <cell r="A896" t="str">
            <v>REM0001807</v>
          </cell>
          <cell r="B896" t="str">
            <v>豪泺防水帽</v>
          </cell>
          <cell r="C896" t="str">
            <v>ABS黑色</v>
          </cell>
          <cell r="D896" t="str">
            <v>AC</v>
          </cell>
          <cell r="E896" t="str">
            <v>210</v>
          </cell>
          <cell r="F896" t="str">
            <v>P</v>
          </cell>
          <cell r="G896" t="str">
            <v>S413034</v>
          </cell>
          <cell r="H896" t="str">
            <v>EA</v>
          </cell>
          <cell r="I896">
            <v>0.27</v>
          </cell>
        </row>
        <row r="897">
          <cell r="A897" t="str">
            <v>REM0001809</v>
          </cell>
          <cell r="B897" t="str">
            <v>豪泺左上镜胶垫</v>
          </cell>
          <cell r="C897" t="str">
            <v>三元乙丙橡胶</v>
          </cell>
          <cell r="D897" t="str">
            <v>AC</v>
          </cell>
          <cell r="E897" t="str">
            <v>210</v>
          </cell>
          <cell r="F897" t="str">
            <v>P</v>
          </cell>
          <cell r="G897" t="str">
            <v>S413133</v>
          </cell>
          <cell r="H897" t="str">
            <v>EA</v>
          </cell>
          <cell r="I897">
            <v>0.87170000000000003</v>
          </cell>
        </row>
        <row r="898">
          <cell r="A898" t="str">
            <v>REM0001810</v>
          </cell>
          <cell r="B898" t="str">
            <v>豪泺左下镜胶垫</v>
          </cell>
          <cell r="C898" t="str">
            <v>三元乙丙橡胶</v>
          </cell>
          <cell r="D898" t="str">
            <v>AC</v>
          </cell>
          <cell r="E898" t="str">
            <v>210</v>
          </cell>
          <cell r="F898" t="str">
            <v>P</v>
          </cell>
          <cell r="G898" t="str">
            <v>S413133</v>
          </cell>
          <cell r="H898" t="str">
            <v>EA</v>
          </cell>
          <cell r="I898">
            <v>1.6755</v>
          </cell>
        </row>
        <row r="899">
          <cell r="A899" t="str">
            <v>REM0001812</v>
          </cell>
          <cell r="B899" t="str">
            <v>豪泺右上镜座</v>
          </cell>
          <cell r="C899" t="str">
            <v>Zl104</v>
          </cell>
          <cell r="D899" t="str">
            <v>AC</v>
          </cell>
          <cell r="E899" t="str">
            <v>210</v>
          </cell>
          <cell r="F899" t="str">
            <v>P</v>
          </cell>
          <cell r="G899" t="str">
            <v>S413064</v>
          </cell>
          <cell r="H899" t="str">
            <v>EA</v>
          </cell>
          <cell r="I899">
            <v>5.8723000000000001</v>
          </cell>
        </row>
        <row r="900">
          <cell r="A900" t="str">
            <v>REM0001813</v>
          </cell>
          <cell r="B900" t="str">
            <v>豪泺右下镜座</v>
          </cell>
          <cell r="C900" t="str">
            <v>Zl104</v>
          </cell>
          <cell r="D900" t="str">
            <v>AC</v>
          </cell>
          <cell r="E900" t="str">
            <v>210</v>
          </cell>
          <cell r="F900" t="str">
            <v>P</v>
          </cell>
          <cell r="G900" t="str">
            <v>S413064</v>
          </cell>
          <cell r="H900" t="str">
            <v>EA</v>
          </cell>
          <cell r="I900">
            <v>0</v>
          </cell>
        </row>
        <row r="901">
          <cell r="A901" t="str">
            <v>REM0001814</v>
          </cell>
          <cell r="B901" t="str">
            <v>豪泺右上盖</v>
          </cell>
          <cell r="C901" t="str">
            <v>ABS黑色</v>
          </cell>
          <cell r="D901" t="str">
            <v>AC</v>
          </cell>
          <cell r="E901" t="str">
            <v>210</v>
          </cell>
          <cell r="F901" t="str">
            <v>P</v>
          </cell>
          <cell r="G901" t="str">
            <v>S413034</v>
          </cell>
          <cell r="H901" t="str">
            <v>EA</v>
          </cell>
          <cell r="I901">
            <v>0.51</v>
          </cell>
        </row>
        <row r="902">
          <cell r="A902" t="str">
            <v>REM0001815</v>
          </cell>
          <cell r="B902" t="str">
            <v>豪泺右下盖</v>
          </cell>
          <cell r="C902" t="str">
            <v>ABS黑色</v>
          </cell>
          <cell r="D902" t="str">
            <v>AC</v>
          </cell>
          <cell r="E902" t="str">
            <v>210</v>
          </cell>
          <cell r="F902" t="str">
            <v>P</v>
          </cell>
          <cell r="G902" t="str">
            <v>S413034</v>
          </cell>
          <cell r="H902" t="str">
            <v>EA</v>
          </cell>
          <cell r="I902">
            <v>1.5</v>
          </cell>
        </row>
        <row r="903">
          <cell r="A903" t="str">
            <v>REM0001817</v>
          </cell>
          <cell r="B903" t="str">
            <v>豪泺右下座胶垫</v>
          </cell>
          <cell r="C903" t="str">
            <v>三元乙丙橡胶</v>
          </cell>
          <cell r="D903" t="str">
            <v>AC</v>
          </cell>
          <cell r="E903" t="str">
            <v>210</v>
          </cell>
          <cell r="F903" t="str">
            <v>P</v>
          </cell>
          <cell r="G903" t="str">
            <v>S413133</v>
          </cell>
          <cell r="H903" t="str">
            <v>EA</v>
          </cell>
          <cell r="I903">
            <v>1.6755</v>
          </cell>
        </row>
        <row r="904">
          <cell r="A904" t="str">
            <v>REM0001818</v>
          </cell>
          <cell r="B904" t="str">
            <v>豪泺右上座胶垫</v>
          </cell>
          <cell r="C904" t="str">
            <v>三元乙丙橡胶</v>
          </cell>
          <cell r="D904" t="str">
            <v>AC</v>
          </cell>
          <cell r="E904" t="str">
            <v>210</v>
          </cell>
          <cell r="F904" t="str">
            <v>P</v>
          </cell>
          <cell r="G904" t="str">
            <v>S413133</v>
          </cell>
          <cell r="H904" t="str">
            <v>EA</v>
          </cell>
          <cell r="I904">
            <v>0.87170000000000003</v>
          </cell>
        </row>
        <row r="905">
          <cell r="A905" t="str">
            <v>REM0001820</v>
          </cell>
          <cell r="B905" t="str">
            <v>0.75平方红线</v>
          </cell>
          <cell r="C905" t="str">
            <v>0.75铜导线</v>
          </cell>
          <cell r="D905" t="str">
            <v>AC</v>
          </cell>
          <cell r="E905" t="str">
            <v>210</v>
          </cell>
          <cell r="F905" t="str">
            <v>P</v>
          </cell>
          <cell r="G905" t="str">
            <v>S413118</v>
          </cell>
          <cell r="H905" t="str">
            <v>M</v>
          </cell>
          <cell r="I905">
            <v>0.57520000000000004</v>
          </cell>
        </row>
        <row r="906">
          <cell r="A906" t="str">
            <v>REM0001821</v>
          </cell>
          <cell r="B906" t="str">
            <v>0.75平方黑线</v>
          </cell>
          <cell r="C906" t="str">
            <v>0.75铜导线</v>
          </cell>
          <cell r="D906" t="str">
            <v>AC</v>
          </cell>
          <cell r="E906" t="str">
            <v>210</v>
          </cell>
          <cell r="F906" t="str">
            <v>P</v>
          </cell>
          <cell r="G906" t="str">
            <v>S413118</v>
          </cell>
          <cell r="H906" t="str">
            <v>M</v>
          </cell>
          <cell r="I906">
            <v>0.57520000000000004</v>
          </cell>
        </row>
        <row r="907">
          <cell r="A907" t="str">
            <v>REM0001822</v>
          </cell>
          <cell r="B907" t="str">
            <v>￠6护管</v>
          </cell>
          <cell r="C907" t="str">
            <v>PVC</v>
          </cell>
          <cell r="D907" t="str">
            <v>AC</v>
          </cell>
          <cell r="E907" t="str">
            <v>210</v>
          </cell>
          <cell r="F907" t="str">
            <v>P</v>
          </cell>
          <cell r="G907" t="str">
            <v/>
          </cell>
          <cell r="H907" t="str">
            <v/>
          </cell>
          <cell r="I907">
            <v>0</v>
          </cell>
        </row>
        <row r="908">
          <cell r="A908" t="str">
            <v>REM0001823</v>
          </cell>
          <cell r="B908" t="str">
            <v>ETX镜头加热片</v>
          </cell>
          <cell r="C908" t="str">
            <v/>
          </cell>
          <cell r="D908" t="str">
            <v>AC</v>
          </cell>
          <cell r="E908" t="str">
            <v>210</v>
          </cell>
          <cell r="F908" t="str">
            <v>P</v>
          </cell>
          <cell r="G908" t="str">
            <v>S437018</v>
          </cell>
          <cell r="H908" t="str">
            <v>EA</v>
          </cell>
          <cell r="I908">
            <v>8.4138000000000002</v>
          </cell>
        </row>
        <row r="909">
          <cell r="A909" t="str">
            <v>REM0001832</v>
          </cell>
          <cell r="B909" t="str">
            <v>ETX镜头压板内(螺母)</v>
          </cell>
          <cell r="C909" t="str">
            <v/>
          </cell>
          <cell r="D909" t="str">
            <v>AC</v>
          </cell>
          <cell r="E909" t="str">
            <v>210</v>
          </cell>
          <cell r="F909" t="str">
            <v>P</v>
          </cell>
          <cell r="G909" t="str">
            <v>S413052</v>
          </cell>
          <cell r="H909" t="str">
            <v>EA</v>
          </cell>
          <cell r="I909">
            <v>0.47860000000000003</v>
          </cell>
        </row>
        <row r="910">
          <cell r="A910" t="str">
            <v>REM0001833</v>
          </cell>
          <cell r="B910" t="str">
            <v>ETX镜头压板外</v>
          </cell>
          <cell r="C910" t="str">
            <v/>
          </cell>
          <cell r="D910" t="str">
            <v>AC</v>
          </cell>
          <cell r="E910" t="str">
            <v>210</v>
          </cell>
          <cell r="F910" t="str">
            <v>P</v>
          </cell>
          <cell r="G910" t="str">
            <v>S413052</v>
          </cell>
          <cell r="H910" t="str">
            <v>EA</v>
          </cell>
          <cell r="I910">
            <v>0.28210000000000002</v>
          </cell>
        </row>
        <row r="911">
          <cell r="A911" t="str">
            <v>REM0001894</v>
          </cell>
          <cell r="B911" t="str">
            <v>一汽军车广角镜镜片</v>
          </cell>
          <cell r="C911" t="str">
            <v>浮法玻璃</v>
          </cell>
          <cell r="D911" t="str">
            <v>AC</v>
          </cell>
          <cell r="E911" t="str">
            <v>210</v>
          </cell>
          <cell r="F911" t="str">
            <v>P</v>
          </cell>
          <cell r="G911" t="str">
            <v>S411010</v>
          </cell>
          <cell r="H911" t="str">
            <v>EA</v>
          </cell>
          <cell r="I911">
            <v>3.5030000000000001</v>
          </cell>
        </row>
        <row r="912">
          <cell r="A912" t="str">
            <v>REM0001899</v>
          </cell>
          <cell r="B912" t="str">
            <v>ETX上镜杆护套(无柱)</v>
          </cell>
          <cell r="C912" t="str">
            <v>PA6+30%GF</v>
          </cell>
          <cell r="D912" t="str">
            <v>AC</v>
          </cell>
          <cell r="E912" t="str">
            <v>210</v>
          </cell>
          <cell r="F912" t="str">
            <v>P</v>
          </cell>
          <cell r="G912" t="str">
            <v>S413034</v>
          </cell>
          <cell r="H912" t="str">
            <v>EA</v>
          </cell>
          <cell r="I912">
            <v>1.81</v>
          </cell>
        </row>
        <row r="913">
          <cell r="A913" t="str">
            <v>REM0001900</v>
          </cell>
          <cell r="B913" t="str">
            <v>ETX垫板</v>
          </cell>
          <cell r="C913" t="str">
            <v>PA6+30%GF</v>
          </cell>
          <cell r="D913" t="str">
            <v>AC</v>
          </cell>
          <cell r="E913" t="str">
            <v>210</v>
          </cell>
          <cell r="F913" t="str">
            <v>P</v>
          </cell>
          <cell r="G913" t="str">
            <v>S413182</v>
          </cell>
          <cell r="H913" t="str">
            <v>EA</v>
          </cell>
          <cell r="I913">
            <v>0.47599999999999998</v>
          </cell>
        </row>
        <row r="914">
          <cell r="A914" t="str">
            <v>REM0001901</v>
          </cell>
          <cell r="B914" t="str">
            <v>捷运支架保护盖左</v>
          </cell>
          <cell r="C914" t="str">
            <v>PP黑色</v>
          </cell>
          <cell r="D914" t="str">
            <v>AC</v>
          </cell>
          <cell r="E914" t="str">
            <v>210</v>
          </cell>
          <cell r="F914" t="str">
            <v>P</v>
          </cell>
          <cell r="G914" t="str">
            <v>S413037</v>
          </cell>
          <cell r="H914" t="str">
            <v>EA</v>
          </cell>
          <cell r="I914">
            <v>1.0190999999999999</v>
          </cell>
        </row>
        <row r="915">
          <cell r="A915" t="str">
            <v>REM0001902</v>
          </cell>
          <cell r="B915" t="str">
            <v>捷运左上支架密封圈</v>
          </cell>
          <cell r="C915" t="str">
            <v>三元乙丙橡胶</v>
          </cell>
          <cell r="D915" t="str">
            <v>AC</v>
          </cell>
          <cell r="E915" t="str">
            <v>210</v>
          </cell>
          <cell r="F915" t="str">
            <v>P</v>
          </cell>
          <cell r="G915" t="str">
            <v>S413133</v>
          </cell>
          <cell r="H915" t="str">
            <v>EA</v>
          </cell>
          <cell r="I915">
            <v>2.1049000000000002</v>
          </cell>
        </row>
        <row r="916">
          <cell r="A916" t="str">
            <v>REM0001903</v>
          </cell>
          <cell r="B916" t="str">
            <v>捷运路面镜支镜保护盖</v>
          </cell>
          <cell r="C916" t="str">
            <v>PP黑色</v>
          </cell>
          <cell r="D916" t="str">
            <v>AC</v>
          </cell>
          <cell r="E916" t="str">
            <v>210</v>
          </cell>
          <cell r="F916" t="str">
            <v>P</v>
          </cell>
          <cell r="G916" t="str">
            <v>S413037</v>
          </cell>
          <cell r="H916" t="str">
            <v>EA</v>
          </cell>
          <cell r="I916">
            <v>0.80020000000000002</v>
          </cell>
        </row>
        <row r="917">
          <cell r="A917" t="str">
            <v>REM0001904</v>
          </cell>
          <cell r="B917" t="str">
            <v>捷运路面镜密封圈</v>
          </cell>
          <cell r="C917" t="str">
            <v>三元乙丙橡胶</v>
          </cell>
          <cell r="D917" t="str">
            <v>AC</v>
          </cell>
          <cell r="E917" t="str">
            <v>210</v>
          </cell>
          <cell r="F917" t="str">
            <v>P</v>
          </cell>
          <cell r="G917" t="str">
            <v>S413133</v>
          </cell>
          <cell r="H917" t="str">
            <v>EA</v>
          </cell>
          <cell r="I917">
            <v>1.6558999999999999</v>
          </cell>
        </row>
        <row r="918">
          <cell r="A918" t="str">
            <v>REM0001905</v>
          </cell>
          <cell r="B918" t="str">
            <v>欧曼重卡防水帽</v>
          </cell>
          <cell r="C918" t="str">
            <v>PP黑色</v>
          </cell>
          <cell r="D918" t="str">
            <v>AC</v>
          </cell>
          <cell r="E918" t="str">
            <v>210</v>
          </cell>
          <cell r="F918" t="str">
            <v>P</v>
          </cell>
          <cell r="G918" t="str">
            <v>S413051</v>
          </cell>
          <cell r="H918" t="str">
            <v>EA</v>
          </cell>
          <cell r="I918">
            <v>7.1400000000000005E-2</v>
          </cell>
        </row>
        <row r="919">
          <cell r="A919" t="str">
            <v>REM0001908</v>
          </cell>
          <cell r="B919" t="str">
            <v>捷运支架保护盖右</v>
          </cell>
          <cell r="C919" t="str">
            <v>PP黑色</v>
          </cell>
          <cell r="D919" t="str">
            <v>AC</v>
          </cell>
          <cell r="E919" t="str">
            <v>210</v>
          </cell>
          <cell r="F919" t="str">
            <v>P</v>
          </cell>
          <cell r="G919" t="str">
            <v>S413037</v>
          </cell>
          <cell r="H919" t="str">
            <v>EA</v>
          </cell>
          <cell r="I919">
            <v>1.0190999999999999</v>
          </cell>
        </row>
        <row r="920">
          <cell r="A920" t="str">
            <v>REM0001909</v>
          </cell>
          <cell r="B920" t="str">
            <v>捷运右上支架密封圈</v>
          </cell>
          <cell r="C920" t="str">
            <v>三元乙丙橡胶</v>
          </cell>
          <cell r="D920" t="str">
            <v>AC</v>
          </cell>
          <cell r="E920" t="str">
            <v>210</v>
          </cell>
          <cell r="F920" t="str">
            <v>P</v>
          </cell>
          <cell r="G920" t="str">
            <v>S413133</v>
          </cell>
          <cell r="H920" t="str">
            <v>EA</v>
          </cell>
          <cell r="I920">
            <v>2.1049000000000002</v>
          </cell>
        </row>
        <row r="921">
          <cell r="A921" t="str">
            <v>REM0001912</v>
          </cell>
          <cell r="B921" t="str">
            <v>重卡大保护盖022704</v>
          </cell>
          <cell r="C921" t="str">
            <v>ABS黑色</v>
          </cell>
          <cell r="D921" t="str">
            <v>AC</v>
          </cell>
          <cell r="E921" t="str">
            <v>210</v>
          </cell>
          <cell r="F921" t="str">
            <v>P</v>
          </cell>
          <cell r="G921" t="str">
            <v>S413182</v>
          </cell>
          <cell r="H921" t="str">
            <v>EA</v>
          </cell>
          <cell r="I921">
            <v>6.3362999999999996</v>
          </cell>
        </row>
        <row r="922">
          <cell r="A922" t="str">
            <v>REM0001920</v>
          </cell>
          <cell r="B922" t="str">
            <v>驭菱左镜体</v>
          </cell>
          <cell r="C922" t="str">
            <v>ABS黑色</v>
          </cell>
          <cell r="D922" t="str">
            <v>AC</v>
          </cell>
          <cell r="E922" t="str">
            <v>210</v>
          </cell>
          <cell r="F922" t="str">
            <v>P</v>
          </cell>
          <cell r="G922" t="str">
            <v>S413168</v>
          </cell>
          <cell r="H922" t="str">
            <v>EA</v>
          </cell>
          <cell r="I922">
            <v>3.86</v>
          </cell>
        </row>
        <row r="923">
          <cell r="A923" t="str">
            <v>REM0001923</v>
          </cell>
          <cell r="B923" t="str">
            <v>驭菱左镜座上盖</v>
          </cell>
          <cell r="C923" t="str">
            <v>Pa66+GF30</v>
          </cell>
          <cell r="D923" t="str">
            <v>AC</v>
          </cell>
          <cell r="E923" t="str">
            <v>210</v>
          </cell>
          <cell r="F923" t="str">
            <v>P</v>
          </cell>
          <cell r="G923" t="str">
            <v>S413034</v>
          </cell>
          <cell r="H923" t="str">
            <v>EA</v>
          </cell>
          <cell r="I923">
            <v>1.23</v>
          </cell>
        </row>
        <row r="924">
          <cell r="A924" t="str">
            <v>REM0001924</v>
          </cell>
          <cell r="B924" t="str">
            <v>驭菱左镜座下盖</v>
          </cell>
          <cell r="C924" t="str">
            <v>ABS黑色</v>
          </cell>
          <cell r="D924" t="str">
            <v>AC</v>
          </cell>
          <cell r="E924" t="str">
            <v>210</v>
          </cell>
          <cell r="F924" t="str">
            <v>P</v>
          </cell>
          <cell r="G924" t="str">
            <v>S413071</v>
          </cell>
          <cell r="H924" t="str">
            <v>EA</v>
          </cell>
          <cell r="I924">
            <v>0.44</v>
          </cell>
        </row>
        <row r="925">
          <cell r="A925" t="str">
            <v>REM0001925</v>
          </cell>
          <cell r="B925" t="str">
            <v>驭菱左镜片</v>
          </cell>
          <cell r="C925" t="str">
            <v>浮法玻璃</v>
          </cell>
          <cell r="D925" t="str">
            <v>AC</v>
          </cell>
          <cell r="E925" t="str">
            <v>210</v>
          </cell>
          <cell r="F925" t="str">
            <v>P</v>
          </cell>
          <cell r="G925" t="str">
            <v>S411010</v>
          </cell>
          <cell r="H925" t="str">
            <v>EA</v>
          </cell>
          <cell r="I925">
            <v>2.6076999999999999</v>
          </cell>
        </row>
        <row r="926">
          <cell r="A926" t="str">
            <v>REM0001926</v>
          </cell>
          <cell r="B926" t="str">
            <v>驭菱右镜体</v>
          </cell>
          <cell r="C926" t="str">
            <v>ABS黑色</v>
          </cell>
          <cell r="D926" t="str">
            <v>AC</v>
          </cell>
          <cell r="E926" t="str">
            <v>210</v>
          </cell>
          <cell r="F926" t="str">
            <v>P</v>
          </cell>
          <cell r="G926" t="str">
            <v>S413168</v>
          </cell>
          <cell r="H926" t="str">
            <v>EA</v>
          </cell>
          <cell r="I926">
            <v>3.86</v>
          </cell>
        </row>
        <row r="927">
          <cell r="A927" t="str">
            <v>REM0001929</v>
          </cell>
          <cell r="B927" t="str">
            <v>驭菱右镜座上盖</v>
          </cell>
          <cell r="C927" t="str">
            <v>Pa66+GF30</v>
          </cell>
          <cell r="D927" t="str">
            <v>AC</v>
          </cell>
          <cell r="E927" t="str">
            <v>210</v>
          </cell>
          <cell r="F927" t="str">
            <v>P</v>
          </cell>
          <cell r="G927" t="str">
            <v>S413034</v>
          </cell>
          <cell r="H927" t="str">
            <v>EA</v>
          </cell>
          <cell r="I927">
            <v>1.23</v>
          </cell>
        </row>
        <row r="928">
          <cell r="A928" t="str">
            <v>REM0001930</v>
          </cell>
          <cell r="B928" t="str">
            <v>驭菱右镜座下盖</v>
          </cell>
          <cell r="C928" t="str">
            <v>ABS 黑色</v>
          </cell>
          <cell r="D928" t="str">
            <v>AC</v>
          </cell>
          <cell r="E928" t="str">
            <v>210</v>
          </cell>
          <cell r="F928" t="str">
            <v>P</v>
          </cell>
          <cell r="G928" t="str">
            <v>S413071</v>
          </cell>
          <cell r="H928" t="str">
            <v>EA</v>
          </cell>
          <cell r="I928">
            <v>0.44</v>
          </cell>
        </row>
        <row r="929">
          <cell r="A929" t="str">
            <v>REM0001931</v>
          </cell>
          <cell r="B929" t="str">
            <v>驭菱右镜片</v>
          </cell>
          <cell r="C929" t="str">
            <v>浮法玻璃</v>
          </cell>
          <cell r="D929" t="str">
            <v>AC</v>
          </cell>
          <cell r="E929" t="str">
            <v>210</v>
          </cell>
          <cell r="F929" t="str">
            <v>P</v>
          </cell>
          <cell r="G929" t="str">
            <v>S411010</v>
          </cell>
          <cell r="H929" t="str">
            <v>EA</v>
          </cell>
          <cell r="I929">
            <v>2.6076999999999999</v>
          </cell>
        </row>
        <row r="930">
          <cell r="A930" t="str">
            <v>REM0001934</v>
          </cell>
          <cell r="B930" t="str">
            <v>济南轻卡右后视镜</v>
          </cell>
          <cell r="C930" t="str">
            <v>LG1614770002/1</v>
          </cell>
          <cell r="D930" t="str">
            <v>AC</v>
          </cell>
          <cell r="E930" t="str">
            <v>210</v>
          </cell>
          <cell r="F930" t="str">
            <v>P</v>
          </cell>
          <cell r="G930" t="str">
            <v/>
          </cell>
          <cell r="H930" t="str">
            <v/>
          </cell>
          <cell r="I930">
            <v>0</v>
          </cell>
        </row>
        <row r="931">
          <cell r="A931" t="str">
            <v>REM0001935</v>
          </cell>
          <cell r="B931" t="str">
            <v>济南轻卡右舵右镜座总成</v>
          </cell>
          <cell r="C931" t="str">
            <v>LG1614770004/1</v>
          </cell>
          <cell r="D931" t="str">
            <v>AC</v>
          </cell>
          <cell r="E931" t="str">
            <v>210</v>
          </cell>
          <cell r="F931" t="str">
            <v>P</v>
          </cell>
          <cell r="G931" t="str">
            <v/>
          </cell>
          <cell r="H931" t="str">
            <v/>
          </cell>
          <cell r="I931">
            <v>0</v>
          </cell>
        </row>
        <row r="932">
          <cell r="A932" t="str">
            <v>REM0001936</v>
          </cell>
          <cell r="B932" t="str">
            <v>济南轻卡左后视镜</v>
          </cell>
          <cell r="C932" t="str">
            <v>LG1614770001/1</v>
          </cell>
          <cell r="D932" t="str">
            <v>AC</v>
          </cell>
          <cell r="E932" t="str">
            <v>210</v>
          </cell>
          <cell r="F932" t="str">
            <v>P</v>
          </cell>
          <cell r="G932" t="str">
            <v/>
          </cell>
          <cell r="H932" t="str">
            <v/>
          </cell>
          <cell r="I932">
            <v>0</v>
          </cell>
        </row>
        <row r="933">
          <cell r="A933" t="str">
            <v>REM0001937</v>
          </cell>
          <cell r="B933" t="str">
            <v>济南轻卡右舵左镜座总成</v>
          </cell>
          <cell r="C933" t="str">
            <v>LG1614770003/1</v>
          </cell>
          <cell r="D933" t="str">
            <v>AC</v>
          </cell>
          <cell r="E933" t="str">
            <v>210</v>
          </cell>
          <cell r="F933" t="str">
            <v>P</v>
          </cell>
          <cell r="G933" t="str">
            <v/>
          </cell>
          <cell r="H933" t="str">
            <v/>
          </cell>
          <cell r="I933">
            <v>0</v>
          </cell>
        </row>
        <row r="934">
          <cell r="A934" t="str">
            <v>REM0001944</v>
          </cell>
          <cell r="B934" t="str">
            <v>济南轻卡左舵右后视镜</v>
          </cell>
          <cell r="C934" t="str">
            <v>LG1611771012/1</v>
          </cell>
          <cell r="D934" t="str">
            <v>AC</v>
          </cell>
          <cell r="E934" t="str">
            <v>210</v>
          </cell>
          <cell r="F934" t="str">
            <v>P</v>
          </cell>
          <cell r="G934" t="str">
            <v/>
          </cell>
          <cell r="H934" t="str">
            <v/>
          </cell>
          <cell r="I934">
            <v>0</v>
          </cell>
        </row>
        <row r="935">
          <cell r="A935" t="str">
            <v>REM0001950</v>
          </cell>
          <cell r="B935" t="str">
            <v>铰链扶手大底盖</v>
          </cell>
          <cell r="C935" t="str">
            <v>PP</v>
          </cell>
          <cell r="D935" t="str">
            <v>AC</v>
          </cell>
          <cell r="E935" t="str">
            <v>210</v>
          </cell>
          <cell r="F935" t="str">
            <v>P</v>
          </cell>
          <cell r="G935" t="str">
            <v>S413037</v>
          </cell>
          <cell r="H935" t="str">
            <v>EA</v>
          </cell>
          <cell r="I935">
            <v>0.25850000000000001</v>
          </cell>
        </row>
        <row r="936">
          <cell r="A936" t="str">
            <v>REM0001951</v>
          </cell>
          <cell r="B936" t="str">
            <v>铰链扶手小底盖</v>
          </cell>
          <cell r="C936" t="str">
            <v>PP</v>
          </cell>
          <cell r="D936" t="str">
            <v>AC</v>
          </cell>
          <cell r="E936" t="str">
            <v>210</v>
          </cell>
          <cell r="F936" t="str">
            <v>P</v>
          </cell>
          <cell r="G936" t="str">
            <v>S413037</v>
          </cell>
          <cell r="H936" t="str">
            <v>EA</v>
          </cell>
          <cell r="I936">
            <v>0.23780000000000001</v>
          </cell>
        </row>
        <row r="937">
          <cell r="A937" t="str">
            <v>REM0001978</v>
          </cell>
          <cell r="B937" t="str">
            <v>欧马可小碗</v>
          </cell>
          <cell r="C937" t="str">
            <v>Q235</v>
          </cell>
          <cell r="D937" t="str">
            <v>AC</v>
          </cell>
          <cell r="E937" t="str">
            <v>210</v>
          </cell>
          <cell r="F937" t="str">
            <v>P</v>
          </cell>
          <cell r="G937" t="str">
            <v>S413033</v>
          </cell>
          <cell r="H937" t="str">
            <v>EA</v>
          </cell>
          <cell r="I937">
            <v>6.5699999999999995E-2</v>
          </cell>
        </row>
        <row r="938">
          <cell r="A938" t="str">
            <v>REM0001983</v>
          </cell>
          <cell r="B938" t="str">
            <v>欧马可右镜座</v>
          </cell>
          <cell r="C938" t="str">
            <v>铝</v>
          </cell>
          <cell r="D938" t="str">
            <v>AC</v>
          </cell>
          <cell r="E938" t="str">
            <v>210</v>
          </cell>
          <cell r="F938" t="str">
            <v>P</v>
          </cell>
          <cell r="G938" t="str">
            <v>S413036</v>
          </cell>
          <cell r="H938" t="str">
            <v>EA</v>
          </cell>
          <cell r="I938">
            <v>7.78</v>
          </cell>
        </row>
        <row r="939">
          <cell r="A939" t="str">
            <v>REM0001987</v>
          </cell>
          <cell r="B939" t="str">
            <v>欧马可左镜座</v>
          </cell>
          <cell r="C939" t="str">
            <v>铝</v>
          </cell>
          <cell r="D939" t="str">
            <v>AC</v>
          </cell>
          <cell r="E939" t="str">
            <v>210</v>
          </cell>
          <cell r="F939" t="str">
            <v>P</v>
          </cell>
          <cell r="G939" t="str">
            <v>S413056</v>
          </cell>
          <cell r="H939" t="str">
            <v>EA</v>
          </cell>
          <cell r="I939">
            <v>6.01</v>
          </cell>
        </row>
        <row r="940">
          <cell r="A940" t="str">
            <v>REM0001989</v>
          </cell>
          <cell r="B940" t="str">
            <v>欧马克内视镜头(黑色)</v>
          </cell>
          <cell r="C940" t="str">
            <v>组件黑色</v>
          </cell>
          <cell r="D940" t="str">
            <v>AC</v>
          </cell>
          <cell r="E940" t="str">
            <v>210</v>
          </cell>
          <cell r="F940" t="str">
            <v>P</v>
          </cell>
          <cell r="G940" t="str">
            <v>S413051</v>
          </cell>
          <cell r="H940" t="str">
            <v>EA</v>
          </cell>
          <cell r="I940">
            <v>4.8586</v>
          </cell>
        </row>
        <row r="941">
          <cell r="A941" t="str">
            <v>REM0001991</v>
          </cell>
          <cell r="B941" t="str">
            <v>欧马克室内镜杆(黑色)</v>
          </cell>
          <cell r="C941" t="str">
            <v>铸铝喷涂黑色</v>
          </cell>
          <cell r="D941" t="str">
            <v>AC</v>
          </cell>
          <cell r="E941" t="str">
            <v>210</v>
          </cell>
          <cell r="F941" t="str">
            <v>P</v>
          </cell>
          <cell r="G941" t="str">
            <v>S413064</v>
          </cell>
          <cell r="H941" t="str">
            <v>EA</v>
          </cell>
          <cell r="I941">
            <v>2.2734999999999999</v>
          </cell>
        </row>
        <row r="942">
          <cell r="A942" t="str">
            <v>REM0001998</v>
          </cell>
          <cell r="B942" t="str">
            <v>驭菱右舵右后视镜</v>
          </cell>
          <cell r="C942" t="str">
            <v>1B14882100021</v>
          </cell>
          <cell r="D942" t="str">
            <v>AC</v>
          </cell>
          <cell r="E942" t="str">
            <v>210</v>
          </cell>
          <cell r="F942" t="str">
            <v>P</v>
          </cell>
          <cell r="G942" t="str">
            <v/>
          </cell>
          <cell r="H942" t="str">
            <v/>
          </cell>
          <cell r="I942">
            <v>0</v>
          </cell>
        </row>
        <row r="943">
          <cell r="A943" t="str">
            <v>REM0002001</v>
          </cell>
          <cell r="B943" t="str">
            <v>1475左后视镜</v>
          </cell>
          <cell r="C943" t="str">
            <v>1B14882100050</v>
          </cell>
          <cell r="D943" t="str">
            <v>AC</v>
          </cell>
          <cell r="E943" t="str">
            <v>210</v>
          </cell>
          <cell r="F943" t="str">
            <v>P</v>
          </cell>
          <cell r="G943" t="str">
            <v/>
          </cell>
          <cell r="H943" t="str">
            <v/>
          </cell>
          <cell r="I943">
            <v>0</v>
          </cell>
        </row>
        <row r="944">
          <cell r="A944" t="str">
            <v>REM0002003</v>
          </cell>
          <cell r="B944" t="str">
            <v>1029室支架</v>
          </cell>
          <cell r="C944" t="str">
            <v>三元乙丙橡胶</v>
          </cell>
          <cell r="D944" t="str">
            <v>AC</v>
          </cell>
          <cell r="E944" t="str">
            <v>210</v>
          </cell>
          <cell r="F944" t="str">
            <v>P</v>
          </cell>
          <cell r="G944" t="str">
            <v>S413071</v>
          </cell>
          <cell r="H944" t="str">
            <v>EA</v>
          </cell>
          <cell r="I944">
            <v>0.02</v>
          </cell>
        </row>
        <row r="945">
          <cell r="A945" t="str">
            <v>REM0002004</v>
          </cell>
          <cell r="B945" t="str">
            <v>158-01镜片</v>
          </cell>
          <cell r="C945" t="str">
            <v>浮法玻璃</v>
          </cell>
          <cell r="D945" t="str">
            <v>AC</v>
          </cell>
          <cell r="E945" t="str">
            <v>210</v>
          </cell>
          <cell r="F945" t="str">
            <v>P</v>
          </cell>
          <cell r="G945" t="str">
            <v>S413124</v>
          </cell>
          <cell r="H945" t="str">
            <v>EA</v>
          </cell>
          <cell r="I945">
            <v>0.51</v>
          </cell>
        </row>
        <row r="946">
          <cell r="A946" t="str">
            <v>REM0002064</v>
          </cell>
          <cell r="B946" t="str">
            <v>电线0.5㎡黑(绝缘)</v>
          </cell>
          <cell r="C946" t="str">
            <v>RV 0.5</v>
          </cell>
          <cell r="D946" t="str">
            <v>AC</v>
          </cell>
          <cell r="E946" t="str">
            <v>210</v>
          </cell>
          <cell r="F946" t="str">
            <v>P</v>
          </cell>
          <cell r="G946" t="str">
            <v>S413118</v>
          </cell>
          <cell r="H946" t="str">
            <v>M</v>
          </cell>
          <cell r="I946">
            <v>0.30170000000000002</v>
          </cell>
        </row>
        <row r="947">
          <cell r="A947" t="str">
            <v>REM0002066</v>
          </cell>
          <cell r="B947" t="str">
            <v>￠2*6铜空芯</v>
          </cell>
          <cell r="C947" t="str">
            <v>铜</v>
          </cell>
          <cell r="D947" t="str">
            <v>AC</v>
          </cell>
          <cell r="E947" t="str">
            <v>210</v>
          </cell>
          <cell r="F947" t="str">
            <v>P</v>
          </cell>
          <cell r="G947" t="str">
            <v/>
          </cell>
          <cell r="H947" t="str">
            <v/>
          </cell>
          <cell r="I947">
            <v>0</v>
          </cell>
        </row>
        <row r="948">
          <cell r="A948" t="str">
            <v>REM0002068</v>
          </cell>
          <cell r="B948" t="str">
            <v>￠3.5护管</v>
          </cell>
          <cell r="C948" t="str">
            <v>PVC</v>
          </cell>
          <cell r="D948" t="str">
            <v>AC</v>
          </cell>
          <cell r="E948" t="str">
            <v>210</v>
          </cell>
          <cell r="F948" t="str">
            <v>P</v>
          </cell>
          <cell r="G948" t="str">
            <v/>
          </cell>
          <cell r="H948" t="str">
            <v/>
          </cell>
          <cell r="I948">
            <v>0</v>
          </cell>
        </row>
        <row r="949">
          <cell r="A949" t="str">
            <v>REM0002069</v>
          </cell>
          <cell r="B949" t="str">
            <v>￠8护管</v>
          </cell>
          <cell r="C949" t="str">
            <v/>
          </cell>
          <cell r="D949" t="str">
            <v>AC</v>
          </cell>
          <cell r="E949" t="str">
            <v>210</v>
          </cell>
          <cell r="F949" t="str">
            <v>P</v>
          </cell>
          <cell r="G949" t="str">
            <v>S513017</v>
          </cell>
          <cell r="H949" t="str">
            <v>EA</v>
          </cell>
          <cell r="I949">
            <v>7</v>
          </cell>
        </row>
        <row r="950">
          <cell r="A950" t="str">
            <v>REM0002070</v>
          </cell>
          <cell r="B950" t="str">
            <v>￠3热缩管</v>
          </cell>
          <cell r="C950" t="str">
            <v/>
          </cell>
          <cell r="D950" t="str">
            <v>AC</v>
          </cell>
          <cell r="E950" t="str">
            <v>210</v>
          </cell>
          <cell r="F950" t="str">
            <v>P</v>
          </cell>
          <cell r="G950" t="str">
            <v/>
          </cell>
          <cell r="H950" t="str">
            <v/>
          </cell>
          <cell r="I950">
            <v>0</v>
          </cell>
        </row>
        <row r="951">
          <cell r="A951" t="str">
            <v>REM0002084</v>
          </cell>
          <cell r="B951" t="str">
            <v>1475杆盘(黑色)</v>
          </cell>
          <cell r="C951" t="str">
            <v>ABS黑色</v>
          </cell>
          <cell r="D951" t="str">
            <v>AC</v>
          </cell>
          <cell r="E951" t="str">
            <v>210</v>
          </cell>
          <cell r="F951" t="str">
            <v>P</v>
          </cell>
          <cell r="G951" t="str">
            <v>S413168</v>
          </cell>
          <cell r="H951" t="str">
            <v>EA</v>
          </cell>
          <cell r="I951">
            <v>1.1299999999999999</v>
          </cell>
        </row>
        <row r="952">
          <cell r="A952" t="str">
            <v>REM0002089</v>
          </cell>
          <cell r="B952" t="str">
            <v>ETX改型前下视镜安装板</v>
          </cell>
          <cell r="C952" t="str">
            <v>镀彩</v>
          </cell>
          <cell r="D952" t="str">
            <v>AC</v>
          </cell>
          <cell r="E952" t="str">
            <v>210</v>
          </cell>
          <cell r="F952" t="str">
            <v>P</v>
          </cell>
          <cell r="G952" t="str">
            <v>S413045</v>
          </cell>
          <cell r="H952" t="str">
            <v>EA</v>
          </cell>
          <cell r="I952">
            <v>0.875</v>
          </cell>
        </row>
        <row r="953">
          <cell r="A953" t="str">
            <v>REM0002129</v>
          </cell>
          <cell r="B953" t="str">
            <v>B40L右底座</v>
          </cell>
          <cell r="C953" t="str">
            <v>ADC12</v>
          </cell>
          <cell r="D953" t="str">
            <v>AC</v>
          </cell>
          <cell r="E953" t="str">
            <v>210</v>
          </cell>
          <cell r="F953" t="str">
            <v>P</v>
          </cell>
          <cell r="G953" t="str">
            <v>S413064</v>
          </cell>
          <cell r="H953" t="str">
            <v>EA</v>
          </cell>
          <cell r="I953">
            <v>10.8264</v>
          </cell>
        </row>
        <row r="954">
          <cell r="A954" t="str">
            <v>REM0002130</v>
          </cell>
          <cell r="B954" t="str">
            <v>B40左后视镜镜座</v>
          </cell>
          <cell r="C954" t="str">
            <v>ADC12</v>
          </cell>
          <cell r="D954" t="str">
            <v>AC</v>
          </cell>
          <cell r="E954" t="str">
            <v>210</v>
          </cell>
          <cell r="F954" t="str">
            <v>P</v>
          </cell>
          <cell r="G954" t="str">
            <v>S413064</v>
          </cell>
          <cell r="H954" t="str">
            <v>EA</v>
          </cell>
          <cell r="I954">
            <v>10.8264</v>
          </cell>
        </row>
        <row r="955">
          <cell r="A955" t="str">
            <v>REM0002134</v>
          </cell>
          <cell r="B955" t="str">
            <v>豪骏镜座</v>
          </cell>
          <cell r="C955" t="str">
            <v>冲压后状态</v>
          </cell>
          <cell r="D955" t="str">
            <v>AC</v>
          </cell>
          <cell r="E955" t="str">
            <v>210</v>
          </cell>
          <cell r="F955" t="str">
            <v>P</v>
          </cell>
          <cell r="G955" t="str">
            <v>S2230CG</v>
          </cell>
          <cell r="H955" t="str">
            <v>EA</v>
          </cell>
          <cell r="I955">
            <v>11.24</v>
          </cell>
        </row>
        <row r="956">
          <cell r="A956" t="str">
            <v>REM0002148</v>
          </cell>
          <cell r="B956" t="str">
            <v>ETX改型左后视镜下镜臂</v>
          </cell>
          <cell r="C956" t="str">
            <v>ZL104</v>
          </cell>
          <cell r="D956" t="str">
            <v>AC</v>
          </cell>
          <cell r="E956" t="str">
            <v>210</v>
          </cell>
          <cell r="F956" t="str">
            <v>P</v>
          </cell>
          <cell r="G956" t="str">
            <v>S413064</v>
          </cell>
          <cell r="H956" t="str">
            <v>EA</v>
          </cell>
          <cell r="I956">
            <v>0</v>
          </cell>
        </row>
        <row r="957">
          <cell r="A957" t="str">
            <v>REM0002150</v>
          </cell>
          <cell r="B957" t="str">
            <v>ETX改型右后视镜下镜臂</v>
          </cell>
          <cell r="C957" t="str">
            <v>ZL104</v>
          </cell>
          <cell r="D957" t="str">
            <v>AC</v>
          </cell>
          <cell r="E957" t="str">
            <v>210</v>
          </cell>
          <cell r="F957" t="str">
            <v>P</v>
          </cell>
          <cell r="G957" t="str">
            <v>S413064</v>
          </cell>
          <cell r="H957" t="str">
            <v>EA</v>
          </cell>
          <cell r="I957">
            <v>0</v>
          </cell>
        </row>
        <row r="958">
          <cell r="A958" t="str">
            <v>REM0002157</v>
          </cell>
          <cell r="B958" t="str">
            <v>B40L后视镜转向灯线路板L</v>
          </cell>
          <cell r="C958" t="str">
            <v/>
          </cell>
          <cell r="D958" t="str">
            <v>AC</v>
          </cell>
          <cell r="E958" t="str">
            <v>210</v>
          </cell>
          <cell r="F958" t="str">
            <v>P</v>
          </cell>
          <cell r="G958" t="str">
            <v>S413043</v>
          </cell>
          <cell r="H958" t="str">
            <v>EA</v>
          </cell>
          <cell r="I958">
            <v>6.19</v>
          </cell>
        </row>
        <row r="959">
          <cell r="A959" t="str">
            <v>REM0002158</v>
          </cell>
          <cell r="B959" t="str">
            <v>B40L转向灯线路板R</v>
          </cell>
          <cell r="C959" t="str">
            <v/>
          </cell>
          <cell r="D959" t="str">
            <v>AC</v>
          </cell>
          <cell r="E959" t="str">
            <v>210</v>
          </cell>
          <cell r="F959" t="str">
            <v>P</v>
          </cell>
          <cell r="G959" t="str">
            <v>S413043</v>
          </cell>
          <cell r="H959" t="str">
            <v>EA</v>
          </cell>
          <cell r="I959">
            <v>6.19</v>
          </cell>
        </row>
        <row r="960">
          <cell r="A960" t="str">
            <v>REM0002183</v>
          </cell>
          <cell r="B960" t="str">
            <v>6486铜连接片左</v>
          </cell>
          <cell r="C960" t="str">
            <v>H62</v>
          </cell>
          <cell r="D960" t="str">
            <v>AC</v>
          </cell>
          <cell r="E960" t="str">
            <v>210</v>
          </cell>
          <cell r="F960" t="str">
            <v>P</v>
          </cell>
          <cell r="G960" t="str">
            <v>S413024</v>
          </cell>
          <cell r="H960" t="str">
            <v>EA</v>
          </cell>
          <cell r="I960">
            <v>0.30980000000000002</v>
          </cell>
        </row>
        <row r="961">
          <cell r="A961" t="str">
            <v>REM0002190</v>
          </cell>
          <cell r="B961" t="str">
            <v>B40左电调整机构线束</v>
          </cell>
          <cell r="C961" t="str">
            <v>1绿2白3黄</v>
          </cell>
          <cell r="D961" t="str">
            <v>AC</v>
          </cell>
          <cell r="E961" t="str">
            <v>210</v>
          </cell>
          <cell r="F961" t="str">
            <v>P</v>
          </cell>
          <cell r="G961" t="str">
            <v>NoVendID</v>
          </cell>
          <cell r="H961" t="str">
            <v>EA</v>
          </cell>
          <cell r="I961">
            <v>2.0186000000000002</v>
          </cell>
        </row>
        <row r="962">
          <cell r="A962" t="str">
            <v>REM0002191</v>
          </cell>
          <cell r="B962" t="str">
            <v>B40右电调整机构线束</v>
          </cell>
          <cell r="C962" t="str">
            <v>1黄2白3绿</v>
          </cell>
          <cell r="D962" t="str">
            <v>AC</v>
          </cell>
          <cell r="E962" t="str">
            <v>210</v>
          </cell>
          <cell r="F962" t="str">
            <v>P</v>
          </cell>
          <cell r="G962" t="str">
            <v>NoVendID</v>
          </cell>
          <cell r="H962" t="str">
            <v>EA</v>
          </cell>
          <cell r="I962">
            <v>2.0186000000000002</v>
          </cell>
        </row>
        <row r="963">
          <cell r="A963" t="str">
            <v>REM0002192</v>
          </cell>
          <cell r="B963" t="str">
            <v>B40L低配左线束合件</v>
          </cell>
          <cell r="C963" t="str">
            <v/>
          </cell>
          <cell r="D963" t="str">
            <v>AC</v>
          </cell>
          <cell r="E963" t="str">
            <v>210</v>
          </cell>
          <cell r="F963" t="str">
            <v>P</v>
          </cell>
          <cell r="G963" t="str">
            <v>S432008</v>
          </cell>
          <cell r="H963" t="str">
            <v>EA</v>
          </cell>
          <cell r="I963">
            <v>7.85</v>
          </cell>
        </row>
        <row r="964">
          <cell r="A964" t="str">
            <v>REM0002193</v>
          </cell>
          <cell r="B964" t="str">
            <v>B40L低配右线束合件</v>
          </cell>
          <cell r="C964" t="str">
            <v/>
          </cell>
          <cell r="D964" t="str">
            <v>AC</v>
          </cell>
          <cell r="E964" t="str">
            <v>210</v>
          </cell>
          <cell r="F964" t="str">
            <v>P</v>
          </cell>
          <cell r="G964" t="str">
            <v>S432008</v>
          </cell>
          <cell r="H964" t="str">
            <v>EA</v>
          </cell>
          <cell r="I964">
            <v>7.85</v>
          </cell>
        </row>
        <row r="965">
          <cell r="A965" t="str">
            <v>REM0002208</v>
          </cell>
          <cell r="B965" t="str">
            <v>圆头连接片</v>
          </cell>
          <cell r="C965" t="str">
            <v>H62</v>
          </cell>
          <cell r="D965" t="str">
            <v>AC</v>
          </cell>
          <cell r="E965" t="str">
            <v>210</v>
          </cell>
          <cell r="F965" t="str">
            <v>P</v>
          </cell>
          <cell r="G965" t="str">
            <v>S413024</v>
          </cell>
          <cell r="H965" t="str">
            <v>EA</v>
          </cell>
          <cell r="I965">
            <v>0.35399999999999998</v>
          </cell>
        </row>
        <row r="966">
          <cell r="A966" t="str">
            <v>REM0002209</v>
          </cell>
          <cell r="B966" t="str">
            <v>6486铜连接片右</v>
          </cell>
          <cell r="C966" t="str">
            <v>H62</v>
          </cell>
          <cell r="D966" t="str">
            <v>AC</v>
          </cell>
          <cell r="E966" t="str">
            <v>210</v>
          </cell>
          <cell r="F966" t="str">
            <v>P</v>
          </cell>
          <cell r="G966" t="str">
            <v>S413024</v>
          </cell>
          <cell r="H966" t="str">
            <v>EA</v>
          </cell>
          <cell r="I966">
            <v>0.30980000000000002</v>
          </cell>
        </row>
        <row r="967">
          <cell r="A967" t="str">
            <v>REM0002227</v>
          </cell>
          <cell r="B967" t="str">
            <v>BC316发热片-左</v>
          </cell>
          <cell r="C967" t="str">
            <v/>
          </cell>
          <cell r="D967" t="str">
            <v>AC</v>
          </cell>
          <cell r="E967" t="str">
            <v>210</v>
          </cell>
          <cell r="F967" t="str">
            <v>P</v>
          </cell>
          <cell r="G967" t="str">
            <v/>
          </cell>
          <cell r="H967" t="str">
            <v/>
          </cell>
          <cell r="I967">
            <v>0</v>
          </cell>
        </row>
        <row r="968">
          <cell r="A968" t="str">
            <v>REM0002228</v>
          </cell>
          <cell r="B968" t="str">
            <v>BC316发热片-右</v>
          </cell>
          <cell r="C968" t="str">
            <v/>
          </cell>
          <cell r="D968" t="str">
            <v>AC</v>
          </cell>
          <cell r="E968" t="str">
            <v>210</v>
          </cell>
          <cell r="F968" t="str">
            <v>P</v>
          </cell>
          <cell r="G968" t="str">
            <v/>
          </cell>
          <cell r="H968" t="str">
            <v/>
          </cell>
          <cell r="I968">
            <v>0</v>
          </cell>
        </row>
        <row r="969">
          <cell r="A969" t="str">
            <v>REM0002231</v>
          </cell>
          <cell r="B969" t="str">
            <v>BC316高配三角座-左</v>
          </cell>
          <cell r="C969" t="str">
            <v>AlSi12cu1(Fe)</v>
          </cell>
          <cell r="D969" t="str">
            <v>AC</v>
          </cell>
          <cell r="E969" t="str">
            <v>210</v>
          </cell>
          <cell r="F969" t="str">
            <v>P</v>
          </cell>
          <cell r="G969" t="str">
            <v/>
          </cell>
          <cell r="H969" t="str">
            <v/>
          </cell>
          <cell r="I969">
            <v>0</v>
          </cell>
        </row>
        <row r="970">
          <cell r="A970" t="str">
            <v>REM0002232</v>
          </cell>
          <cell r="B970" t="str">
            <v>BC316高配三角座-右</v>
          </cell>
          <cell r="C970" t="str">
            <v>AlSi12cu1(Fe)</v>
          </cell>
          <cell r="D970" t="str">
            <v>AC</v>
          </cell>
          <cell r="E970" t="str">
            <v>210</v>
          </cell>
          <cell r="F970" t="str">
            <v>P</v>
          </cell>
          <cell r="G970" t="str">
            <v/>
          </cell>
          <cell r="H970" t="str">
            <v/>
          </cell>
          <cell r="I970">
            <v>0</v>
          </cell>
        </row>
        <row r="971">
          <cell r="A971" t="str">
            <v>REM0002233</v>
          </cell>
          <cell r="B971" t="str">
            <v>BC316高配转轴</v>
          </cell>
          <cell r="C971" t="str">
            <v>AlSi12cu1(Fe)</v>
          </cell>
          <cell r="D971" t="str">
            <v>AC</v>
          </cell>
          <cell r="E971" t="str">
            <v>210</v>
          </cell>
          <cell r="F971" t="str">
            <v>P</v>
          </cell>
          <cell r="G971" t="str">
            <v/>
          </cell>
          <cell r="H971" t="str">
            <v/>
          </cell>
          <cell r="I971">
            <v>0</v>
          </cell>
        </row>
        <row r="972">
          <cell r="A972" t="str">
            <v>REM0002234</v>
          </cell>
          <cell r="B972" t="str">
            <v>BC316高配线束合件</v>
          </cell>
          <cell r="C972" t="str">
            <v/>
          </cell>
          <cell r="D972" t="str">
            <v>AC</v>
          </cell>
          <cell r="E972" t="str">
            <v>210</v>
          </cell>
          <cell r="F972" t="str">
            <v>P</v>
          </cell>
          <cell r="G972" t="str">
            <v>S413043</v>
          </cell>
          <cell r="H972" t="str">
            <v>EA</v>
          </cell>
          <cell r="I972">
            <v>18</v>
          </cell>
        </row>
        <row r="973">
          <cell r="A973" t="str">
            <v>REM0002235</v>
          </cell>
          <cell r="B973" t="str">
            <v>BC316线束密封塞</v>
          </cell>
          <cell r="C973" t="str">
            <v/>
          </cell>
          <cell r="D973" t="str">
            <v>AC</v>
          </cell>
          <cell r="E973" t="str">
            <v>210</v>
          </cell>
          <cell r="F973" t="str">
            <v>P</v>
          </cell>
          <cell r="G973" t="str">
            <v/>
          </cell>
          <cell r="H973" t="str">
            <v/>
          </cell>
          <cell r="I973">
            <v>0</v>
          </cell>
        </row>
        <row r="974">
          <cell r="A974" t="str">
            <v>REM0002251</v>
          </cell>
          <cell r="B974" t="str">
            <v>C7主镜片左</v>
          </cell>
          <cell r="C974" t="str">
            <v>SR1300±100</v>
          </cell>
          <cell r="D974" t="str">
            <v>AC</v>
          </cell>
          <cell r="E974" t="str">
            <v>210</v>
          </cell>
          <cell r="F974" t="str">
            <v>P</v>
          </cell>
          <cell r="G974" t="str">
            <v>S411010</v>
          </cell>
          <cell r="H974" t="str">
            <v>EA</v>
          </cell>
          <cell r="I974">
            <v>7.6614000000000004</v>
          </cell>
        </row>
        <row r="975">
          <cell r="A975" t="str">
            <v>REM0002252</v>
          </cell>
          <cell r="B975" t="str">
            <v>T7H主镜加热片左</v>
          </cell>
          <cell r="C975" t="str">
            <v>/</v>
          </cell>
          <cell r="D975" t="str">
            <v>AC</v>
          </cell>
          <cell r="E975" t="str">
            <v>210</v>
          </cell>
          <cell r="F975" t="str">
            <v>P</v>
          </cell>
          <cell r="G975" t="str">
            <v>S437018</v>
          </cell>
          <cell r="H975" t="str">
            <v>EA</v>
          </cell>
          <cell r="I975">
            <v>6.6929999999999996</v>
          </cell>
        </row>
        <row r="976">
          <cell r="A976" t="str">
            <v>REM0002254</v>
          </cell>
          <cell r="B976" t="str">
            <v>C7广角镜片左</v>
          </cell>
          <cell r="C976" t="str">
            <v>SR350±50</v>
          </cell>
          <cell r="D976" t="str">
            <v>AC</v>
          </cell>
          <cell r="E976" t="str">
            <v>210</v>
          </cell>
          <cell r="F976" t="str">
            <v>P</v>
          </cell>
          <cell r="G976" t="str">
            <v>S411010</v>
          </cell>
          <cell r="H976" t="str">
            <v>EA</v>
          </cell>
          <cell r="I976">
            <v>6.6444000000000001</v>
          </cell>
        </row>
        <row r="977">
          <cell r="A977" t="str">
            <v>REM0002255</v>
          </cell>
          <cell r="B977" t="str">
            <v>T7H广角加热片左</v>
          </cell>
          <cell r="C977" t="str">
            <v>/</v>
          </cell>
          <cell r="D977" t="str">
            <v>AC</v>
          </cell>
          <cell r="E977" t="str">
            <v>210</v>
          </cell>
          <cell r="F977" t="str">
            <v>P</v>
          </cell>
          <cell r="G977" t="str">
            <v>S437018</v>
          </cell>
          <cell r="H977" t="str">
            <v>EA</v>
          </cell>
          <cell r="I977">
            <v>4.181</v>
          </cell>
        </row>
        <row r="978">
          <cell r="A978" t="str">
            <v>REM0002258</v>
          </cell>
          <cell r="B978" t="str">
            <v>T7H左反光罩</v>
          </cell>
          <cell r="C978" t="str">
            <v>PC 橘黄</v>
          </cell>
          <cell r="D978" t="str">
            <v>AC</v>
          </cell>
          <cell r="E978" t="str">
            <v>210</v>
          </cell>
          <cell r="F978" t="str">
            <v>P</v>
          </cell>
          <cell r="G978" t="str">
            <v>S413034</v>
          </cell>
          <cell r="H978" t="str">
            <v>EA</v>
          </cell>
          <cell r="I978">
            <v>1.92</v>
          </cell>
        </row>
        <row r="979">
          <cell r="A979" t="str">
            <v>REM0002272</v>
          </cell>
          <cell r="B979" t="str">
            <v>T7H线束合件(含插接器)</v>
          </cell>
          <cell r="C979" t="str">
            <v>0A01870-Q01</v>
          </cell>
          <cell r="D979" t="str">
            <v>AC</v>
          </cell>
          <cell r="E979" t="str">
            <v>210</v>
          </cell>
          <cell r="F979" t="str">
            <v>P</v>
          </cell>
          <cell r="G979" t="str">
            <v>S432008</v>
          </cell>
          <cell r="H979" t="str">
            <v>EA</v>
          </cell>
          <cell r="I979">
            <v>15.5</v>
          </cell>
        </row>
        <row r="980">
          <cell r="A980" t="str">
            <v>REM0002273</v>
          </cell>
          <cell r="B980" t="str">
            <v>T5G镜杆</v>
          </cell>
          <cell r="C980" t="str">
            <v>铝镁合金0A01840-T01</v>
          </cell>
          <cell r="D980" t="str">
            <v>AC</v>
          </cell>
          <cell r="E980" t="str">
            <v>210</v>
          </cell>
          <cell r="F980" t="str">
            <v>P</v>
          </cell>
          <cell r="G980" t="str">
            <v>S413171</v>
          </cell>
          <cell r="H980" t="str">
            <v>EA</v>
          </cell>
          <cell r="I980">
            <v>15.6637</v>
          </cell>
        </row>
        <row r="981">
          <cell r="A981" t="str">
            <v>REM0002274</v>
          </cell>
          <cell r="B981" t="str">
            <v>C7主镜阻尼片</v>
          </cell>
          <cell r="C981" t="str">
            <v>65Mn</v>
          </cell>
          <cell r="D981" t="str">
            <v>AC</v>
          </cell>
          <cell r="E981" t="str">
            <v>210</v>
          </cell>
          <cell r="F981" t="str">
            <v>P</v>
          </cell>
          <cell r="G981" t="str">
            <v>S413142</v>
          </cell>
          <cell r="H981" t="str">
            <v>EA</v>
          </cell>
          <cell r="I981">
            <v>0.61950000000000005</v>
          </cell>
        </row>
        <row r="982">
          <cell r="A982" t="str">
            <v>REM0002279</v>
          </cell>
          <cell r="B982" t="str">
            <v>C7主镜片右</v>
          </cell>
          <cell r="C982" t="str">
            <v>SR1300±100</v>
          </cell>
          <cell r="D982" t="str">
            <v>AC</v>
          </cell>
          <cell r="E982" t="str">
            <v>210</v>
          </cell>
          <cell r="F982" t="str">
            <v>P</v>
          </cell>
          <cell r="G982" t="str">
            <v>S411010</v>
          </cell>
          <cell r="H982" t="str">
            <v>EA</v>
          </cell>
          <cell r="I982">
            <v>7.6614000000000004</v>
          </cell>
        </row>
        <row r="983">
          <cell r="A983" t="str">
            <v>REM0002280</v>
          </cell>
          <cell r="B983" t="str">
            <v>T7H主镜加热片右</v>
          </cell>
          <cell r="C983" t="str">
            <v>/</v>
          </cell>
          <cell r="D983" t="str">
            <v>AC</v>
          </cell>
          <cell r="E983" t="str">
            <v>210</v>
          </cell>
          <cell r="F983" t="str">
            <v>P</v>
          </cell>
          <cell r="G983" t="str">
            <v>S437018</v>
          </cell>
          <cell r="H983" t="str">
            <v>EA</v>
          </cell>
          <cell r="I983">
            <v>6.6929999999999996</v>
          </cell>
        </row>
        <row r="984">
          <cell r="A984" t="str">
            <v>REM0002282</v>
          </cell>
          <cell r="B984" t="str">
            <v>C7广角镜片右</v>
          </cell>
          <cell r="C984" t="str">
            <v>SR350±50</v>
          </cell>
          <cell r="D984" t="str">
            <v>AC</v>
          </cell>
          <cell r="E984" t="str">
            <v>210</v>
          </cell>
          <cell r="F984" t="str">
            <v>P</v>
          </cell>
          <cell r="G984" t="str">
            <v>S411010</v>
          </cell>
          <cell r="H984" t="str">
            <v>EA</v>
          </cell>
          <cell r="I984">
            <v>6.6444000000000001</v>
          </cell>
        </row>
        <row r="985">
          <cell r="A985" t="str">
            <v>REM0002283</v>
          </cell>
          <cell r="B985" t="str">
            <v>T7H广角加热片右</v>
          </cell>
          <cell r="C985" t="str">
            <v>/</v>
          </cell>
          <cell r="D985" t="str">
            <v>AC</v>
          </cell>
          <cell r="E985" t="str">
            <v>210</v>
          </cell>
          <cell r="F985" t="str">
            <v>P</v>
          </cell>
          <cell r="G985" t="str">
            <v>S437018</v>
          </cell>
          <cell r="H985" t="str">
            <v>EA</v>
          </cell>
          <cell r="I985">
            <v>4.181</v>
          </cell>
        </row>
        <row r="986">
          <cell r="A986" t="str">
            <v>REM0002286</v>
          </cell>
          <cell r="B986" t="str">
            <v>T7H右反光罩</v>
          </cell>
          <cell r="C986" t="str">
            <v>PC 橘黄</v>
          </cell>
          <cell r="D986" t="str">
            <v>AC</v>
          </cell>
          <cell r="E986" t="str">
            <v>210</v>
          </cell>
          <cell r="F986" t="str">
            <v>P</v>
          </cell>
          <cell r="G986" t="str">
            <v>S413034</v>
          </cell>
          <cell r="H986" t="str">
            <v>EA</v>
          </cell>
          <cell r="I986">
            <v>1.92</v>
          </cell>
        </row>
        <row r="987">
          <cell r="A987" t="str">
            <v>REM0002325</v>
          </cell>
          <cell r="B987" t="str">
            <v>济南重汽轻卡左镜座</v>
          </cell>
          <cell r="C987" t="str">
            <v>LG1611770006/1</v>
          </cell>
          <cell r="D987" t="str">
            <v>AC</v>
          </cell>
          <cell r="E987" t="str">
            <v>210</v>
          </cell>
          <cell r="F987" t="str">
            <v>P</v>
          </cell>
          <cell r="G987" t="str">
            <v/>
          </cell>
          <cell r="H987" t="str">
            <v/>
          </cell>
          <cell r="I987">
            <v>0</v>
          </cell>
        </row>
        <row r="988">
          <cell r="A988" t="str">
            <v>REM0002326</v>
          </cell>
          <cell r="B988" t="str">
            <v>济南重汽轻卡右镜座</v>
          </cell>
          <cell r="C988" t="str">
            <v>LG1611770007/1</v>
          </cell>
          <cell r="D988" t="str">
            <v>AC</v>
          </cell>
          <cell r="E988" t="str">
            <v>210</v>
          </cell>
          <cell r="F988" t="str">
            <v>P</v>
          </cell>
          <cell r="G988" t="str">
            <v/>
          </cell>
          <cell r="H988" t="str">
            <v/>
          </cell>
          <cell r="I988">
            <v>0</v>
          </cell>
        </row>
        <row r="989">
          <cell r="A989" t="str">
            <v>REM0002478</v>
          </cell>
          <cell r="B989" t="str">
            <v>C7安装座垫左上</v>
          </cell>
          <cell r="C989" t="str">
            <v>发泡PE</v>
          </cell>
          <cell r="D989" t="str">
            <v>AC</v>
          </cell>
          <cell r="E989" t="str">
            <v>210</v>
          </cell>
          <cell r="F989" t="str">
            <v>P</v>
          </cell>
          <cell r="G989" t="str">
            <v>S434003</v>
          </cell>
          <cell r="H989" t="str">
            <v>EA</v>
          </cell>
          <cell r="I989">
            <v>0.32</v>
          </cell>
        </row>
        <row r="990">
          <cell r="A990" t="str">
            <v>REM0002479</v>
          </cell>
          <cell r="B990" t="str">
            <v>C7安装座垫左下</v>
          </cell>
          <cell r="C990" t="str">
            <v>发泡PE</v>
          </cell>
          <cell r="D990" t="str">
            <v>AC</v>
          </cell>
          <cell r="E990" t="str">
            <v>210</v>
          </cell>
          <cell r="F990" t="str">
            <v>P</v>
          </cell>
          <cell r="G990" t="str">
            <v>S434003</v>
          </cell>
          <cell r="H990" t="str">
            <v>EA</v>
          </cell>
          <cell r="I990">
            <v>0.38</v>
          </cell>
        </row>
        <row r="991">
          <cell r="A991" t="str">
            <v>REM0002480</v>
          </cell>
          <cell r="B991" t="str">
            <v>T5G线束合件(含插接器)</v>
          </cell>
          <cell r="C991" t="str">
            <v/>
          </cell>
          <cell r="D991" t="str">
            <v>AC</v>
          </cell>
          <cell r="E991" t="str">
            <v>210</v>
          </cell>
          <cell r="F991" t="str">
            <v>P</v>
          </cell>
          <cell r="G991" t="str">
            <v>S432008</v>
          </cell>
          <cell r="H991" t="str">
            <v>EA</v>
          </cell>
          <cell r="I991">
            <v>15.8</v>
          </cell>
        </row>
        <row r="992">
          <cell r="A992" t="str">
            <v>REM0002487</v>
          </cell>
          <cell r="B992" t="str">
            <v>C7安装座垫右上</v>
          </cell>
          <cell r="C992" t="str">
            <v>发泡PE</v>
          </cell>
          <cell r="D992" t="str">
            <v>AC</v>
          </cell>
          <cell r="E992" t="str">
            <v>210</v>
          </cell>
          <cell r="F992" t="str">
            <v>P</v>
          </cell>
          <cell r="G992" t="str">
            <v>S434003</v>
          </cell>
          <cell r="H992" t="str">
            <v>EA</v>
          </cell>
          <cell r="I992">
            <v>0.32</v>
          </cell>
        </row>
        <row r="993">
          <cell r="A993" t="str">
            <v>REM0002488</v>
          </cell>
          <cell r="B993" t="str">
            <v>C7安装座垫右下</v>
          </cell>
          <cell r="C993" t="str">
            <v>发泡PE</v>
          </cell>
          <cell r="D993" t="str">
            <v>AC</v>
          </cell>
          <cell r="E993" t="str">
            <v>210</v>
          </cell>
          <cell r="F993" t="str">
            <v>P</v>
          </cell>
          <cell r="G993" t="str">
            <v>S434003</v>
          </cell>
          <cell r="H993" t="str">
            <v>EA</v>
          </cell>
          <cell r="I993">
            <v>0.38</v>
          </cell>
        </row>
        <row r="994">
          <cell r="A994" t="str">
            <v>REM0002621</v>
          </cell>
          <cell r="B994" t="str">
            <v>北汽八一左迎宾灯总成</v>
          </cell>
          <cell r="C994" t="str">
            <v>八一军徽标</v>
          </cell>
          <cell r="D994" t="str">
            <v>AC</v>
          </cell>
          <cell r="E994" t="str">
            <v>210</v>
          </cell>
          <cell r="F994" t="str">
            <v>P</v>
          </cell>
          <cell r="G994" t="str">
            <v>S444005</v>
          </cell>
          <cell r="H994" t="str">
            <v>EA</v>
          </cell>
          <cell r="I994">
            <v>38.85</v>
          </cell>
        </row>
        <row r="995">
          <cell r="A995" t="str">
            <v>REM0002622</v>
          </cell>
          <cell r="B995" t="str">
            <v>北汽八一右迎宾灯总成</v>
          </cell>
          <cell r="C995" t="str">
            <v>八一军徽标</v>
          </cell>
          <cell r="D995" t="str">
            <v>AC</v>
          </cell>
          <cell r="E995" t="str">
            <v>210</v>
          </cell>
          <cell r="F995" t="str">
            <v>P</v>
          </cell>
          <cell r="G995" t="str">
            <v>S444005</v>
          </cell>
          <cell r="H995" t="str">
            <v>EA</v>
          </cell>
          <cell r="I995">
            <v>38.85</v>
          </cell>
        </row>
        <row r="996">
          <cell r="A996" t="str">
            <v>REM0002632</v>
          </cell>
          <cell r="B996" t="str">
            <v>H4补盲镜座</v>
          </cell>
          <cell r="C996" t="str">
            <v/>
          </cell>
          <cell r="D996" t="str">
            <v>AC</v>
          </cell>
          <cell r="E996" t="str">
            <v>210</v>
          </cell>
          <cell r="F996" t="str">
            <v>P</v>
          </cell>
          <cell r="G996" t="str">
            <v>S413064</v>
          </cell>
          <cell r="H996" t="str">
            <v>EA</v>
          </cell>
          <cell r="I996">
            <v>15.740399999999999</v>
          </cell>
        </row>
        <row r="997">
          <cell r="A997" t="str">
            <v>REM0002633</v>
          </cell>
          <cell r="B997" t="str">
            <v>斯太尔王右上1镜座</v>
          </cell>
          <cell r="C997" t="str">
            <v/>
          </cell>
          <cell r="D997" t="str">
            <v>AC</v>
          </cell>
          <cell r="E997" t="str">
            <v>210</v>
          </cell>
          <cell r="F997" t="str">
            <v>P</v>
          </cell>
          <cell r="G997" t="str">
            <v>S413056</v>
          </cell>
          <cell r="H997" t="str">
            <v>EA</v>
          </cell>
          <cell r="I997">
            <v>3.16</v>
          </cell>
        </row>
        <row r="998">
          <cell r="A998" t="str">
            <v>REM0002634</v>
          </cell>
          <cell r="B998" t="str">
            <v>A2路面镜座</v>
          </cell>
          <cell r="C998" t="str">
            <v>PA6+GF35</v>
          </cell>
          <cell r="D998" t="str">
            <v>AC</v>
          </cell>
          <cell r="E998" t="str">
            <v>210</v>
          </cell>
          <cell r="F998" t="str">
            <v>P</v>
          </cell>
          <cell r="G998" t="str">
            <v>S413037</v>
          </cell>
          <cell r="H998" t="str">
            <v>EA</v>
          </cell>
          <cell r="I998">
            <v>4.5164</v>
          </cell>
        </row>
        <row r="999">
          <cell r="A999" t="str">
            <v>REM0002636</v>
          </cell>
          <cell r="B999" t="str">
            <v>曼项目前下视镜动臂上盖</v>
          </cell>
          <cell r="C999" t="str">
            <v>ABS黑色</v>
          </cell>
          <cell r="D999" t="str">
            <v>AC</v>
          </cell>
          <cell r="E999" t="str">
            <v>210</v>
          </cell>
          <cell r="F999" t="str">
            <v>P</v>
          </cell>
          <cell r="G999" t="str">
            <v>S413071</v>
          </cell>
          <cell r="H999" t="str">
            <v>EA</v>
          </cell>
          <cell r="I999">
            <v>1.36</v>
          </cell>
        </row>
        <row r="1000">
          <cell r="A1000" t="str">
            <v>REM0002637</v>
          </cell>
          <cell r="B1000" t="str">
            <v>曼项目前下视镜动臂下盖</v>
          </cell>
          <cell r="C1000" t="str">
            <v>ABS黑色</v>
          </cell>
          <cell r="D1000" t="str">
            <v>AC</v>
          </cell>
          <cell r="E1000" t="str">
            <v>210</v>
          </cell>
          <cell r="F1000" t="str">
            <v>P</v>
          </cell>
          <cell r="G1000" t="str">
            <v>S413071</v>
          </cell>
          <cell r="H1000" t="str">
            <v>EA</v>
          </cell>
          <cell r="I1000">
            <v>1.27</v>
          </cell>
        </row>
        <row r="1001">
          <cell r="A1001" t="str">
            <v>REM0002638</v>
          </cell>
          <cell r="B1001" t="str">
            <v>曼项目前下视镜镜座上盖</v>
          </cell>
          <cell r="C1001" t="str">
            <v>ABS黑色</v>
          </cell>
          <cell r="D1001" t="str">
            <v>AC</v>
          </cell>
          <cell r="E1001" t="str">
            <v>210</v>
          </cell>
          <cell r="F1001" t="str">
            <v>P</v>
          </cell>
          <cell r="G1001" t="str">
            <v>S413071</v>
          </cell>
          <cell r="H1001" t="str">
            <v>EA</v>
          </cell>
          <cell r="I1001">
            <v>1.1599999999999999</v>
          </cell>
        </row>
        <row r="1002">
          <cell r="A1002" t="str">
            <v>REM0002639</v>
          </cell>
          <cell r="B1002" t="str">
            <v>曼项目前下视镜镜座下盖</v>
          </cell>
          <cell r="C1002" t="str">
            <v>ABS黑色</v>
          </cell>
          <cell r="D1002" t="str">
            <v>AC</v>
          </cell>
          <cell r="E1002" t="str">
            <v>210</v>
          </cell>
          <cell r="F1002" t="str">
            <v>P</v>
          </cell>
          <cell r="G1002" t="str">
            <v>S413071</v>
          </cell>
          <cell r="H1002" t="str">
            <v>EA</v>
          </cell>
          <cell r="I1002">
            <v>1.89</v>
          </cell>
        </row>
        <row r="1003">
          <cell r="A1003" t="str">
            <v>REM0002640</v>
          </cell>
          <cell r="B1003" t="str">
            <v>曼项目弹簧压盖</v>
          </cell>
          <cell r="C1003" t="str">
            <v>ADC12</v>
          </cell>
          <cell r="D1003" t="str">
            <v>AC</v>
          </cell>
          <cell r="E1003" t="str">
            <v>210</v>
          </cell>
          <cell r="F1003" t="str">
            <v>P</v>
          </cell>
          <cell r="G1003" t="str">
            <v>S413064</v>
          </cell>
          <cell r="H1003" t="str">
            <v>EA</v>
          </cell>
          <cell r="I1003">
            <v>0.72740000000000005</v>
          </cell>
        </row>
        <row r="1004">
          <cell r="A1004" t="str">
            <v>REM0002674</v>
          </cell>
          <cell r="B1004" t="str">
            <v>1580镜杆铸件</v>
          </cell>
          <cell r="C1004" t="str">
            <v/>
          </cell>
          <cell r="D1004" t="str">
            <v>AC</v>
          </cell>
          <cell r="E1004" t="str">
            <v>230</v>
          </cell>
          <cell r="F1004" t="str">
            <v>P</v>
          </cell>
          <cell r="G1004" t="str">
            <v>S413121</v>
          </cell>
          <cell r="H1004" t="str">
            <v>EA</v>
          </cell>
          <cell r="I1004">
            <v>3.4569000000000001</v>
          </cell>
        </row>
        <row r="1005">
          <cell r="A1005" t="str">
            <v>REM0002677</v>
          </cell>
          <cell r="B1005" t="str">
            <v>1580左镜杆总成</v>
          </cell>
          <cell r="C1005" t="str">
            <v/>
          </cell>
          <cell r="D1005" t="str">
            <v>AC</v>
          </cell>
          <cell r="E1005" t="str">
            <v>210</v>
          </cell>
          <cell r="F1005" t="str">
            <v>P</v>
          </cell>
          <cell r="G1005" t="str">
            <v>S230210</v>
          </cell>
          <cell r="H1005" t="str">
            <v>EA</v>
          </cell>
          <cell r="I1005">
            <v>5.6449999999999996</v>
          </cell>
        </row>
        <row r="1006">
          <cell r="A1006" t="str">
            <v>REM0002678</v>
          </cell>
          <cell r="B1006" t="str">
            <v>1580右镜杆总成</v>
          </cell>
          <cell r="C1006" t="str">
            <v/>
          </cell>
          <cell r="D1006" t="str">
            <v>AC</v>
          </cell>
          <cell r="E1006" t="str">
            <v>210</v>
          </cell>
          <cell r="F1006" t="str">
            <v>P</v>
          </cell>
          <cell r="G1006" t="str">
            <v>S230210</v>
          </cell>
          <cell r="H1006" t="str">
            <v>EA</v>
          </cell>
          <cell r="I1006">
            <v>9.5500000000000007</v>
          </cell>
        </row>
        <row r="1007">
          <cell r="A1007" t="str">
            <v>REM0002783</v>
          </cell>
          <cell r="B1007" t="str">
            <v>BC316外后视镜电折机芯线</v>
          </cell>
          <cell r="C1007" t="str">
            <v>大众：TYC0 626065</v>
          </cell>
          <cell r="D1007" t="str">
            <v>AC</v>
          </cell>
          <cell r="E1007" t="str">
            <v>210</v>
          </cell>
          <cell r="F1007" t="str">
            <v>P</v>
          </cell>
          <cell r="G1007" t="str">
            <v/>
          </cell>
          <cell r="H1007" t="str">
            <v/>
          </cell>
          <cell r="I1007">
            <v>0</v>
          </cell>
        </row>
        <row r="1008">
          <cell r="A1008" t="str">
            <v>REM0002859</v>
          </cell>
          <cell r="B1008" t="str">
            <v>B80C后视镜壳左(毛坯)</v>
          </cell>
          <cell r="C1008" t="str">
            <v>ABS本色</v>
          </cell>
          <cell r="D1008" t="str">
            <v>AC</v>
          </cell>
          <cell r="E1008" t="str">
            <v>210</v>
          </cell>
          <cell r="F1008" t="str">
            <v>P</v>
          </cell>
          <cell r="G1008" t="str">
            <v>S412045</v>
          </cell>
          <cell r="H1008" t="str">
            <v>EA</v>
          </cell>
          <cell r="I1008">
            <v>7</v>
          </cell>
        </row>
        <row r="1009">
          <cell r="A1009" t="str">
            <v>REM0002860</v>
          </cell>
          <cell r="B1009" t="str">
            <v>B80C后视镜壳右(毛坯)</v>
          </cell>
          <cell r="C1009" t="str">
            <v>ABS本色</v>
          </cell>
          <cell r="D1009" t="str">
            <v>AC</v>
          </cell>
          <cell r="E1009" t="str">
            <v>210</v>
          </cell>
          <cell r="F1009" t="str">
            <v>P</v>
          </cell>
          <cell r="G1009" t="str">
            <v>S412045</v>
          </cell>
          <cell r="H1009" t="str">
            <v>EA</v>
          </cell>
          <cell r="I1009">
            <v>7</v>
          </cell>
        </row>
        <row r="1010">
          <cell r="A1010" t="str">
            <v>REM0002862</v>
          </cell>
          <cell r="B1010" t="str">
            <v>B40L后视镜壳左(毛坯)</v>
          </cell>
          <cell r="C1010" t="str">
            <v>ABS本色</v>
          </cell>
          <cell r="D1010" t="str">
            <v>AC</v>
          </cell>
          <cell r="E1010" t="str">
            <v>210</v>
          </cell>
          <cell r="F1010" t="str">
            <v>P</v>
          </cell>
          <cell r="G1010" t="str">
            <v>S412045</v>
          </cell>
          <cell r="H1010" t="str">
            <v>EA</v>
          </cell>
          <cell r="I1010">
            <v>7</v>
          </cell>
        </row>
        <row r="1011">
          <cell r="A1011" t="str">
            <v>REM0002863</v>
          </cell>
          <cell r="B1011" t="str">
            <v>B40L后视镜壳右(毛坯)</v>
          </cell>
          <cell r="C1011" t="str">
            <v>ABS本色</v>
          </cell>
          <cell r="D1011" t="str">
            <v>AC</v>
          </cell>
          <cell r="E1011" t="str">
            <v>210</v>
          </cell>
          <cell r="F1011" t="str">
            <v>P</v>
          </cell>
          <cell r="G1011" t="str">
            <v>S412045</v>
          </cell>
          <cell r="H1011" t="str">
            <v>EA</v>
          </cell>
          <cell r="I1011">
            <v>7</v>
          </cell>
        </row>
        <row r="1012">
          <cell r="A1012" t="str">
            <v>REM0002939</v>
          </cell>
          <cell r="B1012" t="str">
            <v>奥铃镜杆18</v>
          </cell>
          <cell r="C1012" t="str">
            <v/>
          </cell>
          <cell r="D1012" t="str">
            <v>AC</v>
          </cell>
          <cell r="E1012" t="str">
            <v>210</v>
          </cell>
          <cell r="F1012" t="str">
            <v>P</v>
          </cell>
          <cell r="G1012" t="str">
            <v>S2230CG</v>
          </cell>
          <cell r="H1012" t="str">
            <v>EA</v>
          </cell>
          <cell r="I1012">
            <v>13.06</v>
          </cell>
        </row>
        <row r="1013">
          <cell r="A1013" t="str">
            <v>REM0002940</v>
          </cell>
          <cell r="B1013" t="str">
            <v>1780-31右镜杆</v>
          </cell>
          <cell r="C1013" t="str">
            <v/>
          </cell>
          <cell r="D1013" t="str">
            <v>AC</v>
          </cell>
          <cell r="E1013" t="str">
            <v>210</v>
          </cell>
          <cell r="F1013" t="str">
            <v>P</v>
          </cell>
          <cell r="G1013" t="str">
            <v>S2230CG</v>
          </cell>
          <cell r="H1013" t="str">
            <v>EA</v>
          </cell>
          <cell r="I1013">
            <v>15.62</v>
          </cell>
        </row>
        <row r="1014">
          <cell r="A1014" t="str">
            <v>REM0002941</v>
          </cell>
          <cell r="B1014" t="str">
            <v>1780-03左镜杆</v>
          </cell>
          <cell r="C1014" t="str">
            <v/>
          </cell>
          <cell r="D1014" t="str">
            <v>AC</v>
          </cell>
          <cell r="E1014" t="str">
            <v>210</v>
          </cell>
          <cell r="F1014" t="str">
            <v>P</v>
          </cell>
          <cell r="G1014" t="str">
            <v>S230210</v>
          </cell>
          <cell r="H1014" t="str">
            <v>EA</v>
          </cell>
          <cell r="I1014">
            <v>7.23</v>
          </cell>
        </row>
        <row r="1015">
          <cell r="A1015" t="str">
            <v>REM0002942</v>
          </cell>
          <cell r="B1015" t="str">
            <v>奥驰V左镜杆</v>
          </cell>
          <cell r="C1015" t="str">
            <v/>
          </cell>
          <cell r="D1015" t="str">
            <v>AC</v>
          </cell>
          <cell r="E1015" t="str">
            <v>210</v>
          </cell>
          <cell r="F1015" t="str">
            <v>P</v>
          </cell>
          <cell r="G1015" t="str">
            <v>S230210</v>
          </cell>
          <cell r="H1015" t="str">
            <v>EA</v>
          </cell>
          <cell r="I1015">
            <v>4.9800000000000004</v>
          </cell>
        </row>
        <row r="1016">
          <cell r="A1016" t="str">
            <v>REM0002943</v>
          </cell>
          <cell r="B1016" t="str">
            <v>奥驰V右镜杆</v>
          </cell>
          <cell r="C1016" t="str">
            <v/>
          </cell>
          <cell r="D1016" t="str">
            <v>AC</v>
          </cell>
          <cell r="E1016" t="str">
            <v>210</v>
          </cell>
          <cell r="F1016" t="str">
            <v>P</v>
          </cell>
          <cell r="G1016" t="str">
            <v>S230210</v>
          </cell>
          <cell r="H1016" t="str">
            <v>EA</v>
          </cell>
          <cell r="I1016">
            <v>6.65</v>
          </cell>
        </row>
        <row r="1017">
          <cell r="A1017" t="str">
            <v>REM0002944</v>
          </cell>
          <cell r="B1017" t="str">
            <v>奥驰A左镜杆</v>
          </cell>
          <cell r="C1017" t="str">
            <v/>
          </cell>
          <cell r="D1017" t="str">
            <v>AC</v>
          </cell>
          <cell r="E1017" t="str">
            <v>210</v>
          </cell>
          <cell r="F1017" t="str">
            <v>P</v>
          </cell>
          <cell r="G1017" t="str">
            <v>S230210</v>
          </cell>
          <cell r="H1017" t="str">
            <v>EA</v>
          </cell>
          <cell r="I1017">
            <v>7.39</v>
          </cell>
        </row>
        <row r="1018">
          <cell r="A1018" t="str">
            <v>REM0002945</v>
          </cell>
          <cell r="B1018" t="str">
            <v>奥驰A右镜杆</v>
          </cell>
          <cell r="C1018" t="str">
            <v/>
          </cell>
          <cell r="D1018" t="str">
            <v>AC</v>
          </cell>
          <cell r="E1018" t="str">
            <v>210</v>
          </cell>
          <cell r="F1018" t="str">
            <v>P</v>
          </cell>
          <cell r="G1018" t="str">
            <v>S230210</v>
          </cell>
          <cell r="H1018" t="str">
            <v>EA</v>
          </cell>
          <cell r="I1018">
            <v>7.76</v>
          </cell>
        </row>
        <row r="1019">
          <cell r="A1019" t="str">
            <v>REM0002946</v>
          </cell>
          <cell r="B1019" t="str">
            <v>H3改型宽车左镜杆</v>
          </cell>
          <cell r="C1019" t="str">
            <v/>
          </cell>
          <cell r="D1019" t="str">
            <v>AC</v>
          </cell>
          <cell r="E1019" t="str">
            <v>210</v>
          </cell>
          <cell r="F1019" t="str">
            <v>P</v>
          </cell>
          <cell r="G1019" t="str">
            <v>S230210</v>
          </cell>
          <cell r="H1019" t="str">
            <v>EA</v>
          </cell>
          <cell r="I1019">
            <v>13.87</v>
          </cell>
        </row>
        <row r="1020">
          <cell r="A1020" t="str">
            <v>REM0002947</v>
          </cell>
          <cell r="B1020" t="str">
            <v>H3改型宽车右镜杆</v>
          </cell>
          <cell r="C1020" t="str">
            <v/>
          </cell>
          <cell r="D1020" t="str">
            <v>AC</v>
          </cell>
          <cell r="E1020" t="str">
            <v>210</v>
          </cell>
          <cell r="F1020" t="str">
            <v>P</v>
          </cell>
          <cell r="G1020" t="str">
            <v>S230210</v>
          </cell>
          <cell r="H1020" t="str">
            <v>EA</v>
          </cell>
          <cell r="I1020">
            <v>11.74</v>
          </cell>
        </row>
        <row r="1021">
          <cell r="A1021" t="str">
            <v>REM0002948</v>
          </cell>
          <cell r="B1021" t="str">
            <v>H3改型窄车左镜杆</v>
          </cell>
          <cell r="C1021" t="str">
            <v/>
          </cell>
          <cell r="D1021" t="str">
            <v>AC</v>
          </cell>
          <cell r="E1021" t="str">
            <v>210</v>
          </cell>
          <cell r="F1021" t="str">
            <v>P</v>
          </cell>
          <cell r="G1021" t="str">
            <v>S2230CG</v>
          </cell>
          <cell r="H1021" t="str">
            <v>EA</v>
          </cell>
          <cell r="I1021">
            <v>11.86</v>
          </cell>
        </row>
        <row r="1022">
          <cell r="A1022" t="str">
            <v>REM0002949</v>
          </cell>
          <cell r="B1022" t="str">
            <v>H3改型窄车右镜杆</v>
          </cell>
          <cell r="C1022" t="str">
            <v/>
          </cell>
          <cell r="D1022" t="str">
            <v>AC</v>
          </cell>
          <cell r="E1022" t="str">
            <v>210</v>
          </cell>
          <cell r="F1022" t="str">
            <v>P</v>
          </cell>
          <cell r="G1022" t="str">
            <v>S2230CG</v>
          </cell>
          <cell r="H1022" t="str">
            <v>EA</v>
          </cell>
          <cell r="I1022">
            <v>12.16</v>
          </cell>
        </row>
        <row r="1023">
          <cell r="A1023" t="str">
            <v>REM0002950</v>
          </cell>
          <cell r="B1023" t="str">
            <v>欧马可右舵左后视镜杆</v>
          </cell>
          <cell r="C1023" t="str">
            <v/>
          </cell>
          <cell r="D1023" t="str">
            <v>AC</v>
          </cell>
          <cell r="E1023" t="str">
            <v>210</v>
          </cell>
          <cell r="F1023" t="str">
            <v>P</v>
          </cell>
          <cell r="G1023" t="str">
            <v>S230210</v>
          </cell>
          <cell r="H1023" t="str">
            <v>EA</v>
          </cell>
          <cell r="I1023">
            <v>9.8000000000000007</v>
          </cell>
        </row>
        <row r="1024">
          <cell r="A1024" t="str">
            <v>REM0002951</v>
          </cell>
          <cell r="B1024" t="str">
            <v>欧马可右舵右后视镜杆</v>
          </cell>
          <cell r="C1024" t="str">
            <v/>
          </cell>
          <cell r="D1024" t="str">
            <v>AC</v>
          </cell>
          <cell r="E1024" t="str">
            <v>210</v>
          </cell>
          <cell r="F1024" t="str">
            <v>P</v>
          </cell>
          <cell r="G1024" t="str">
            <v>S230210</v>
          </cell>
          <cell r="H1024" t="str">
            <v>EA</v>
          </cell>
          <cell r="I1024">
            <v>9.15</v>
          </cell>
        </row>
        <row r="1025">
          <cell r="A1025" t="str">
            <v>REM0002954</v>
          </cell>
          <cell r="B1025" t="str">
            <v>1780镜杆轴</v>
          </cell>
          <cell r="C1025" t="str">
            <v/>
          </cell>
          <cell r="D1025" t="str">
            <v>AC</v>
          </cell>
          <cell r="E1025" t="str">
            <v>230</v>
          </cell>
          <cell r="F1025" t="str">
            <v>P</v>
          </cell>
          <cell r="G1025" t="str">
            <v>S413132</v>
          </cell>
          <cell r="H1025" t="str">
            <v>EA</v>
          </cell>
          <cell r="I1025">
            <v>0.15</v>
          </cell>
        </row>
        <row r="1026">
          <cell r="A1026" t="str">
            <v>REM0002957</v>
          </cell>
          <cell r="B1026" t="str">
            <v>奥驰V旋转轴</v>
          </cell>
          <cell r="C1026" t="str">
            <v>φ15 40#</v>
          </cell>
          <cell r="D1026" t="str">
            <v>ac</v>
          </cell>
          <cell r="E1026" t="str">
            <v>230</v>
          </cell>
          <cell r="F1026" t="str">
            <v>P</v>
          </cell>
          <cell r="G1026" t="str">
            <v>S413132</v>
          </cell>
          <cell r="H1026" t="str">
            <v>EA</v>
          </cell>
          <cell r="I1026">
            <v>1</v>
          </cell>
        </row>
        <row r="1027">
          <cell r="A1027" t="str">
            <v>REM0002960</v>
          </cell>
          <cell r="B1027" t="str">
            <v>奥驰A镜杆轴粗</v>
          </cell>
          <cell r="C1027" t="str">
            <v/>
          </cell>
          <cell r="D1027" t="str">
            <v>AC</v>
          </cell>
          <cell r="E1027" t="str">
            <v>230</v>
          </cell>
          <cell r="F1027" t="str">
            <v>P</v>
          </cell>
          <cell r="G1027" t="str">
            <v>S413020</v>
          </cell>
          <cell r="H1027" t="str">
            <v>EA</v>
          </cell>
          <cell r="I1027">
            <v>1.3875999999999999</v>
          </cell>
        </row>
        <row r="1028">
          <cell r="A1028" t="str">
            <v>REM0002964</v>
          </cell>
          <cell r="B1028" t="str">
            <v>H3热墩件</v>
          </cell>
          <cell r="C1028" t="str">
            <v/>
          </cell>
          <cell r="D1028" t="str">
            <v>AC</v>
          </cell>
          <cell r="E1028" t="str">
            <v>230</v>
          </cell>
          <cell r="F1028" t="str">
            <v>P</v>
          </cell>
          <cell r="G1028" t="str">
            <v>S413047</v>
          </cell>
          <cell r="H1028" t="str">
            <v>EA</v>
          </cell>
          <cell r="I1028">
            <v>2.5920999999999998</v>
          </cell>
        </row>
        <row r="1029">
          <cell r="A1029" t="str">
            <v>REM0002965</v>
          </cell>
          <cell r="B1029" t="str">
            <v>镜杆堵头</v>
          </cell>
          <cell r="C1029" t="str">
            <v/>
          </cell>
          <cell r="D1029" t="str">
            <v>AC</v>
          </cell>
          <cell r="E1029" t="str">
            <v>230</v>
          </cell>
          <cell r="F1029" t="str">
            <v>P</v>
          </cell>
          <cell r="G1029" t="str">
            <v>S413033</v>
          </cell>
          <cell r="H1029" t="str">
            <v>EA</v>
          </cell>
          <cell r="I1029">
            <v>0.15</v>
          </cell>
        </row>
        <row r="1030">
          <cell r="A1030" t="str">
            <v>REM0002976</v>
          </cell>
          <cell r="B1030" t="str">
            <v>1780镜杆铸件</v>
          </cell>
          <cell r="C1030" t="str">
            <v/>
          </cell>
          <cell r="D1030" t="str">
            <v>AC</v>
          </cell>
          <cell r="E1030" t="str">
            <v>230</v>
          </cell>
          <cell r="F1030" t="str">
            <v>P</v>
          </cell>
          <cell r="G1030" t="str">
            <v>S413121</v>
          </cell>
          <cell r="H1030" t="str">
            <v>EA</v>
          </cell>
          <cell r="I1030">
            <v>7.1</v>
          </cell>
        </row>
        <row r="1031">
          <cell r="A1031" t="str">
            <v>REM0002977</v>
          </cell>
          <cell r="B1031" t="str">
            <v>奥驰V镜杆铸件</v>
          </cell>
          <cell r="C1031" t="str">
            <v/>
          </cell>
          <cell r="D1031" t="str">
            <v>AC</v>
          </cell>
          <cell r="E1031" t="str">
            <v>230</v>
          </cell>
          <cell r="F1031" t="str">
            <v>P</v>
          </cell>
          <cell r="G1031" t="str">
            <v>S413121</v>
          </cell>
          <cell r="H1031" t="str">
            <v>EA</v>
          </cell>
          <cell r="I1031">
            <v>5.7</v>
          </cell>
        </row>
        <row r="1032">
          <cell r="A1032" t="str">
            <v>REM0002978</v>
          </cell>
          <cell r="B1032" t="str">
            <v>奥驰A镜杆铸件</v>
          </cell>
          <cell r="C1032" t="str">
            <v/>
          </cell>
          <cell r="D1032" t="str">
            <v>AC</v>
          </cell>
          <cell r="E1032" t="str">
            <v>230</v>
          </cell>
          <cell r="F1032" t="str">
            <v>P</v>
          </cell>
          <cell r="G1032" t="str">
            <v/>
          </cell>
          <cell r="H1032" t="str">
            <v/>
          </cell>
          <cell r="I1032">
            <v>0</v>
          </cell>
        </row>
        <row r="1033">
          <cell r="A1033" t="str">
            <v>REM0002983</v>
          </cell>
          <cell r="B1033" t="str">
            <v>H3左连接杆</v>
          </cell>
          <cell r="C1033" t="str">
            <v/>
          </cell>
          <cell r="D1033" t="str">
            <v>AC</v>
          </cell>
          <cell r="E1033" t="str">
            <v>210</v>
          </cell>
          <cell r="F1033" t="str">
            <v>P</v>
          </cell>
          <cell r="G1033" t="str">
            <v>S230210</v>
          </cell>
          <cell r="H1033" t="str">
            <v>EA</v>
          </cell>
          <cell r="I1033">
            <v>6.54</v>
          </cell>
        </row>
        <row r="1034">
          <cell r="A1034" t="str">
            <v>REM0002987</v>
          </cell>
          <cell r="B1034" t="str">
            <v>H3右连接杆</v>
          </cell>
          <cell r="C1034" t="str">
            <v/>
          </cell>
          <cell r="D1034" t="str">
            <v>AC</v>
          </cell>
          <cell r="E1034" t="str">
            <v>210</v>
          </cell>
          <cell r="F1034" t="str">
            <v>P</v>
          </cell>
          <cell r="G1034" t="str">
            <v>S230210</v>
          </cell>
          <cell r="H1034" t="str">
            <v>EA</v>
          </cell>
          <cell r="I1034">
            <v>6.54</v>
          </cell>
        </row>
        <row r="1035">
          <cell r="A1035" t="str">
            <v>REM0002989</v>
          </cell>
          <cell r="B1035" t="str">
            <v>一汽MV3左后视镜镜杆</v>
          </cell>
          <cell r="C1035" t="str">
            <v/>
          </cell>
          <cell r="D1035" t="str">
            <v>AC</v>
          </cell>
          <cell r="E1035" t="str">
            <v>210</v>
          </cell>
          <cell r="F1035" t="str">
            <v>P</v>
          </cell>
          <cell r="G1035" t="str">
            <v>S2230CG</v>
          </cell>
          <cell r="H1035" t="str">
            <v>EA</v>
          </cell>
          <cell r="I1035">
            <v>6.27</v>
          </cell>
        </row>
        <row r="1036">
          <cell r="A1036" t="str">
            <v>REM0002991</v>
          </cell>
          <cell r="B1036" t="str">
            <v>一汽MV3右后视镜镜杆</v>
          </cell>
          <cell r="C1036" t="str">
            <v/>
          </cell>
          <cell r="D1036" t="str">
            <v>AC</v>
          </cell>
          <cell r="E1036" t="str">
            <v>210</v>
          </cell>
          <cell r="F1036" t="str">
            <v>P</v>
          </cell>
          <cell r="G1036" t="str">
            <v>S2230CG</v>
          </cell>
          <cell r="H1036" t="str">
            <v>EA</v>
          </cell>
          <cell r="I1036">
            <v>6.53</v>
          </cell>
        </row>
        <row r="1037">
          <cell r="A1037" t="str">
            <v>REM0002993</v>
          </cell>
          <cell r="B1037" t="str">
            <v>MV3镜杆堵头</v>
          </cell>
          <cell r="C1037" t="str">
            <v/>
          </cell>
          <cell r="D1037" t="str">
            <v>AC</v>
          </cell>
          <cell r="E1037" t="str">
            <v>230</v>
          </cell>
          <cell r="F1037" t="str">
            <v>P</v>
          </cell>
          <cell r="G1037" t="str">
            <v>S413020</v>
          </cell>
          <cell r="H1037" t="str">
            <v>EA</v>
          </cell>
          <cell r="I1037">
            <v>1.3008999999999999</v>
          </cell>
        </row>
        <row r="1038">
          <cell r="A1038" t="str">
            <v>REM0002994</v>
          </cell>
          <cell r="B1038" t="str">
            <v>MV3镜杆丝堵</v>
          </cell>
          <cell r="C1038" t="str">
            <v/>
          </cell>
          <cell r="D1038" t="str">
            <v>AC</v>
          </cell>
          <cell r="E1038" t="str">
            <v>230</v>
          </cell>
          <cell r="F1038" t="str">
            <v>P</v>
          </cell>
          <cell r="G1038" t="str">
            <v>S413020</v>
          </cell>
          <cell r="H1038" t="str">
            <v>EA</v>
          </cell>
          <cell r="I1038">
            <v>1.5610999999999999</v>
          </cell>
        </row>
        <row r="1039">
          <cell r="A1039" t="str">
            <v>REM0002995</v>
          </cell>
          <cell r="B1039" t="str">
            <v>奥铃升级左长支杆</v>
          </cell>
          <cell r="C1039" t="str">
            <v/>
          </cell>
          <cell r="D1039" t="str">
            <v>AC</v>
          </cell>
          <cell r="E1039" t="str">
            <v>210</v>
          </cell>
          <cell r="F1039" t="str">
            <v>P</v>
          </cell>
          <cell r="G1039" t="str">
            <v>S2230CG</v>
          </cell>
          <cell r="H1039" t="str">
            <v>EA</v>
          </cell>
          <cell r="I1039">
            <v>4.8499999999999996</v>
          </cell>
        </row>
        <row r="1040">
          <cell r="A1040" t="str">
            <v>REM0002999</v>
          </cell>
          <cell r="B1040" t="str">
            <v>奥铃升级右长支杆</v>
          </cell>
          <cell r="C1040" t="str">
            <v/>
          </cell>
          <cell r="D1040" t="str">
            <v>AC</v>
          </cell>
          <cell r="E1040" t="str">
            <v>210</v>
          </cell>
          <cell r="F1040" t="str">
            <v>P</v>
          </cell>
          <cell r="G1040" t="str">
            <v>S2230CG</v>
          </cell>
          <cell r="H1040" t="str">
            <v>EA</v>
          </cell>
          <cell r="I1040">
            <v>4.8499999999999996</v>
          </cell>
        </row>
        <row r="1041">
          <cell r="A1041" t="str">
            <v>REM0003001</v>
          </cell>
          <cell r="B1041" t="str">
            <v>奥铃升级左短支杆</v>
          </cell>
          <cell r="C1041" t="str">
            <v/>
          </cell>
          <cell r="D1041" t="str">
            <v>AC</v>
          </cell>
          <cell r="E1041" t="str">
            <v>210</v>
          </cell>
          <cell r="F1041" t="str">
            <v>P</v>
          </cell>
          <cell r="G1041" t="str">
            <v>S2230CG</v>
          </cell>
          <cell r="H1041" t="str">
            <v>EA</v>
          </cell>
          <cell r="I1041">
            <v>2.93</v>
          </cell>
        </row>
        <row r="1042">
          <cell r="A1042" t="str">
            <v>REM0003004</v>
          </cell>
          <cell r="B1042" t="str">
            <v>奥铃升级右短支杆</v>
          </cell>
          <cell r="C1042" t="str">
            <v/>
          </cell>
          <cell r="D1042" t="str">
            <v>AC</v>
          </cell>
          <cell r="E1042" t="str">
            <v>210</v>
          </cell>
          <cell r="F1042" t="str">
            <v>P</v>
          </cell>
          <cell r="G1042" t="str">
            <v>S2230CG</v>
          </cell>
          <cell r="H1042" t="str">
            <v>EA</v>
          </cell>
          <cell r="I1042">
            <v>2.93</v>
          </cell>
        </row>
        <row r="1043">
          <cell r="A1043" t="str">
            <v>REM0003007</v>
          </cell>
          <cell r="B1043" t="str">
            <v>ETX镜杆</v>
          </cell>
          <cell r="C1043" t="str">
            <v/>
          </cell>
          <cell r="D1043" t="str">
            <v>AC</v>
          </cell>
          <cell r="E1043" t="str">
            <v>210</v>
          </cell>
          <cell r="F1043" t="str">
            <v>P</v>
          </cell>
          <cell r="G1043" t="str">
            <v>S2230CG</v>
          </cell>
          <cell r="H1043" t="str">
            <v>EA</v>
          </cell>
          <cell r="I1043">
            <v>4.8600000000000003</v>
          </cell>
        </row>
        <row r="1044">
          <cell r="A1044" t="str">
            <v>REM0003008</v>
          </cell>
          <cell r="B1044" t="str">
            <v>奥驰A密封圈</v>
          </cell>
          <cell r="C1044" t="str">
            <v/>
          </cell>
          <cell r="D1044" t="str">
            <v>AC</v>
          </cell>
          <cell r="E1044" t="str">
            <v>210</v>
          </cell>
          <cell r="F1044" t="str">
            <v>P</v>
          </cell>
          <cell r="G1044" t="str">
            <v>S413047</v>
          </cell>
          <cell r="H1044" t="str">
            <v>EA</v>
          </cell>
          <cell r="I1044">
            <v>0.05</v>
          </cell>
        </row>
        <row r="1045">
          <cell r="A1045" t="str">
            <v>REM0003010</v>
          </cell>
          <cell r="B1045" t="str">
            <v>奥驰左镜座</v>
          </cell>
          <cell r="C1045" t="str">
            <v/>
          </cell>
          <cell r="D1045" t="str">
            <v>AC</v>
          </cell>
          <cell r="E1045" t="str">
            <v>210</v>
          </cell>
          <cell r="F1045" t="str">
            <v>P</v>
          </cell>
          <cell r="G1045" t="str">
            <v>S230210</v>
          </cell>
          <cell r="H1045" t="str">
            <v>EA</v>
          </cell>
          <cell r="I1045">
            <v>10.35</v>
          </cell>
        </row>
        <row r="1046">
          <cell r="A1046" t="str">
            <v>REM0003012</v>
          </cell>
          <cell r="B1046" t="str">
            <v>奥驰A镜座钣金</v>
          </cell>
          <cell r="C1046" t="str">
            <v/>
          </cell>
          <cell r="D1046" t="str">
            <v>AC</v>
          </cell>
          <cell r="E1046" t="str">
            <v>230</v>
          </cell>
          <cell r="F1046" t="str">
            <v>P</v>
          </cell>
          <cell r="G1046" t="str">
            <v>S413055</v>
          </cell>
          <cell r="H1046" t="str">
            <v>EA</v>
          </cell>
          <cell r="I1046">
            <v>2.4032</v>
          </cell>
        </row>
        <row r="1047">
          <cell r="A1047" t="str">
            <v>REM0003014</v>
          </cell>
          <cell r="B1047" t="str">
            <v>奥驰右镜座</v>
          </cell>
          <cell r="C1047" t="str">
            <v/>
          </cell>
          <cell r="D1047" t="str">
            <v>AC</v>
          </cell>
          <cell r="E1047" t="str">
            <v>210</v>
          </cell>
          <cell r="F1047" t="str">
            <v>P</v>
          </cell>
          <cell r="G1047" t="str">
            <v>S230210</v>
          </cell>
          <cell r="H1047" t="str">
            <v>EA</v>
          </cell>
          <cell r="I1047">
            <v>10.35</v>
          </cell>
        </row>
        <row r="1048">
          <cell r="A1048" t="str">
            <v>REM0003018</v>
          </cell>
          <cell r="B1048" t="str">
            <v>豪泺左镜杆</v>
          </cell>
          <cell r="C1048" t="str">
            <v/>
          </cell>
          <cell r="D1048" t="str">
            <v>AC</v>
          </cell>
          <cell r="E1048" t="str">
            <v>210</v>
          </cell>
          <cell r="F1048" t="str">
            <v>P</v>
          </cell>
          <cell r="G1048" t="str">
            <v>S2230CG</v>
          </cell>
          <cell r="H1048" t="str">
            <v>EA</v>
          </cell>
          <cell r="I1048">
            <v>11.38</v>
          </cell>
        </row>
        <row r="1049">
          <cell r="A1049" t="str">
            <v>REM0003022</v>
          </cell>
          <cell r="B1049" t="str">
            <v>豪泺右镜杆</v>
          </cell>
          <cell r="C1049" t="str">
            <v/>
          </cell>
          <cell r="D1049" t="str">
            <v>AC</v>
          </cell>
          <cell r="E1049" t="str">
            <v>210</v>
          </cell>
          <cell r="F1049" t="str">
            <v>P</v>
          </cell>
          <cell r="G1049" t="str">
            <v>S2230CG</v>
          </cell>
          <cell r="H1049" t="str">
            <v>EA</v>
          </cell>
          <cell r="I1049">
            <v>11.03</v>
          </cell>
        </row>
        <row r="1050">
          <cell r="A1050" t="str">
            <v>REM0003026</v>
          </cell>
          <cell r="B1050" t="str">
            <v>低速牵引车左镜杆</v>
          </cell>
          <cell r="C1050" t="str">
            <v/>
          </cell>
          <cell r="D1050" t="str">
            <v>AC</v>
          </cell>
          <cell r="E1050" t="str">
            <v>210</v>
          </cell>
          <cell r="F1050" t="str">
            <v>P</v>
          </cell>
          <cell r="G1050" t="str">
            <v>S2230CG</v>
          </cell>
          <cell r="H1050" t="str">
            <v>EA</v>
          </cell>
          <cell r="I1050">
            <v>12.58</v>
          </cell>
        </row>
        <row r="1051">
          <cell r="A1051" t="str">
            <v>REM0003029</v>
          </cell>
          <cell r="B1051" t="str">
            <v>金王子镜座</v>
          </cell>
          <cell r="C1051" t="str">
            <v/>
          </cell>
          <cell r="D1051" t="str">
            <v>AC</v>
          </cell>
          <cell r="E1051" t="str">
            <v>230</v>
          </cell>
          <cell r="F1051" t="str">
            <v>P</v>
          </cell>
          <cell r="G1051" t="str">
            <v>S413047</v>
          </cell>
          <cell r="H1051" t="str">
            <v>EA</v>
          </cell>
          <cell r="I1051">
            <v>2.94</v>
          </cell>
        </row>
        <row r="1052">
          <cell r="A1052" t="str">
            <v>REM0003052</v>
          </cell>
          <cell r="B1052" t="str">
            <v>BC311单曲率镜片-左</v>
          </cell>
          <cell r="C1052" t="str">
            <v>SR1230±30</v>
          </cell>
          <cell r="D1052" t="str">
            <v>AC</v>
          </cell>
          <cell r="E1052" t="str">
            <v>210</v>
          </cell>
          <cell r="F1052" t="str">
            <v>P</v>
          </cell>
          <cell r="G1052" t="str">
            <v>S437043</v>
          </cell>
          <cell r="H1052" t="str">
            <v>EA</v>
          </cell>
          <cell r="I1052">
            <v>3.95</v>
          </cell>
        </row>
        <row r="1053">
          <cell r="A1053" t="str">
            <v>REM0003060</v>
          </cell>
          <cell r="B1053" t="str">
            <v>BC316单曲镜片 -左</v>
          </cell>
          <cell r="C1053" t="str">
            <v>〖SR1230±30〗</v>
          </cell>
          <cell r="D1053" t="str">
            <v>AC</v>
          </cell>
          <cell r="E1053" t="str">
            <v>210</v>
          </cell>
          <cell r="F1053" t="str">
            <v>P</v>
          </cell>
          <cell r="G1053" t="str">
            <v>S437043</v>
          </cell>
          <cell r="H1053" t="str">
            <v>EA</v>
          </cell>
          <cell r="I1053">
            <v>3.95</v>
          </cell>
        </row>
        <row r="1054">
          <cell r="A1054" t="str">
            <v>REM0003084</v>
          </cell>
          <cell r="B1054" t="str">
            <v>低速牵引车右镜杆</v>
          </cell>
          <cell r="C1054" t="str">
            <v/>
          </cell>
          <cell r="D1054" t="str">
            <v>AC</v>
          </cell>
          <cell r="E1054" t="str">
            <v>210</v>
          </cell>
          <cell r="F1054" t="str">
            <v>P</v>
          </cell>
          <cell r="G1054" t="str">
            <v>S2230CG</v>
          </cell>
          <cell r="H1054" t="str">
            <v>EA</v>
          </cell>
          <cell r="I1054">
            <v>10.43</v>
          </cell>
        </row>
        <row r="1055">
          <cell r="A1055" t="str">
            <v>REM0003089</v>
          </cell>
          <cell r="B1055" t="str">
            <v>捷运窄车左镜杆</v>
          </cell>
          <cell r="C1055" t="str">
            <v/>
          </cell>
          <cell r="D1055" t="str">
            <v>AC</v>
          </cell>
          <cell r="E1055" t="str">
            <v>210</v>
          </cell>
          <cell r="F1055" t="str">
            <v>P</v>
          </cell>
          <cell r="G1055" t="str">
            <v>S230210</v>
          </cell>
          <cell r="H1055" t="str">
            <v>EA</v>
          </cell>
          <cell r="I1055">
            <v>6.32</v>
          </cell>
        </row>
        <row r="1056">
          <cell r="A1056" t="str">
            <v>REM0003090</v>
          </cell>
          <cell r="B1056" t="str">
            <v>捷运窄车右镜杆</v>
          </cell>
          <cell r="C1056" t="str">
            <v/>
          </cell>
          <cell r="D1056" t="str">
            <v>AC</v>
          </cell>
          <cell r="E1056" t="str">
            <v>210</v>
          </cell>
          <cell r="F1056" t="str">
            <v>P</v>
          </cell>
          <cell r="G1056" t="str">
            <v>S230210</v>
          </cell>
          <cell r="H1056" t="str">
            <v>EA</v>
          </cell>
          <cell r="I1056">
            <v>6.32</v>
          </cell>
        </row>
        <row r="1057">
          <cell r="A1057" t="str">
            <v>REM0003094</v>
          </cell>
          <cell r="B1057" t="str">
            <v>豪泺镜体镶件电泳</v>
          </cell>
          <cell r="C1057" t="str">
            <v/>
          </cell>
          <cell r="D1057" t="str">
            <v>AC</v>
          </cell>
          <cell r="E1057" t="str">
            <v>210</v>
          </cell>
          <cell r="F1057" t="str">
            <v>P</v>
          </cell>
          <cell r="G1057" t="str">
            <v>S2230CG</v>
          </cell>
          <cell r="H1057" t="str">
            <v>EA</v>
          </cell>
          <cell r="I1057">
            <v>3.45</v>
          </cell>
        </row>
        <row r="1058">
          <cell r="A1058" t="str">
            <v>REM0003095</v>
          </cell>
          <cell r="B1058" t="str">
            <v>濠乐热墩件不带齿</v>
          </cell>
          <cell r="C1058" t="str">
            <v/>
          </cell>
          <cell r="D1058" t="str">
            <v>AC</v>
          </cell>
          <cell r="E1058" t="str">
            <v>230</v>
          </cell>
          <cell r="F1058" t="str">
            <v>P</v>
          </cell>
          <cell r="G1058" t="str">
            <v>S413047</v>
          </cell>
          <cell r="H1058" t="str">
            <v>EA</v>
          </cell>
          <cell r="I1058">
            <v>2.4794</v>
          </cell>
        </row>
        <row r="1059">
          <cell r="A1059" t="str">
            <v>REM0003097</v>
          </cell>
          <cell r="B1059" t="str">
            <v>豪泺镜体镶件3电泳</v>
          </cell>
          <cell r="C1059" t="str">
            <v/>
          </cell>
          <cell r="D1059" t="str">
            <v>AC</v>
          </cell>
          <cell r="E1059" t="str">
            <v>210</v>
          </cell>
          <cell r="F1059" t="str">
            <v>P</v>
          </cell>
          <cell r="G1059" t="str">
            <v>S2230CG</v>
          </cell>
          <cell r="H1059" t="str">
            <v>EA</v>
          </cell>
          <cell r="I1059">
            <v>3.45</v>
          </cell>
        </row>
        <row r="1060">
          <cell r="A1060" t="str">
            <v>REM0003098</v>
          </cell>
          <cell r="B1060" t="str">
            <v>濠乐热墩件带齿</v>
          </cell>
          <cell r="C1060" t="str">
            <v/>
          </cell>
          <cell r="D1060" t="str">
            <v>AC</v>
          </cell>
          <cell r="E1060" t="str">
            <v>230</v>
          </cell>
          <cell r="F1060" t="str">
            <v>P</v>
          </cell>
          <cell r="G1060" t="str">
            <v>S413047</v>
          </cell>
          <cell r="H1060" t="str">
            <v>EA</v>
          </cell>
          <cell r="I1060">
            <v>2.4794</v>
          </cell>
        </row>
        <row r="1061">
          <cell r="A1061" t="str">
            <v>REM0003099</v>
          </cell>
          <cell r="B1061" t="str">
            <v>豪泺镜体镶件4电泳</v>
          </cell>
          <cell r="C1061" t="str">
            <v/>
          </cell>
          <cell r="D1061" t="str">
            <v>AC</v>
          </cell>
          <cell r="E1061" t="str">
            <v>210</v>
          </cell>
          <cell r="F1061" t="str">
            <v>P</v>
          </cell>
          <cell r="G1061" t="str">
            <v>S2230CG</v>
          </cell>
          <cell r="H1061" t="str">
            <v>EA</v>
          </cell>
          <cell r="I1061">
            <v>3.45</v>
          </cell>
        </row>
        <row r="1062">
          <cell r="A1062" t="str">
            <v>REM0003136</v>
          </cell>
          <cell r="B1062" t="str">
            <v>捷运连接杆左</v>
          </cell>
          <cell r="C1062" t="str">
            <v/>
          </cell>
          <cell r="D1062" t="str">
            <v>AC</v>
          </cell>
          <cell r="E1062" t="str">
            <v>210</v>
          </cell>
          <cell r="F1062" t="str">
            <v>P</v>
          </cell>
          <cell r="G1062" t="str">
            <v>S230210</v>
          </cell>
          <cell r="H1062" t="str">
            <v>EA</v>
          </cell>
          <cell r="I1062">
            <v>7.24</v>
          </cell>
        </row>
        <row r="1063">
          <cell r="A1063" t="str">
            <v>REM0003144</v>
          </cell>
          <cell r="B1063" t="str">
            <v>捷运连接杆右</v>
          </cell>
          <cell r="C1063" t="str">
            <v/>
          </cell>
          <cell r="D1063" t="str">
            <v>AC</v>
          </cell>
          <cell r="E1063" t="str">
            <v>210</v>
          </cell>
          <cell r="F1063" t="str">
            <v>P</v>
          </cell>
          <cell r="G1063" t="str">
            <v>S230210</v>
          </cell>
          <cell r="H1063" t="str">
            <v>EA</v>
          </cell>
          <cell r="I1063">
            <v>7.24</v>
          </cell>
        </row>
        <row r="1064">
          <cell r="A1064" t="str">
            <v>REM0003157</v>
          </cell>
          <cell r="B1064" t="str">
            <v>1780-32右镜杆</v>
          </cell>
          <cell r="C1064" t="str">
            <v/>
          </cell>
          <cell r="D1064" t="str">
            <v>AC</v>
          </cell>
          <cell r="E1064" t="str">
            <v>210</v>
          </cell>
          <cell r="F1064" t="str">
            <v>P</v>
          </cell>
          <cell r="G1064" t="str">
            <v>S230210</v>
          </cell>
          <cell r="H1064" t="str">
            <v>EA</v>
          </cell>
          <cell r="I1064">
            <v>13.14</v>
          </cell>
        </row>
        <row r="1065">
          <cell r="A1065" t="str">
            <v>REM0003161</v>
          </cell>
          <cell r="B1065" t="str">
            <v>奥驰A铸件新</v>
          </cell>
          <cell r="C1065" t="str">
            <v/>
          </cell>
          <cell r="D1065" t="str">
            <v>AC</v>
          </cell>
          <cell r="E1065" t="str">
            <v>230</v>
          </cell>
          <cell r="F1065" t="str">
            <v>P</v>
          </cell>
          <cell r="G1065" t="str">
            <v>S413121</v>
          </cell>
          <cell r="H1065" t="str">
            <v>EA</v>
          </cell>
          <cell r="I1065">
            <v>8.39</v>
          </cell>
        </row>
        <row r="1066">
          <cell r="A1066" t="str">
            <v>REM0003162</v>
          </cell>
          <cell r="B1066" t="str">
            <v>1029紧固件(440)</v>
          </cell>
          <cell r="C1066" t="str">
            <v>电泳</v>
          </cell>
          <cell r="D1066" t="str">
            <v>AC</v>
          </cell>
          <cell r="E1066" t="str">
            <v>210</v>
          </cell>
          <cell r="F1066" t="str">
            <v>P</v>
          </cell>
          <cell r="G1066" t="str">
            <v>S413047</v>
          </cell>
          <cell r="H1066" t="str">
            <v>EA</v>
          </cell>
          <cell r="I1066">
            <v>0.62150000000000005</v>
          </cell>
        </row>
        <row r="1067">
          <cell r="A1067" t="str">
            <v>REM0003165</v>
          </cell>
          <cell r="B1067" t="str">
            <v>1029镜头卡子</v>
          </cell>
          <cell r="C1067" t="str">
            <v/>
          </cell>
          <cell r="D1067" t="str">
            <v>AC</v>
          </cell>
          <cell r="E1067" t="str">
            <v>210</v>
          </cell>
          <cell r="F1067" t="str">
            <v>P</v>
          </cell>
          <cell r="G1067" t="str">
            <v>S413047</v>
          </cell>
          <cell r="H1067" t="str">
            <v>EA</v>
          </cell>
          <cell r="I1067">
            <v>0.61990000000000001</v>
          </cell>
        </row>
        <row r="1068">
          <cell r="A1068" t="str">
            <v>REM0003171</v>
          </cell>
          <cell r="B1068" t="str">
            <v>奥驰W58右镜杆</v>
          </cell>
          <cell r="C1068" t="str">
            <v/>
          </cell>
          <cell r="D1068" t="str">
            <v>AC</v>
          </cell>
          <cell r="E1068" t="str">
            <v>210</v>
          </cell>
          <cell r="F1068" t="str">
            <v>P</v>
          </cell>
          <cell r="G1068" t="str">
            <v>S2230CG</v>
          </cell>
          <cell r="H1068" t="str">
            <v>EA</v>
          </cell>
          <cell r="I1068">
            <v>16.260000000000002</v>
          </cell>
        </row>
        <row r="1069">
          <cell r="A1069" t="str">
            <v>REM0003174</v>
          </cell>
          <cell r="B1069" t="str">
            <v>奥驰广角镜球</v>
          </cell>
          <cell r="C1069" t="str">
            <v/>
          </cell>
          <cell r="D1069" t="str">
            <v>AC</v>
          </cell>
          <cell r="E1069" t="str">
            <v>210</v>
          </cell>
          <cell r="F1069" t="str">
            <v>P</v>
          </cell>
          <cell r="G1069" t="str">
            <v>S413037</v>
          </cell>
          <cell r="H1069" t="str">
            <v>EA</v>
          </cell>
          <cell r="I1069">
            <v>0.29020000000000001</v>
          </cell>
        </row>
        <row r="1070">
          <cell r="A1070" t="str">
            <v>REM0003176</v>
          </cell>
          <cell r="B1070" t="str">
            <v>奥驰A镜座固定片L</v>
          </cell>
          <cell r="C1070" t="str">
            <v/>
          </cell>
          <cell r="D1070" t="str">
            <v>AC</v>
          </cell>
          <cell r="E1070" t="str">
            <v>230</v>
          </cell>
          <cell r="F1070" t="str">
            <v>P</v>
          </cell>
          <cell r="G1070" t="str">
            <v>S413029</v>
          </cell>
          <cell r="H1070" t="str">
            <v>EA</v>
          </cell>
          <cell r="I1070">
            <v>0.47439999999999999</v>
          </cell>
        </row>
        <row r="1071">
          <cell r="A1071" t="str">
            <v>REM0003177</v>
          </cell>
          <cell r="B1071" t="str">
            <v>奥驰A镜座固定片R</v>
          </cell>
          <cell r="C1071" t="str">
            <v/>
          </cell>
          <cell r="D1071" t="str">
            <v>AC</v>
          </cell>
          <cell r="E1071" t="str">
            <v>230</v>
          </cell>
          <cell r="F1071" t="str">
            <v>P</v>
          </cell>
          <cell r="G1071" t="str">
            <v>S413029</v>
          </cell>
          <cell r="H1071" t="str">
            <v>EA</v>
          </cell>
          <cell r="I1071">
            <v>0.47439999999999999</v>
          </cell>
        </row>
        <row r="1072">
          <cell r="A1072" t="str">
            <v>REM0003186</v>
          </cell>
          <cell r="B1072" t="str">
            <v>C35DB中配后视镜-左</v>
          </cell>
          <cell r="C1072" t="str">
            <v>底漆备件</v>
          </cell>
          <cell r="D1072" t="str">
            <v>AC</v>
          </cell>
          <cell r="E1072" t="str">
            <v>210</v>
          </cell>
          <cell r="F1072" t="str">
            <v>P</v>
          </cell>
          <cell r="G1072" t="str">
            <v/>
          </cell>
          <cell r="H1072" t="str">
            <v/>
          </cell>
          <cell r="I1072">
            <v>0</v>
          </cell>
        </row>
        <row r="1073">
          <cell r="A1073" t="str">
            <v>REM0003235</v>
          </cell>
          <cell r="B1073" t="str">
            <v>出口澳洲加热片线束</v>
          </cell>
          <cell r="C1073" t="str">
            <v/>
          </cell>
          <cell r="D1073" t="str">
            <v>AC</v>
          </cell>
          <cell r="E1073" t="str">
            <v>210</v>
          </cell>
          <cell r="F1073" t="str">
            <v>P</v>
          </cell>
          <cell r="G1073" t="str">
            <v>S437018</v>
          </cell>
          <cell r="H1073" t="str">
            <v>EA</v>
          </cell>
          <cell r="I1073">
            <v>1.65</v>
          </cell>
        </row>
        <row r="1074">
          <cell r="A1074" t="str">
            <v>REM0003241</v>
          </cell>
          <cell r="B1074" t="str">
            <v>码头车前下视镜杆</v>
          </cell>
          <cell r="C1074" t="str">
            <v/>
          </cell>
          <cell r="D1074" t="str">
            <v>AC</v>
          </cell>
          <cell r="E1074" t="str">
            <v>210</v>
          </cell>
          <cell r="F1074" t="str">
            <v>P</v>
          </cell>
          <cell r="G1074" t="str">
            <v>S230210</v>
          </cell>
          <cell r="H1074" t="str">
            <v>EA</v>
          </cell>
          <cell r="I1074">
            <v>2.19</v>
          </cell>
        </row>
        <row r="1075">
          <cell r="A1075" t="str">
            <v>REM0003252</v>
          </cell>
          <cell r="B1075" t="str">
            <v>奥铃升级宽车左镜杆</v>
          </cell>
          <cell r="C1075" t="str">
            <v/>
          </cell>
          <cell r="D1075" t="str">
            <v>AC</v>
          </cell>
          <cell r="E1075" t="str">
            <v>210</v>
          </cell>
          <cell r="F1075" t="str">
            <v>P</v>
          </cell>
          <cell r="G1075" t="str">
            <v>S2230CG</v>
          </cell>
          <cell r="H1075" t="str">
            <v>EA</v>
          </cell>
          <cell r="I1075">
            <v>8.85</v>
          </cell>
        </row>
        <row r="1076">
          <cell r="A1076" t="str">
            <v>REM0003255</v>
          </cell>
          <cell r="B1076" t="str">
            <v>奥铃升级宽车右镜杆</v>
          </cell>
          <cell r="C1076" t="str">
            <v/>
          </cell>
          <cell r="D1076" t="str">
            <v>AC</v>
          </cell>
          <cell r="E1076" t="str">
            <v>210</v>
          </cell>
          <cell r="F1076" t="str">
            <v>P</v>
          </cell>
          <cell r="G1076" t="str">
            <v>S2230CG</v>
          </cell>
          <cell r="H1076" t="str">
            <v>EA</v>
          </cell>
          <cell r="I1076">
            <v>8.99</v>
          </cell>
        </row>
        <row r="1077">
          <cell r="A1077" t="str">
            <v>REM0003257</v>
          </cell>
          <cell r="B1077" t="str">
            <v>奥铃升级窄车左镜杆</v>
          </cell>
          <cell r="C1077" t="str">
            <v/>
          </cell>
          <cell r="D1077" t="str">
            <v>AC</v>
          </cell>
          <cell r="E1077" t="str">
            <v>210</v>
          </cell>
          <cell r="F1077" t="str">
            <v>P</v>
          </cell>
          <cell r="G1077" t="str">
            <v>S230210</v>
          </cell>
          <cell r="H1077" t="str">
            <v>EA</v>
          </cell>
          <cell r="I1077">
            <v>1.04</v>
          </cell>
        </row>
        <row r="1078">
          <cell r="A1078" t="str">
            <v>REM0003259</v>
          </cell>
          <cell r="B1078" t="str">
            <v>奥铃升级窄车右镜杆</v>
          </cell>
          <cell r="C1078" t="str">
            <v/>
          </cell>
          <cell r="D1078" t="str">
            <v>AC</v>
          </cell>
          <cell r="E1078" t="str">
            <v>210</v>
          </cell>
          <cell r="F1078" t="str">
            <v>P</v>
          </cell>
          <cell r="G1078" t="str">
            <v>S230210</v>
          </cell>
          <cell r="H1078" t="str">
            <v>EA</v>
          </cell>
          <cell r="I1078">
            <v>1.04</v>
          </cell>
        </row>
        <row r="1079">
          <cell r="A1079" t="str">
            <v>REM0003295</v>
          </cell>
          <cell r="B1079" t="str">
            <v>BC316面罩合件-左(高亮黑)</v>
          </cell>
          <cell r="C1079" t="str">
            <v/>
          </cell>
          <cell r="D1079" t="str">
            <v>AC</v>
          </cell>
          <cell r="E1079" t="str">
            <v>210</v>
          </cell>
          <cell r="F1079" t="str">
            <v>P</v>
          </cell>
          <cell r="G1079" t="str">
            <v/>
          </cell>
          <cell r="H1079" t="str">
            <v/>
          </cell>
          <cell r="I1079">
            <v>0</v>
          </cell>
        </row>
        <row r="1080">
          <cell r="A1080" t="str">
            <v>REM0003298</v>
          </cell>
          <cell r="B1080" t="str">
            <v>1029镜片</v>
          </cell>
          <cell r="C1080" t="str">
            <v/>
          </cell>
          <cell r="D1080" t="str">
            <v>AC</v>
          </cell>
          <cell r="E1080" t="str">
            <v>210</v>
          </cell>
          <cell r="F1080" t="str">
            <v>P</v>
          </cell>
          <cell r="G1080" t="str">
            <v>S413124</v>
          </cell>
          <cell r="H1080" t="str">
            <v>EA</v>
          </cell>
          <cell r="I1080">
            <v>2.7</v>
          </cell>
        </row>
        <row r="1081">
          <cell r="A1081" t="str">
            <v>REM0003299</v>
          </cell>
          <cell r="B1081" t="str">
            <v>C7左后视镜总成电动老状态</v>
          </cell>
          <cell r="C1081" t="str">
            <v>712W63730-0021/2</v>
          </cell>
          <cell r="D1081" t="str">
            <v>AC</v>
          </cell>
          <cell r="E1081" t="str">
            <v>210</v>
          </cell>
          <cell r="F1081" t="str">
            <v>P</v>
          </cell>
          <cell r="G1081" t="str">
            <v/>
          </cell>
          <cell r="H1081" t="str">
            <v/>
          </cell>
          <cell r="I1081">
            <v>0</v>
          </cell>
        </row>
        <row r="1082">
          <cell r="A1082" t="str">
            <v>REM0003300</v>
          </cell>
          <cell r="B1082" t="str">
            <v>C7右后视镜总成电动老状态</v>
          </cell>
          <cell r="C1082" t="str">
            <v>712W63730-0025/2</v>
          </cell>
          <cell r="D1082" t="str">
            <v>AC</v>
          </cell>
          <cell r="E1082" t="str">
            <v>210</v>
          </cell>
          <cell r="F1082" t="str">
            <v>P</v>
          </cell>
          <cell r="G1082" t="str">
            <v/>
          </cell>
          <cell r="H1082" t="str">
            <v/>
          </cell>
          <cell r="I1082">
            <v>0</v>
          </cell>
        </row>
        <row r="1083">
          <cell r="A1083" t="str">
            <v>REM0003385</v>
          </cell>
          <cell r="B1083" t="str">
            <v>欧马可防水帽</v>
          </cell>
          <cell r="C1083" t="str">
            <v>PP 黑色</v>
          </cell>
          <cell r="D1083" t="str">
            <v>AC</v>
          </cell>
          <cell r="E1083" t="str">
            <v>210</v>
          </cell>
          <cell r="F1083" t="str">
            <v>P</v>
          </cell>
          <cell r="G1083" t="str">
            <v>S413051</v>
          </cell>
          <cell r="H1083" t="str">
            <v>EA</v>
          </cell>
          <cell r="I1083">
            <v>0.22620000000000001</v>
          </cell>
        </row>
        <row r="1084">
          <cell r="A1084" t="str">
            <v>REM0003411</v>
          </cell>
          <cell r="B1084" t="str">
            <v>奥威弹簧(H6状态)</v>
          </cell>
          <cell r="C1084" t="str">
            <v/>
          </cell>
          <cell r="D1084" t="str">
            <v>AC</v>
          </cell>
          <cell r="E1084" t="str">
            <v>210</v>
          </cell>
          <cell r="F1084" t="str">
            <v>P</v>
          </cell>
          <cell r="G1084" t="str">
            <v>S413022</v>
          </cell>
          <cell r="H1084" t="str">
            <v>EA</v>
          </cell>
          <cell r="I1084">
            <v>0.78</v>
          </cell>
        </row>
        <row r="1085">
          <cell r="A1085" t="str">
            <v>REM0003421</v>
          </cell>
          <cell r="B1085" t="str">
            <v>316MP摄像头线束插接器</v>
          </cell>
          <cell r="C1085" t="str">
            <v>同轴摄像头插接器</v>
          </cell>
          <cell r="D1085" t="str">
            <v>AC</v>
          </cell>
          <cell r="E1085" t="str">
            <v>210</v>
          </cell>
          <cell r="F1085" t="str">
            <v>P</v>
          </cell>
          <cell r="G1085" t="str">
            <v/>
          </cell>
          <cell r="H1085" t="str">
            <v/>
          </cell>
          <cell r="I1085">
            <v>0</v>
          </cell>
        </row>
        <row r="1086">
          <cell r="A1086" t="str">
            <v>REM0003426</v>
          </cell>
          <cell r="B1086" t="str">
            <v>一汽M46左镜杆焊接</v>
          </cell>
          <cell r="C1086" t="str">
            <v/>
          </cell>
          <cell r="D1086" t="str">
            <v>AC</v>
          </cell>
          <cell r="E1086" t="str">
            <v>210</v>
          </cell>
          <cell r="F1086" t="str">
            <v>P</v>
          </cell>
          <cell r="G1086" t="str">
            <v>S2230CG</v>
          </cell>
          <cell r="H1086" t="str">
            <v>EA</v>
          </cell>
          <cell r="I1086">
            <v>7.33</v>
          </cell>
        </row>
        <row r="1087">
          <cell r="A1087" t="str">
            <v>REM0003427</v>
          </cell>
          <cell r="B1087" t="str">
            <v>一汽M46右镜杆焊接</v>
          </cell>
          <cell r="C1087" t="str">
            <v/>
          </cell>
          <cell r="D1087" t="str">
            <v>AC</v>
          </cell>
          <cell r="E1087" t="str">
            <v>210</v>
          </cell>
          <cell r="F1087" t="str">
            <v>P</v>
          </cell>
          <cell r="G1087" t="str">
            <v>S2230CG</v>
          </cell>
          <cell r="H1087" t="str">
            <v>EA</v>
          </cell>
          <cell r="I1087">
            <v>7.33</v>
          </cell>
        </row>
        <row r="1088">
          <cell r="A1088" t="str">
            <v>REM0003439</v>
          </cell>
          <cell r="B1088" t="str">
            <v>豪骏镜座毛坯件</v>
          </cell>
          <cell r="C1088" t="str">
            <v/>
          </cell>
          <cell r="D1088" t="str">
            <v>AC</v>
          </cell>
          <cell r="E1088" t="str">
            <v>230</v>
          </cell>
          <cell r="F1088" t="str">
            <v>P</v>
          </cell>
          <cell r="G1088" t="str">
            <v>S413132</v>
          </cell>
          <cell r="H1088" t="str">
            <v>EA</v>
          </cell>
          <cell r="I1088">
            <v>12.5</v>
          </cell>
        </row>
        <row r="1089">
          <cell r="A1089" t="str">
            <v>REM0003443</v>
          </cell>
          <cell r="B1089" t="str">
            <v>ETX2280主镜杆毛坯</v>
          </cell>
          <cell r="C1089" t="str">
            <v/>
          </cell>
          <cell r="D1089" t="str">
            <v>AC</v>
          </cell>
          <cell r="E1089" t="str">
            <v>210</v>
          </cell>
          <cell r="F1089" t="str">
            <v>P</v>
          </cell>
          <cell r="G1089" t="str">
            <v>S2230CG</v>
          </cell>
          <cell r="H1089" t="str">
            <v>EA</v>
          </cell>
          <cell r="I1089">
            <v>5.96</v>
          </cell>
        </row>
        <row r="1090">
          <cell r="A1090" t="str">
            <v>REM0003444</v>
          </cell>
          <cell r="B1090" t="str">
            <v>ETX镜座左新状态</v>
          </cell>
          <cell r="C1090" t="str">
            <v>ZL104</v>
          </cell>
          <cell r="D1090" t="str">
            <v>AC</v>
          </cell>
          <cell r="E1090" t="str">
            <v>210</v>
          </cell>
          <cell r="F1090" t="str">
            <v>P</v>
          </cell>
          <cell r="G1090" t="str">
            <v>S413056</v>
          </cell>
          <cell r="H1090" t="str">
            <v>EA</v>
          </cell>
          <cell r="I1090">
            <v>6.83</v>
          </cell>
        </row>
        <row r="1091">
          <cell r="A1091" t="str">
            <v>REM0003476</v>
          </cell>
          <cell r="B1091" t="str">
            <v>B41V左360摄像头带支架</v>
          </cell>
          <cell r="C1091" t="str">
            <v>组件</v>
          </cell>
          <cell r="D1091" t="str">
            <v>AC</v>
          </cell>
          <cell r="E1091" t="str">
            <v>210</v>
          </cell>
          <cell r="F1091" t="str">
            <v>P</v>
          </cell>
          <cell r="G1091" t="str">
            <v>S444021</v>
          </cell>
          <cell r="H1091" t="str">
            <v>EA</v>
          </cell>
          <cell r="I1091">
            <v>126</v>
          </cell>
        </row>
        <row r="1092">
          <cell r="A1092" t="str">
            <v>REM0003477</v>
          </cell>
          <cell r="B1092" t="str">
            <v>B41V右360摄像头带支架</v>
          </cell>
          <cell r="C1092" t="str">
            <v>组件</v>
          </cell>
          <cell r="D1092" t="str">
            <v>AC</v>
          </cell>
          <cell r="E1092" t="str">
            <v>210</v>
          </cell>
          <cell r="F1092" t="str">
            <v>P</v>
          </cell>
          <cell r="G1092" t="str">
            <v>S444021</v>
          </cell>
          <cell r="H1092" t="str">
            <v>EA</v>
          </cell>
          <cell r="I1092">
            <v>126</v>
          </cell>
        </row>
        <row r="1093">
          <cell r="A1093" t="str">
            <v>REM0003480</v>
          </cell>
          <cell r="B1093" t="str">
            <v>B41V线束密封套</v>
          </cell>
          <cell r="C1093" t="str">
            <v>EPDM</v>
          </cell>
          <cell r="D1093" t="str">
            <v>AC</v>
          </cell>
          <cell r="E1093" t="str">
            <v>210</v>
          </cell>
          <cell r="F1093" t="str">
            <v>P</v>
          </cell>
          <cell r="G1093" t="str">
            <v>S437019</v>
          </cell>
          <cell r="H1093" t="str">
            <v>EA</v>
          </cell>
          <cell r="I1093">
            <v>0.8</v>
          </cell>
        </row>
        <row r="1094">
          <cell r="A1094" t="str">
            <v>REM0003481</v>
          </cell>
          <cell r="B1094" t="str">
            <v>B41V左logo灯</v>
          </cell>
          <cell r="C1094" t="str">
            <v>组件</v>
          </cell>
          <cell r="D1094" t="str">
            <v>AC</v>
          </cell>
          <cell r="E1094" t="str">
            <v>210</v>
          </cell>
          <cell r="F1094" t="str">
            <v>P</v>
          </cell>
          <cell r="G1094" t="str">
            <v>S444018</v>
          </cell>
          <cell r="H1094" t="str">
            <v>EA</v>
          </cell>
          <cell r="I1094">
            <v>24.93</v>
          </cell>
        </row>
        <row r="1095">
          <cell r="A1095" t="str">
            <v>REM0003482</v>
          </cell>
          <cell r="B1095" t="str">
            <v>B41V右logo灯</v>
          </cell>
          <cell r="C1095" t="str">
            <v>组件</v>
          </cell>
          <cell r="D1095" t="str">
            <v>AC</v>
          </cell>
          <cell r="E1095" t="str">
            <v>210</v>
          </cell>
          <cell r="F1095" t="str">
            <v>P</v>
          </cell>
          <cell r="G1095" t="str">
            <v>S444018</v>
          </cell>
          <cell r="H1095" t="str">
            <v>EA</v>
          </cell>
          <cell r="I1095">
            <v>24.93</v>
          </cell>
        </row>
        <row r="1096">
          <cell r="A1096" t="str">
            <v>REM0003484</v>
          </cell>
          <cell r="B1096" t="str">
            <v>B41V涉水雷达</v>
          </cell>
          <cell r="C1096" t="str">
            <v>组件</v>
          </cell>
          <cell r="D1096" t="str">
            <v>AC</v>
          </cell>
          <cell r="E1096" t="str">
            <v>210</v>
          </cell>
          <cell r="F1096" t="str">
            <v>P</v>
          </cell>
          <cell r="G1096" t="str">
            <v>S450001</v>
          </cell>
          <cell r="H1096" t="str">
            <v>EA</v>
          </cell>
          <cell r="I1096">
            <v>16.690000000000001</v>
          </cell>
        </row>
        <row r="1097">
          <cell r="A1097" t="str">
            <v>REM0003516</v>
          </cell>
          <cell r="B1097" t="str">
            <v>一汽MV3主后视镜镜片</v>
          </cell>
          <cell r="C1097" t="str">
            <v>不封胶</v>
          </cell>
          <cell r="D1097" t="str">
            <v>AC</v>
          </cell>
          <cell r="E1097" t="str">
            <v>210</v>
          </cell>
          <cell r="F1097" t="str">
            <v>P</v>
          </cell>
          <cell r="G1097" t="str">
            <v>S411010</v>
          </cell>
          <cell r="H1097" t="str">
            <v/>
          </cell>
          <cell r="I1097">
            <v>6.24</v>
          </cell>
        </row>
        <row r="1098">
          <cell r="A1098" t="str">
            <v>REM0003517</v>
          </cell>
          <cell r="B1098" t="str">
            <v>一汽MV3广角镜镜片</v>
          </cell>
          <cell r="C1098" t="str">
            <v>不封胶</v>
          </cell>
          <cell r="D1098" t="str">
            <v>AC</v>
          </cell>
          <cell r="E1098" t="str">
            <v>210</v>
          </cell>
          <cell r="F1098" t="str">
            <v>P</v>
          </cell>
          <cell r="G1098" t="str">
            <v>S411010</v>
          </cell>
          <cell r="H1098" t="str">
            <v/>
          </cell>
          <cell r="I1098">
            <v>5.98</v>
          </cell>
        </row>
        <row r="1099">
          <cell r="A1099" t="str">
            <v>REM0003521</v>
          </cell>
          <cell r="B1099" t="str">
            <v>P203靠背塑料罩壳毛毡左</v>
          </cell>
          <cell r="C1099" t="str">
            <v/>
          </cell>
          <cell r="D1099" t="str">
            <v>ac</v>
          </cell>
          <cell r="E1099" t="str">
            <v>210</v>
          </cell>
          <cell r="F1099" t="str">
            <v>P</v>
          </cell>
          <cell r="G1099" t="str">
            <v>S434003</v>
          </cell>
          <cell r="H1099" t="str">
            <v>EA</v>
          </cell>
          <cell r="I1099">
            <v>0.2301</v>
          </cell>
        </row>
        <row r="1100">
          <cell r="A1100" t="str">
            <v>REM0003522</v>
          </cell>
          <cell r="B1100" t="str">
            <v>P203靠背塑料罩壳毛毡右</v>
          </cell>
          <cell r="C1100" t="str">
            <v/>
          </cell>
          <cell r="D1100" t="str">
            <v>ac</v>
          </cell>
          <cell r="E1100" t="str">
            <v>210</v>
          </cell>
          <cell r="F1100" t="str">
            <v>P</v>
          </cell>
          <cell r="G1100" t="str">
            <v>S434003</v>
          </cell>
          <cell r="H1100" t="str">
            <v>EA</v>
          </cell>
          <cell r="I1100">
            <v>0.2301</v>
          </cell>
        </row>
        <row r="1101">
          <cell r="A1101" t="str">
            <v>REM0010149</v>
          </cell>
          <cell r="B1101" t="str">
            <v>H6左主镜镜片DS[1]</v>
          </cell>
          <cell r="C1101" t="str">
            <v>SR1200+300</v>
          </cell>
          <cell r="D1101" t="str">
            <v>AC</v>
          </cell>
          <cell r="E1101" t="str">
            <v>210</v>
          </cell>
          <cell r="F1101" t="str">
            <v>P</v>
          </cell>
          <cell r="G1101" t="str">
            <v>S432038</v>
          </cell>
          <cell r="H1101" t="str">
            <v>EA</v>
          </cell>
          <cell r="I1101">
            <v>9.2731999999999992</v>
          </cell>
        </row>
        <row r="1102">
          <cell r="A1102" t="str">
            <v>REM0010150</v>
          </cell>
          <cell r="B1102" t="str">
            <v>H6主镜加热片</v>
          </cell>
          <cell r="C1102" t="str">
            <v>DS[1]</v>
          </cell>
          <cell r="D1102" t="str">
            <v>AC</v>
          </cell>
          <cell r="E1102" t="str">
            <v>210</v>
          </cell>
          <cell r="F1102" t="str">
            <v>P</v>
          </cell>
          <cell r="G1102" t="str">
            <v>S437018</v>
          </cell>
          <cell r="H1102" t="str">
            <v>EA</v>
          </cell>
          <cell r="I1102">
            <v>5.5</v>
          </cell>
        </row>
        <row r="1103">
          <cell r="A1103" t="str">
            <v>REM0010153</v>
          </cell>
          <cell r="B1103" t="str">
            <v>H6左广角镜镜片DS[1]</v>
          </cell>
          <cell r="C1103" t="str">
            <v>SR300+25</v>
          </cell>
          <cell r="D1103" t="str">
            <v>AC</v>
          </cell>
          <cell r="E1103" t="str">
            <v>210</v>
          </cell>
          <cell r="F1103" t="str">
            <v>P</v>
          </cell>
          <cell r="G1103" t="str">
            <v>S432038</v>
          </cell>
          <cell r="H1103" t="str">
            <v>EA</v>
          </cell>
          <cell r="I1103">
            <v>9.4381000000000004</v>
          </cell>
        </row>
        <row r="1104">
          <cell r="A1104" t="str">
            <v>REM0010154</v>
          </cell>
          <cell r="B1104" t="str">
            <v>H6左广角镜加热片</v>
          </cell>
          <cell r="C1104" t="str">
            <v>DS[1]</v>
          </cell>
          <cell r="D1104" t="str">
            <v>AC</v>
          </cell>
          <cell r="E1104" t="str">
            <v>210</v>
          </cell>
          <cell r="F1104" t="str">
            <v>P</v>
          </cell>
          <cell r="G1104" t="str">
            <v>S437018</v>
          </cell>
          <cell r="H1104" t="str">
            <v>EA</v>
          </cell>
          <cell r="I1104">
            <v>3.6</v>
          </cell>
        </row>
        <row r="1105">
          <cell r="A1105" t="str">
            <v>REM0010168</v>
          </cell>
          <cell r="B1105" t="str">
            <v>H6线束合件</v>
          </cell>
          <cell r="C1105" t="str">
            <v>组件</v>
          </cell>
          <cell r="D1105" t="str">
            <v>AC</v>
          </cell>
          <cell r="E1105" t="str">
            <v>210</v>
          </cell>
          <cell r="F1105" t="str">
            <v>P</v>
          </cell>
          <cell r="G1105" t="str">
            <v>S413181</v>
          </cell>
          <cell r="H1105" t="str">
            <v>EA</v>
          </cell>
          <cell r="I1105">
            <v>14.12</v>
          </cell>
        </row>
        <row r="1106">
          <cell r="A1106" t="str">
            <v>REM0010169</v>
          </cell>
          <cell r="B1106" t="str">
            <v>H6左镜杆</v>
          </cell>
          <cell r="C1106" t="str">
            <v>铝 ALENAW6063-T5</v>
          </cell>
          <cell r="D1106" t="str">
            <v>AC</v>
          </cell>
          <cell r="E1106" t="str">
            <v>210</v>
          </cell>
          <cell r="F1106" t="str">
            <v>P</v>
          </cell>
          <cell r="G1106" t="str">
            <v>S434010</v>
          </cell>
          <cell r="H1106" t="str">
            <v>EA</v>
          </cell>
          <cell r="I1106">
            <v>19.25</v>
          </cell>
        </row>
        <row r="1107">
          <cell r="A1107" t="str">
            <v>REM0010171</v>
          </cell>
          <cell r="B1107" t="str">
            <v>H6蝶形弹簧</v>
          </cell>
          <cell r="C1107" t="str">
            <v>65Mn Φ34*1.25</v>
          </cell>
          <cell r="D1107" t="str">
            <v>AC</v>
          </cell>
          <cell r="E1107" t="str">
            <v>210</v>
          </cell>
          <cell r="F1107" t="str">
            <v>P</v>
          </cell>
          <cell r="G1107" t="str">
            <v>S431029</v>
          </cell>
          <cell r="H1107" t="str">
            <v>EA</v>
          </cell>
          <cell r="I1107">
            <v>0.49</v>
          </cell>
        </row>
        <row r="1108">
          <cell r="A1108" t="str">
            <v>REM0010172</v>
          </cell>
          <cell r="B1108" t="str">
            <v>H6下镜座弹簧DS[1]</v>
          </cell>
          <cell r="C1108" t="str">
            <v>82B</v>
          </cell>
          <cell r="D1108" t="str">
            <v>AC</v>
          </cell>
          <cell r="E1108" t="str">
            <v>210</v>
          </cell>
          <cell r="F1108" t="str">
            <v>P</v>
          </cell>
          <cell r="G1108" t="str">
            <v>S413022</v>
          </cell>
          <cell r="H1108" t="str">
            <v>EA</v>
          </cell>
          <cell r="I1108">
            <v>1.028</v>
          </cell>
        </row>
        <row r="1109">
          <cell r="A1109" t="str">
            <v>REM0010209</v>
          </cell>
          <cell r="B1109" t="str">
            <v>H6右主镜镜片DS[1]</v>
          </cell>
          <cell r="C1109" t="str">
            <v>SR1200+300</v>
          </cell>
          <cell r="D1109" t="str">
            <v>AC</v>
          </cell>
          <cell r="E1109" t="str">
            <v>210</v>
          </cell>
          <cell r="F1109" t="str">
            <v>P</v>
          </cell>
          <cell r="G1109" t="str">
            <v>S432038</v>
          </cell>
          <cell r="H1109" t="str">
            <v>EA</v>
          </cell>
          <cell r="I1109">
            <v>9.2731999999999992</v>
          </cell>
        </row>
        <row r="1110">
          <cell r="A1110" t="str">
            <v>REM0010213</v>
          </cell>
          <cell r="B1110" t="str">
            <v>H6右广角镜镜片DS[1]</v>
          </cell>
          <cell r="C1110" t="str">
            <v>SR300+25</v>
          </cell>
          <cell r="D1110" t="str">
            <v>AC</v>
          </cell>
          <cell r="E1110" t="str">
            <v>210</v>
          </cell>
          <cell r="F1110" t="str">
            <v>P</v>
          </cell>
          <cell r="G1110" t="str">
            <v>S432038</v>
          </cell>
          <cell r="H1110" t="str">
            <v>EA</v>
          </cell>
          <cell r="I1110">
            <v>9.4381000000000004</v>
          </cell>
        </row>
        <row r="1111">
          <cell r="A1111" t="str">
            <v>REM0010214</v>
          </cell>
          <cell r="B1111" t="str">
            <v>H6右广角镜加热片</v>
          </cell>
          <cell r="C1111" t="str">
            <v>DS[1]</v>
          </cell>
          <cell r="D1111" t="str">
            <v>AC</v>
          </cell>
          <cell r="E1111" t="str">
            <v>210</v>
          </cell>
          <cell r="F1111" t="str">
            <v>P</v>
          </cell>
          <cell r="G1111" t="str">
            <v>S437018</v>
          </cell>
          <cell r="H1111" t="str">
            <v>EA</v>
          </cell>
          <cell r="I1111">
            <v>3.6</v>
          </cell>
        </row>
        <row r="1112">
          <cell r="A1112" t="str">
            <v>REM0010229</v>
          </cell>
          <cell r="B1112" t="str">
            <v>H6右镜杆</v>
          </cell>
          <cell r="C1112" t="str">
            <v>铝 ALENAW6063-T5</v>
          </cell>
          <cell r="D1112" t="str">
            <v>AC</v>
          </cell>
          <cell r="E1112" t="str">
            <v>210</v>
          </cell>
          <cell r="F1112" t="str">
            <v>P</v>
          </cell>
          <cell r="G1112" t="str">
            <v>S434010</v>
          </cell>
          <cell r="H1112" t="str">
            <v>EA</v>
          </cell>
          <cell r="I1112">
            <v>19.25</v>
          </cell>
        </row>
        <row r="1113">
          <cell r="A1113" t="str">
            <v>REM0010242</v>
          </cell>
          <cell r="B1113" t="str">
            <v>B40L-左手折压板(右舵)</v>
          </cell>
          <cell r="C1113" t="str">
            <v>ADC12</v>
          </cell>
          <cell r="D1113" t="str">
            <v>AC</v>
          </cell>
          <cell r="E1113" t="str">
            <v>210</v>
          </cell>
          <cell r="F1113" t="str">
            <v>P</v>
          </cell>
          <cell r="G1113" t="str">
            <v>S432008</v>
          </cell>
          <cell r="H1113" t="str">
            <v>EA</v>
          </cell>
          <cell r="I1113">
            <v>0</v>
          </cell>
        </row>
        <row r="1114">
          <cell r="A1114" t="str">
            <v>REM0010244</v>
          </cell>
          <cell r="B1114" t="str">
            <v>B40L-右手折压板(右舵)</v>
          </cell>
          <cell r="C1114" t="str">
            <v>ADC12</v>
          </cell>
          <cell r="D1114" t="str">
            <v>AC</v>
          </cell>
          <cell r="E1114" t="str">
            <v>210</v>
          </cell>
          <cell r="F1114" t="str">
            <v>P</v>
          </cell>
          <cell r="G1114" t="str">
            <v>S432003</v>
          </cell>
          <cell r="H1114" t="str">
            <v>EA</v>
          </cell>
          <cell r="I1114">
            <v>5.6710000000000003</v>
          </cell>
        </row>
        <row r="1115">
          <cell r="A1115" t="str">
            <v>REM0010261</v>
          </cell>
          <cell r="B1115" t="str">
            <v>B80C-M9左迎宾灯(建国版)</v>
          </cell>
          <cell r="C1115" t="str">
            <v>北京LOGO标</v>
          </cell>
          <cell r="D1115" t="str">
            <v>AC</v>
          </cell>
          <cell r="E1115" t="str">
            <v>210</v>
          </cell>
          <cell r="F1115" t="str">
            <v>P</v>
          </cell>
          <cell r="G1115" t="str">
            <v>S444005</v>
          </cell>
          <cell r="H1115" t="str">
            <v>EA</v>
          </cell>
          <cell r="I1115">
            <v>36.85</v>
          </cell>
        </row>
        <row r="1116">
          <cell r="A1116" t="str">
            <v>REM0010262</v>
          </cell>
          <cell r="B1116" t="str">
            <v>B80C-M9右迎宾灯(建国版)</v>
          </cell>
          <cell r="C1116" t="str">
            <v>北京LOGO标</v>
          </cell>
          <cell r="D1116" t="str">
            <v>AC</v>
          </cell>
          <cell r="E1116" t="str">
            <v>210</v>
          </cell>
          <cell r="F1116" t="str">
            <v>P</v>
          </cell>
          <cell r="G1116" t="str">
            <v>S444005</v>
          </cell>
          <cell r="H1116" t="str">
            <v>EA</v>
          </cell>
          <cell r="I1116">
            <v>36.85</v>
          </cell>
        </row>
        <row r="1117">
          <cell r="A1117" t="str">
            <v>REM0010272</v>
          </cell>
          <cell r="B1117" t="str">
            <v>T5G上镜座弹簧</v>
          </cell>
          <cell r="C1117" t="str">
            <v>65Mn</v>
          </cell>
          <cell r="D1117" t="str">
            <v>AC</v>
          </cell>
          <cell r="E1117" t="str">
            <v>210</v>
          </cell>
          <cell r="F1117" t="str">
            <v>P</v>
          </cell>
          <cell r="G1117" t="str">
            <v>S413022</v>
          </cell>
          <cell r="H1117" t="str">
            <v>EA</v>
          </cell>
          <cell r="I1117">
            <v>0.88</v>
          </cell>
        </row>
        <row r="1118">
          <cell r="A1118" t="str">
            <v>REM0010275</v>
          </cell>
          <cell r="B1118" t="str">
            <v>B40L-左线束合件(建国版)</v>
          </cell>
          <cell r="C1118" t="str">
            <v/>
          </cell>
          <cell r="D1118" t="str">
            <v>AC</v>
          </cell>
          <cell r="E1118" t="str">
            <v>210</v>
          </cell>
          <cell r="F1118" t="str">
            <v>P</v>
          </cell>
          <cell r="G1118" t="str">
            <v>S432008</v>
          </cell>
          <cell r="H1118" t="str">
            <v>EA</v>
          </cell>
          <cell r="I1118">
            <v>14.6</v>
          </cell>
        </row>
        <row r="1119">
          <cell r="A1119" t="str">
            <v>REM0010276</v>
          </cell>
          <cell r="B1119" t="str">
            <v>B40L-右线束合件(建国版)</v>
          </cell>
          <cell r="C1119" t="str">
            <v/>
          </cell>
          <cell r="D1119" t="str">
            <v>AC</v>
          </cell>
          <cell r="E1119" t="str">
            <v>210</v>
          </cell>
          <cell r="F1119" t="str">
            <v>P</v>
          </cell>
          <cell r="G1119" t="str">
            <v>S432008</v>
          </cell>
          <cell r="H1119" t="str">
            <v>EA</v>
          </cell>
          <cell r="I1119">
            <v>14.6</v>
          </cell>
        </row>
        <row r="1120">
          <cell r="A1120" t="str">
            <v>REM0010297</v>
          </cell>
          <cell r="B1120" t="str">
            <v>B80右舵压板左</v>
          </cell>
          <cell r="C1120" t="str">
            <v>ADC12</v>
          </cell>
          <cell r="D1120" t="str">
            <v>AC</v>
          </cell>
          <cell r="E1120" t="str">
            <v>210</v>
          </cell>
          <cell r="F1120" t="str">
            <v>P</v>
          </cell>
          <cell r="G1120" t="str">
            <v>S413064</v>
          </cell>
          <cell r="H1120" t="str">
            <v>EA</v>
          </cell>
          <cell r="I1120">
            <v>2.8149999999999999</v>
          </cell>
        </row>
        <row r="1121">
          <cell r="A1121" t="str">
            <v>REM0010299</v>
          </cell>
          <cell r="B1121" t="str">
            <v>H6下镜座装饰盖卡扣</v>
          </cell>
          <cell r="C1121" t="str">
            <v>POM金发ULTRON-IT30NC001</v>
          </cell>
          <cell r="D1121" t="str">
            <v>AC</v>
          </cell>
          <cell r="E1121" t="str">
            <v>210</v>
          </cell>
          <cell r="F1121" t="str">
            <v>P</v>
          </cell>
          <cell r="G1121" t="str">
            <v>S413172</v>
          </cell>
          <cell r="H1121" t="str">
            <v>EA</v>
          </cell>
          <cell r="I1121">
            <v>0.15</v>
          </cell>
        </row>
        <row r="1122">
          <cell r="A1122" t="str">
            <v>REM0010301</v>
          </cell>
          <cell r="B1122" t="str">
            <v>B80C右舵迎宾灯左</v>
          </cell>
          <cell r="C1122" t="str">
            <v>八一军徽标(右舵)</v>
          </cell>
          <cell r="D1122" t="str">
            <v>AC</v>
          </cell>
          <cell r="E1122" t="str">
            <v>210</v>
          </cell>
          <cell r="F1122" t="str">
            <v>P</v>
          </cell>
          <cell r="G1122" t="str">
            <v>S444005</v>
          </cell>
          <cell r="H1122" t="str">
            <v>EA</v>
          </cell>
          <cell r="I1122">
            <v>38.85</v>
          </cell>
        </row>
        <row r="1123">
          <cell r="A1123" t="str">
            <v>REM0010302</v>
          </cell>
          <cell r="B1123" t="str">
            <v>B80C右舵迎宾灯右</v>
          </cell>
          <cell r="C1123" t="str">
            <v>八一军徽标(右舵)</v>
          </cell>
          <cell r="D1123" t="str">
            <v>AC</v>
          </cell>
          <cell r="E1123" t="str">
            <v>210</v>
          </cell>
          <cell r="F1123" t="str">
            <v>P</v>
          </cell>
          <cell r="G1123" t="str">
            <v>S444005</v>
          </cell>
          <cell r="H1123" t="str">
            <v>EA</v>
          </cell>
          <cell r="I1123">
            <v>38.85</v>
          </cell>
        </row>
        <row r="1124">
          <cell r="A1124" t="str">
            <v>REM0010318</v>
          </cell>
          <cell r="B1124" t="str">
            <v>一汽M38主镜加热片</v>
          </cell>
          <cell r="C1124" t="str">
            <v/>
          </cell>
          <cell r="D1124" t="str">
            <v>AC</v>
          </cell>
          <cell r="E1124" t="str">
            <v>210</v>
          </cell>
          <cell r="F1124" t="str">
            <v>P</v>
          </cell>
          <cell r="G1124" t="str">
            <v>S432028</v>
          </cell>
          <cell r="H1124" t="str">
            <v>EA</v>
          </cell>
          <cell r="I1124">
            <v>5.3</v>
          </cell>
        </row>
        <row r="1125">
          <cell r="A1125" t="str">
            <v>REM0010319</v>
          </cell>
          <cell r="B1125" t="str">
            <v>一汽M38广角镜加热片</v>
          </cell>
          <cell r="C1125" t="str">
            <v/>
          </cell>
          <cell r="D1125" t="str">
            <v>AC</v>
          </cell>
          <cell r="E1125" t="str">
            <v>210</v>
          </cell>
          <cell r="F1125" t="str">
            <v>P</v>
          </cell>
          <cell r="G1125" t="str">
            <v>S432028</v>
          </cell>
          <cell r="H1125" t="str">
            <v>EA</v>
          </cell>
          <cell r="I1125">
            <v>3.5</v>
          </cell>
        </row>
        <row r="1126">
          <cell r="A1126" t="str">
            <v>REM0010412</v>
          </cell>
          <cell r="B1126" t="str">
            <v>一汽M46线束</v>
          </cell>
          <cell r="C1126" t="str">
            <v/>
          </cell>
          <cell r="D1126" t="str">
            <v>AC</v>
          </cell>
          <cell r="E1126" t="str">
            <v>210</v>
          </cell>
          <cell r="F1126" t="str">
            <v>P</v>
          </cell>
          <cell r="G1126" t="str">
            <v>S413152</v>
          </cell>
          <cell r="H1126" t="str">
            <v>EA</v>
          </cell>
          <cell r="I1126">
            <v>22.654900000000001</v>
          </cell>
        </row>
        <row r="1127">
          <cell r="A1127" t="str">
            <v>REM0010413</v>
          </cell>
          <cell r="B1127" t="str">
            <v>一汽M46线束胶堵</v>
          </cell>
          <cell r="C1127" t="str">
            <v/>
          </cell>
          <cell r="D1127" t="str">
            <v>AC</v>
          </cell>
          <cell r="E1127" t="str">
            <v>210</v>
          </cell>
          <cell r="F1127" t="str">
            <v>P</v>
          </cell>
          <cell r="G1127" t="str">
            <v>S413133</v>
          </cell>
          <cell r="H1127" t="str">
            <v>EA</v>
          </cell>
          <cell r="I1127">
            <v>0.82940000000000003</v>
          </cell>
        </row>
        <row r="1128">
          <cell r="A1128" t="str">
            <v>REM0010435</v>
          </cell>
          <cell r="B1128" t="str">
            <v>316外后视镜三角密封垫-左</v>
          </cell>
          <cell r="C1128" t="str">
            <v/>
          </cell>
          <cell r="D1128" t="str">
            <v>AC</v>
          </cell>
          <cell r="E1128" t="str">
            <v>210</v>
          </cell>
          <cell r="F1128" t="str">
            <v>P</v>
          </cell>
          <cell r="G1128" t="str">
            <v/>
          </cell>
          <cell r="H1128" t="str">
            <v/>
          </cell>
          <cell r="I1128">
            <v>0</v>
          </cell>
        </row>
        <row r="1129">
          <cell r="A1129" t="str">
            <v>REM0010436</v>
          </cell>
          <cell r="B1129" t="str">
            <v>316外后视镜三角密封垫-右</v>
          </cell>
          <cell r="C1129" t="str">
            <v/>
          </cell>
          <cell r="D1129" t="str">
            <v>AC</v>
          </cell>
          <cell r="E1129" t="str">
            <v>210</v>
          </cell>
          <cell r="F1129" t="str">
            <v>P</v>
          </cell>
          <cell r="G1129" t="str">
            <v/>
          </cell>
          <cell r="H1129" t="str">
            <v/>
          </cell>
          <cell r="I1129">
            <v>0</v>
          </cell>
        </row>
        <row r="1130">
          <cell r="A1130" t="str">
            <v>REM0010461</v>
          </cell>
          <cell r="B1130" t="str">
            <v>316MP外镜顶左（高亮黑）</v>
          </cell>
          <cell r="C1130" t="str">
            <v>5CG 857 501 AS L-041</v>
          </cell>
          <cell r="D1130" t="str">
            <v>AC</v>
          </cell>
          <cell r="E1130" t="str">
            <v>210</v>
          </cell>
          <cell r="F1130" t="str">
            <v>P</v>
          </cell>
          <cell r="G1130" t="str">
            <v/>
          </cell>
          <cell r="H1130" t="str">
            <v/>
          </cell>
          <cell r="I1130">
            <v>0</v>
          </cell>
        </row>
        <row r="1131">
          <cell r="A1131" t="str">
            <v>REM0010464</v>
          </cell>
          <cell r="B1131" t="str">
            <v>316MP外镜顶左（海贝金）</v>
          </cell>
          <cell r="C1131" t="str">
            <v>5CG 857 501 AP C1W</v>
          </cell>
          <cell r="D1131" t="str">
            <v>AC</v>
          </cell>
          <cell r="E1131" t="str">
            <v>210</v>
          </cell>
          <cell r="F1131" t="str">
            <v>P</v>
          </cell>
          <cell r="G1131" t="str">
            <v/>
          </cell>
          <cell r="H1131" t="str">
            <v/>
          </cell>
          <cell r="I1131">
            <v>0</v>
          </cell>
        </row>
        <row r="1132">
          <cell r="A1132" t="str">
            <v>REM0010467</v>
          </cell>
          <cell r="B1132" t="str">
            <v>316MP外镜顶右（高亮黑）</v>
          </cell>
          <cell r="C1132" t="str">
            <v>5CG 857 502 AM L-041</v>
          </cell>
          <cell r="D1132" t="str">
            <v>AC</v>
          </cell>
          <cell r="E1132" t="str">
            <v>210</v>
          </cell>
          <cell r="F1132" t="str">
            <v>P</v>
          </cell>
          <cell r="G1132" t="str">
            <v/>
          </cell>
          <cell r="H1132" t="str">
            <v/>
          </cell>
          <cell r="I1132">
            <v>0</v>
          </cell>
        </row>
        <row r="1133">
          <cell r="A1133" t="str">
            <v>REM0010469</v>
          </cell>
          <cell r="B1133" t="str">
            <v>316MP外镜顶右（海贝金)</v>
          </cell>
          <cell r="C1133" t="str">
            <v>5CG 857 502 AJ C1W</v>
          </cell>
          <cell r="D1133" t="str">
            <v>AC</v>
          </cell>
          <cell r="E1133" t="str">
            <v>210</v>
          </cell>
          <cell r="F1133" t="str">
            <v>P</v>
          </cell>
          <cell r="G1133" t="str">
            <v/>
          </cell>
          <cell r="H1133" t="str">
            <v/>
          </cell>
          <cell r="I1133">
            <v>0</v>
          </cell>
        </row>
        <row r="1134">
          <cell r="A1134" t="str">
            <v>REM0010506</v>
          </cell>
          <cell r="B1134" t="str">
            <v>H6两段式线束镜臂端</v>
          </cell>
          <cell r="C1134" t="str">
            <v>组件</v>
          </cell>
          <cell r="D1134" t="str">
            <v>AC</v>
          </cell>
          <cell r="E1134" t="str">
            <v>210</v>
          </cell>
          <cell r="F1134" t="str">
            <v>P</v>
          </cell>
          <cell r="G1134" t="str">
            <v/>
          </cell>
          <cell r="H1134" t="str">
            <v/>
          </cell>
          <cell r="I1134">
            <v>0</v>
          </cell>
        </row>
        <row r="1135">
          <cell r="A1135" t="str">
            <v>REM0010511</v>
          </cell>
          <cell r="B1135" t="str">
            <v>H6两段式线束镜体端</v>
          </cell>
          <cell r="C1135" t="str">
            <v>组件</v>
          </cell>
          <cell r="D1135" t="str">
            <v>AC</v>
          </cell>
          <cell r="E1135" t="str">
            <v>210</v>
          </cell>
          <cell r="F1135" t="str">
            <v>P</v>
          </cell>
          <cell r="G1135" t="str">
            <v/>
          </cell>
          <cell r="H1135" t="str">
            <v/>
          </cell>
          <cell r="I1135">
            <v>0</v>
          </cell>
        </row>
        <row r="1136">
          <cell r="A1136" t="str">
            <v>REM0010523</v>
          </cell>
          <cell r="B1136" t="str">
            <v>B41V左高配镜片</v>
          </cell>
          <cell r="C1136" t="str">
            <v>浮法玻璃</v>
          </cell>
          <cell r="D1136" t="str">
            <v>AC</v>
          </cell>
          <cell r="E1136" t="str">
            <v>210</v>
          </cell>
          <cell r="F1136" t="str">
            <v>P</v>
          </cell>
          <cell r="G1136" t="str">
            <v>S432046</v>
          </cell>
          <cell r="H1136" t="str">
            <v>EA</v>
          </cell>
          <cell r="I1136">
            <v>6</v>
          </cell>
        </row>
        <row r="1137">
          <cell r="A1137" t="str">
            <v>REM0010524</v>
          </cell>
          <cell r="B1137" t="str">
            <v>B41V左低配镜片</v>
          </cell>
          <cell r="C1137" t="str">
            <v>浮法玻璃</v>
          </cell>
          <cell r="D1137" t="str">
            <v>AC</v>
          </cell>
          <cell r="E1137" t="str">
            <v>210</v>
          </cell>
          <cell r="F1137" t="str">
            <v>P</v>
          </cell>
          <cell r="G1137" t="str">
            <v>S432046</v>
          </cell>
          <cell r="H1137" t="str">
            <v>EA</v>
          </cell>
          <cell r="I1137">
            <v>6</v>
          </cell>
        </row>
        <row r="1138">
          <cell r="A1138" t="str">
            <v>REM0010525</v>
          </cell>
          <cell r="B1138" t="str">
            <v>B41V左高配加热片</v>
          </cell>
          <cell r="C1138" t="str">
            <v>KW</v>
          </cell>
          <cell r="D1138" t="str">
            <v>AC</v>
          </cell>
          <cell r="E1138" t="str">
            <v>210</v>
          </cell>
          <cell r="F1138" t="str">
            <v>P</v>
          </cell>
          <cell r="G1138" t="str">
            <v>S433031</v>
          </cell>
          <cell r="H1138" t="str">
            <v>EA</v>
          </cell>
          <cell r="I1138">
            <v>2.89</v>
          </cell>
        </row>
        <row r="1139">
          <cell r="A1139" t="str">
            <v>REM0010526</v>
          </cell>
          <cell r="B1139" t="str">
            <v>B41V左低配加热片</v>
          </cell>
          <cell r="C1139" t="str">
            <v>KW</v>
          </cell>
          <cell r="D1139" t="str">
            <v>AC</v>
          </cell>
          <cell r="E1139" t="str">
            <v>210</v>
          </cell>
          <cell r="F1139" t="str">
            <v>P</v>
          </cell>
          <cell r="G1139" t="str">
            <v>S433031</v>
          </cell>
          <cell r="H1139" t="str">
            <v>EA</v>
          </cell>
          <cell r="I1139">
            <v>2.89</v>
          </cell>
        </row>
        <row r="1140">
          <cell r="A1140" t="str">
            <v>REM0010527</v>
          </cell>
          <cell r="B1140" t="str">
            <v>B41V左BSD</v>
          </cell>
          <cell r="C1140" t="str">
            <v>组件</v>
          </cell>
          <cell r="D1140" t="str">
            <v>AC</v>
          </cell>
          <cell r="E1140" t="str">
            <v>210</v>
          </cell>
          <cell r="F1140" t="str">
            <v>P</v>
          </cell>
          <cell r="G1140" t="str">
            <v>S444018</v>
          </cell>
          <cell r="H1140" t="str">
            <v>EA</v>
          </cell>
          <cell r="I1140">
            <v>11.95</v>
          </cell>
        </row>
        <row r="1141">
          <cell r="A1141" t="str">
            <v>REM0010537</v>
          </cell>
          <cell r="B1141" t="str">
            <v>B41V左镜座</v>
          </cell>
          <cell r="C1141" t="str">
            <v>YL113</v>
          </cell>
          <cell r="D1141" t="str">
            <v>AC</v>
          </cell>
          <cell r="E1141" t="str">
            <v>210</v>
          </cell>
          <cell r="F1141" t="str">
            <v>P</v>
          </cell>
          <cell r="G1141" t="str">
            <v>S412039</v>
          </cell>
          <cell r="H1141" t="str">
            <v>EA</v>
          </cell>
          <cell r="I1141">
            <v>14.2867</v>
          </cell>
        </row>
        <row r="1142">
          <cell r="A1142" t="str">
            <v>REM0010538</v>
          </cell>
          <cell r="B1142" t="str">
            <v>B41V左转向灯分总成</v>
          </cell>
          <cell r="C1142" t="str">
            <v>组件</v>
          </cell>
          <cell r="D1142" t="str">
            <v>AC</v>
          </cell>
          <cell r="E1142" t="str">
            <v>210</v>
          </cell>
          <cell r="F1142" t="str">
            <v>P</v>
          </cell>
          <cell r="G1142" t="str">
            <v>S444018</v>
          </cell>
          <cell r="H1142" t="str">
            <v>EA</v>
          </cell>
          <cell r="I1142">
            <v>14.3504</v>
          </cell>
        </row>
        <row r="1143">
          <cell r="A1143" t="str">
            <v>REM0010541</v>
          </cell>
          <cell r="B1143" t="str">
            <v>B41V线束12W</v>
          </cell>
          <cell r="C1143" t="str">
            <v/>
          </cell>
          <cell r="D1143" t="str">
            <v>AC</v>
          </cell>
          <cell r="E1143" t="str">
            <v>210</v>
          </cell>
          <cell r="F1143" t="str">
            <v>P</v>
          </cell>
          <cell r="G1143" t="str">
            <v>S431035</v>
          </cell>
          <cell r="H1143" t="str">
            <v>EA</v>
          </cell>
          <cell r="I1143">
            <v>19.09</v>
          </cell>
        </row>
        <row r="1144">
          <cell r="A1144" t="str">
            <v>REM0010542</v>
          </cell>
          <cell r="B1144" t="str">
            <v>B41V线束13W迎宾灯</v>
          </cell>
          <cell r="C1144" t="str">
            <v/>
          </cell>
          <cell r="D1144" t="str">
            <v>AC</v>
          </cell>
          <cell r="E1144" t="str">
            <v>210</v>
          </cell>
          <cell r="F1144" t="str">
            <v>P</v>
          </cell>
          <cell r="G1144" t="str">
            <v>S431035</v>
          </cell>
          <cell r="H1144" t="str">
            <v>EA</v>
          </cell>
          <cell r="I1144">
            <v>20.95</v>
          </cell>
        </row>
        <row r="1145">
          <cell r="A1145" t="str">
            <v>REM0010543</v>
          </cell>
          <cell r="B1145" t="str">
            <v>B41V线束18W</v>
          </cell>
          <cell r="C1145" t="str">
            <v/>
          </cell>
          <cell r="D1145" t="str">
            <v>AC</v>
          </cell>
          <cell r="E1145" t="str">
            <v>210</v>
          </cell>
          <cell r="F1145" t="str">
            <v>P</v>
          </cell>
          <cell r="G1145" t="str">
            <v>S431035</v>
          </cell>
          <cell r="H1145" t="str">
            <v>EA</v>
          </cell>
          <cell r="I1145">
            <v>25.05</v>
          </cell>
        </row>
        <row r="1146">
          <cell r="A1146" t="str">
            <v>REM0010545</v>
          </cell>
          <cell r="B1146" t="str">
            <v>B41V双头螺栓M6*27</v>
          </cell>
          <cell r="C1146" t="str">
            <v/>
          </cell>
          <cell r="D1146" t="str">
            <v>AC</v>
          </cell>
          <cell r="E1146" t="str">
            <v>210</v>
          </cell>
          <cell r="F1146" t="str">
            <v>P</v>
          </cell>
          <cell r="G1146" t="str">
            <v>S411050</v>
          </cell>
          <cell r="H1146" t="str">
            <v>EA</v>
          </cell>
          <cell r="I1146">
            <v>0.28320000000000001</v>
          </cell>
        </row>
        <row r="1147">
          <cell r="A1147" t="str">
            <v>REM0010546</v>
          </cell>
          <cell r="B1147" t="str">
            <v>B41V预装卡扣</v>
          </cell>
          <cell r="C1147" t="str">
            <v>POM金发ULTRON-IT30NC001</v>
          </cell>
          <cell r="D1147" t="str">
            <v>AC</v>
          </cell>
          <cell r="E1147" t="str">
            <v>210</v>
          </cell>
          <cell r="F1147" t="str">
            <v>P</v>
          </cell>
          <cell r="G1147" t="str">
            <v>S413172A</v>
          </cell>
          <cell r="H1147" t="str">
            <v>EA</v>
          </cell>
          <cell r="I1147">
            <v>0.15</v>
          </cell>
        </row>
        <row r="1148">
          <cell r="A1148" t="str">
            <v>REM0010549</v>
          </cell>
          <cell r="B1148" t="str">
            <v>B41V右高配镜片</v>
          </cell>
          <cell r="C1148" t="str">
            <v>浮法玻璃</v>
          </cell>
          <cell r="D1148" t="str">
            <v>AC</v>
          </cell>
          <cell r="E1148" t="str">
            <v>210</v>
          </cell>
          <cell r="F1148" t="str">
            <v>P</v>
          </cell>
          <cell r="G1148" t="str">
            <v>S432046</v>
          </cell>
          <cell r="H1148" t="str">
            <v>EA</v>
          </cell>
          <cell r="I1148">
            <v>6</v>
          </cell>
        </row>
        <row r="1149">
          <cell r="A1149" t="str">
            <v>REM0010550</v>
          </cell>
          <cell r="B1149" t="str">
            <v>B41V右低配镜片</v>
          </cell>
          <cell r="C1149" t="str">
            <v>浮法玻璃</v>
          </cell>
          <cell r="D1149" t="str">
            <v>AC</v>
          </cell>
          <cell r="E1149" t="str">
            <v>210</v>
          </cell>
          <cell r="F1149" t="str">
            <v>P</v>
          </cell>
          <cell r="G1149" t="str">
            <v>S432046</v>
          </cell>
          <cell r="H1149" t="str">
            <v>EA</v>
          </cell>
          <cell r="I1149">
            <v>6</v>
          </cell>
        </row>
        <row r="1150">
          <cell r="A1150" t="str">
            <v>REM0010551</v>
          </cell>
          <cell r="B1150" t="str">
            <v>B41V右高配加热片</v>
          </cell>
          <cell r="C1150" t="str">
            <v>KW</v>
          </cell>
          <cell r="D1150" t="str">
            <v>AC</v>
          </cell>
          <cell r="E1150" t="str">
            <v>210</v>
          </cell>
          <cell r="F1150" t="str">
            <v>P</v>
          </cell>
          <cell r="G1150" t="str">
            <v>S433031</v>
          </cell>
          <cell r="H1150" t="str">
            <v>EA</v>
          </cell>
          <cell r="I1150">
            <v>2.89</v>
          </cell>
        </row>
        <row r="1151">
          <cell r="A1151" t="str">
            <v>REM0010552</v>
          </cell>
          <cell r="B1151" t="str">
            <v>B41V右低配加热片</v>
          </cell>
          <cell r="C1151" t="str">
            <v>KW</v>
          </cell>
          <cell r="D1151" t="str">
            <v>AC</v>
          </cell>
          <cell r="E1151" t="str">
            <v>210</v>
          </cell>
          <cell r="F1151" t="str">
            <v>P</v>
          </cell>
          <cell r="G1151" t="str">
            <v>S433031</v>
          </cell>
          <cell r="H1151" t="str">
            <v>EA</v>
          </cell>
          <cell r="I1151">
            <v>2.89</v>
          </cell>
        </row>
        <row r="1152">
          <cell r="A1152" t="str">
            <v>REM0010553</v>
          </cell>
          <cell r="B1152" t="str">
            <v>B41V右BSD</v>
          </cell>
          <cell r="C1152" t="str">
            <v>组件</v>
          </cell>
          <cell r="D1152" t="str">
            <v>AC</v>
          </cell>
          <cell r="E1152" t="str">
            <v>210</v>
          </cell>
          <cell r="F1152" t="str">
            <v>P</v>
          </cell>
          <cell r="G1152" t="str">
            <v>S444018</v>
          </cell>
          <cell r="H1152" t="str">
            <v>EA</v>
          </cell>
          <cell r="I1152">
            <v>11.95</v>
          </cell>
        </row>
        <row r="1153">
          <cell r="A1153" t="str">
            <v>REM0010563</v>
          </cell>
          <cell r="B1153" t="str">
            <v>B41V右镜座</v>
          </cell>
          <cell r="C1153" t="str">
            <v>YL113</v>
          </cell>
          <cell r="D1153" t="str">
            <v>AC</v>
          </cell>
          <cell r="E1153" t="str">
            <v>210</v>
          </cell>
          <cell r="F1153" t="str">
            <v>P</v>
          </cell>
          <cell r="G1153" t="str">
            <v>S412039</v>
          </cell>
          <cell r="H1153" t="str">
            <v>EA</v>
          </cell>
          <cell r="I1153">
            <v>14.2867</v>
          </cell>
        </row>
        <row r="1154">
          <cell r="A1154" t="str">
            <v>REM0010564</v>
          </cell>
          <cell r="B1154" t="str">
            <v>B41V右转向灯分总成</v>
          </cell>
          <cell r="C1154" t="str">
            <v>组件</v>
          </cell>
          <cell r="D1154" t="str">
            <v>AC</v>
          </cell>
          <cell r="E1154" t="str">
            <v>210</v>
          </cell>
          <cell r="F1154" t="str">
            <v>P</v>
          </cell>
          <cell r="G1154" t="str">
            <v>S444018</v>
          </cell>
          <cell r="H1154" t="str">
            <v>EA</v>
          </cell>
          <cell r="I1154">
            <v>14.3504</v>
          </cell>
        </row>
        <row r="1155">
          <cell r="A1155" t="str">
            <v>REM0010582</v>
          </cell>
          <cell r="B1155" t="str">
            <v>B41V线束13WBSD</v>
          </cell>
          <cell r="C1155" t="str">
            <v/>
          </cell>
          <cell r="D1155" t="str">
            <v>AC</v>
          </cell>
          <cell r="E1155" t="str">
            <v>210</v>
          </cell>
          <cell r="F1155" t="str">
            <v>P</v>
          </cell>
          <cell r="G1155" t="str">
            <v>S431035</v>
          </cell>
          <cell r="H1155" t="str">
            <v>EA</v>
          </cell>
          <cell r="I1155">
            <v>21.24</v>
          </cell>
        </row>
        <row r="1156">
          <cell r="A1156" t="str">
            <v>REM0010648</v>
          </cell>
          <cell r="B1156" t="str">
            <v>B41V线束10W</v>
          </cell>
          <cell r="C1156" t="str">
            <v/>
          </cell>
          <cell r="D1156" t="str">
            <v>AC</v>
          </cell>
          <cell r="E1156" t="str">
            <v>210</v>
          </cell>
          <cell r="F1156" t="str">
            <v>P</v>
          </cell>
          <cell r="G1156" t="str">
            <v>S431035</v>
          </cell>
          <cell r="H1156" t="str">
            <v>EA</v>
          </cell>
          <cell r="I1156">
            <v>14.8</v>
          </cell>
        </row>
        <row r="1157">
          <cell r="A1157" t="str">
            <v>REM0010649</v>
          </cell>
          <cell r="B1157" t="str">
            <v>B41V线束15W</v>
          </cell>
          <cell r="C1157" t="str">
            <v/>
          </cell>
          <cell r="D1157" t="str">
            <v>AC</v>
          </cell>
          <cell r="E1157" t="str">
            <v>210</v>
          </cell>
          <cell r="F1157" t="str">
            <v>P</v>
          </cell>
          <cell r="G1157" t="str">
            <v>S431035</v>
          </cell>
          <cell r="H1157" t="str">
            <v>EA</v>
          </cell>
          <cell r="I1157">
            <v>19.3</v>
          </cell>
        </row>
        <row r="1158">
          <cell r="A1158" t="str">
            <v>REM0010650</v>
          </cell>
          <cell r="B1158" t="str">
            <v>B41V线束17W</v>
          </cell>
          <cell r="C1158" t="str">
            <v/>
          </cell>
          <cell r="D1158" t="str">
            <v>AC</v>
          </cell>
          <cell r="E1158" t="str">
            <v>210</v>
          </cell>
          <cell r="F1158" t="str">
            <v>P</v>
          </cell>
          <cell r="G1158" t="str">
            <v>S431035</v>
          </cell>
          <cell r="H1158" t="str">
            <v>EA</v>
          </cell>
          <cell r="I1158">
            <v>21.6</v>
          </cell>
        </row>
        <row r="1159">
          <cell r="A1159" t="str">
            <v>REM0010687</v>
          </cell>
          <cell r="B1159" t="str">
            <v>B41V线束14W</v>
          </cell>
          <cell r="C1159" t="str">
            <v/>
          </cell>
          <cell r="D1159" t="str">
            <v>AC</v>
          </cell>
          <cell r="E1159" t="str">
            <v>210</v>
          </cell>
          <cell r="F1159" t="str">
            <v>P</v>
          </cell>
          <cell r="G1159" t="str">
            <v>S413043</v>
          </cell>
          <cell r="H1159" t="str">
            <v>EA</v>
          </cell>
          <cell r="I1159">
            <v>17.690000000000001</v>
          </cell>
        </row>
        <row r="1160">
          <cell r="A1160" t="str">
            <v>REM0010739</v>
          </cell>
          <cell r="B1160" t="str">
            <v>B41V左logo灯 （BAIC）</v>
          </cell>
          <cell r="C1160" t="str">
            <v/>
          </cell>
          <cell r="D1160" t="str">
            <v>AC</v>
          </cell>
          <cell r="E1160" t="str">
            <v>210</v>
          </cell>
          <cell r="F1160" t="str">
            <v>P</v>
          </cell>
          <cell r="G1160" t="str">
            <v>S444018</v>
          </cell>
          <cell r="H1160" t="str">
            <v>EA</v>
          </cell>
          <cell r="I1160">
            <v>24.93</v>
          </cell>
        </row>
        <row r="1161">
          <cell r="A1161" t="str">
            <v>REM0010740</v>
          </cell>
          <cell r="B1161" t="str">
            <v>B41V右logo灯   (BAIC)</v>
          </cell>
          <cell r="C1161" t="str">
            <v/>
          </cell>
          <cell r="D1161" t="str">
            <v>AC</v>
          </cell>
          <cell r="E1161" t="str">
            <v>210</v>
          </cell>
          <cell r="F1161" t="str">
            <v>P</v>
          </cell>
          <cell r="G1161" t="str">
            <v>S444018</v>
          </cell>
          <cell r="H1161" t="str">
            <v>EA</v>
          </cell>
          <cell r="I1161">
            <v>24.93</v>
          </cell>
        </row>
        <row r="1162">
          <cell r="A1162" t="str">
            <v>RIM0000004</v>
          </cell>
          <cell r="B1162" t="str">
            <v>3GD橡胶柱</v>
          </cell>
          <cell r="C1162" t="str">
            <v>TPE</v>
          </cell>
          <cell r="D1162" t="str">
            <v>AC</v>
          </cell>
          <cell r="E1162" t="str">
            <v>210</v>
          </cell>
          <cell r="F1162" t="str">
            <v>P</v>
          </cell>
          <cell r="G1162" t="str">
            <v>S413034</v>
          </cell>
          <cell r="H1162" t="str">
            <v>EA</v>
          </cell>
          <cell r="I1162">
            <v>0.05</v>
          </cell>
        </row>
        <row r="1163">
          <cell r="A1163" t="str">
            <v>RIM0000005</v>
          </cell>
          <cell r="B1163" t="str">
            <v>3GD镜杆</v>
          </cell>
          <cell r="C1163" t="str">
            <v>AlSi9Cu3(Fe)(Zn)</v>
          </cell>
          <cell r="D1163" t="str">
            <v>AC</v>
          </cell>
          <cell r="E1163" t="str">
            <v>210</v>
          </cell>
          <cell r="F1163" t="str">
            <v>P</v>
          </cell>
          <cell r="G1163" t="str">
            <v>S433020</v>
          </cell>
          <cell r="H1163" t="str">
            <v>EA</v>
          </cell>
          <cell r="I1163">
            <v>6.44</v>
          </cell>
        </row>
        <row r="1164">
          <cell r="A1164" t="str">
            <v>RIM0000006</v>
          </cell>
          <cell r="B1164" t="str">
            <v>3GD安装弹片</v>
          </cell>
          <cell r="C1164" t="str">
            <v>65Mn</v>
          </cell>
          <cell r="D1164" t="str">
            <v>AC</v>
          </cell>
          <cell r="E1164" t="str">
            <v>210</v>
          </cell>
          <cell r="F1164" t="str">
            <v>P</v>
          </cell>
          <cell r="G1164" t="str">
            <v>S431023</v>
          </cell>
          <cell r="H1164" t="str">
            <v>EA</v>
          </cell>
          <cell r="I1164">
            <v>0.45</v>
          </cell>
        </row>
        <row r="1165">
          <cell r="A1165" t="str">
            <v>RIM0000009</v>
          </cell>
          <cell r="B1165" t="str">
            <v>球头弹卡</v>
          </cell>
          <cell r="C1165" t="str">
            <v>50CrVA</v>
          </cell>
          <cell r="D1165" t="str">
            <v>AC</v>
          </cell>
          <cell r="E1165" t="str">
            <v>210</v>
          </cell>
          <cell r="F1165" t="str">
            <v>P</v>
          </cell>
          <cell r="G1165" t="str">
            <v>S8000</v>
          </cell>
          <cell r="H1165" t="str">
            <v>EA</v>
          </cell>
          <cell r="I1165">
            <v>0.3</v>
          </cell>
        </row>
        <row r="1166">
          <cell r="A1166" t="str">
            <v>RIM0000010</v>
          </cell>
          <cell r="B1166" t="str">
            <v>3GD手柄弹簧</v>
          </cell>
          <cell r="C1166" t="str">
            <v>65Mn</v>
          </cell>
          <cell r="D1166" t="str">
            <v>AC</v>
          </cell>
          <cell r="E1166" t="str">
            <v>210</v>
          </cell>
          <cell r="F1166" t="str">
            <v>P</v>
          </cell>
          <cell r="G1166" t="str">
            <v>S413022</v>
          </cell>
          <cell r="H1166" t="str">
            <v>EA</v>
          </cell>
          <cell r="I1166">
            <v>0.126</v>
          </cell>
        </row>
        <row r="1167">
          <cell r="A1167" t="str">
            <v>RIM0000011</v>
          </cell>
          <cell r="B1167" t="str">
            <v>3GD镜片</v>
          </cell>
          <cell r="C1167" t="str">
            <v>优质浮法玻璃</v>
          </cell>
          <cell r="D1167" t="str">
            <v>AC</v>
          </cell>
          <cell r="E1167" t="str">
            <v>210</v>
          </cell>
          <cell r="F1167" t="str">
            <v>P</v>
          </cell>
          <cell r="G1167" t="str">
            <v>S444008</v>
          </cell>
          <cell r="H1167" t="str">
            <v>EA</v>
          </cell>
          <cell r="I1167">
            <v>4.2</v>
          </cell>
        </row>
        <row r="1168">
          <cell r="A1168" t="str">
            <v>RIM0000017</v>
          </cell>
          <cell r="B1168" t="str">
            <v>18D镜杆</v>
          </cell>
          <cell r="C1168" t="str">
            <v>AlSi12(Fe)  黑色</v>
          </cell>
          <cell r="D1168" t="str">
            <v>AC</v>
          </cell>
          <cell r="E1168" t="str">
            <v>210</v>
          </cell>
          <cell r="F1168" t="str">
            <v>P</v>
          </cell>
          <cell r="G1168" t="str">
            <v>S433020</v>
          </cell>
          <cell r="H1168" t="str">
            <v>EA</v>
          </cell>
          <cell r="I1168">
            <v>5.81</v>
          </cell>
        </row>
        <row r="1169">
          <cell r="A1169" t="str">
            <v>RIM0000018</v>
          </cell>
          <cell r="B1169" t="str">
            <v>18D胶条</v>
          </cell>
          <cell r="C1169" t="str">
            <v>TPV</v>
          </cell>
          <cell r="D1169" t="str">
            <v>AC</v>
          </cell>
          <cell r="E1169" t="str">
            <v>210</v>
          </cell>
          <cell r="F1169" t="str">
            <v>P</v>
          </cell>
          <cell r="G1169" t="str">
            <v>S413034</v>
          </cell>
          <cell r="H1169" t="str">
            <v>EA</v>
          </cell>
          <cell r="I1169">
            <v>0.08</v>
          </cell>
        </row>
        <row r="1170">
          <cell r="A1170" t="str">
            <v>RIM0000019</v>
          </cell>
          <cell r="B1170" t="str">
            <v>18D安装弹片</v>
          </cell>
          <cell r="C1170" t="str">
            <v>65Mn</v>
          </cell>
          <cell r="D1170" t="str">
            <v>AC</v>
          </cell>
          <cell r="E1170" t="str">
            <v>210</v>
          </cell>
          <cell r="F1170" t="str">
            <v>P</v>
          </cell>
          <cell r="G1170" t="str">
            <v>S431023</v>
          </cell>
          <cell r="H1170" t="str">
            <v>EA</v>
          </cell>
          <cell r="I1170">
            <v>0.24</v>
          </cell>
        </row>
        <row r="1171">
          <cell r="A1171" t="str">
            <v>RIM0000021</v>
          </cell>
          <cell r="B1171" t="str">
            <v>昼夜调节弹片</v>
          </cell>
          <cell r="C1171" t="str">
            <v>SUS 301</v>
          </cell>
          <cell r="D1171" t="str">
            <v>AC</v>
          </cell>
          <cell r="E1171" t="str">
            <v>210</v>
          </cell>
          <cell r="F1171" t="str">
            <v>P</v>
          </cell>
          <cell r="G1171" t="str">
            <v>S431023</v>
          </cell>
          <cell r="H1171" t="str">
            <v>EA</v>
          </cell>
          <cell r="I1171">
            <v>0.38</v>
          </cell>
        </row>
        <row r="1172">
          <cell r="A1172" t="str">
            <v>RIM0000054</v>
          </cell>
          <cell r="B1172" t="str">
            <v>158-01室内镜头黑色</v>
          </cell>
          <cell r="C1172" t="str">
            <v>组件黑色</v>
          </cell>
          <cell r="D1172" t="str">
            <v>AC</v>
          </cell>
          <cell r="E1172" t="str">
            <v>210</v>
          </cell>
          <cell r="F1172" t="str">
            <v>P</v>
          </cell>
          <cell r="G1172" t="str">
            <v>S413037</v>
          </cell>
          <cell r="H1172" t="str">
            <v>EA</v>
          </cell>
          <cell r="I1172">
            <v>1.4925999999999999</v>
          </cell>
        </row>
        <row r="1173">
          <cell r="A1173" t="str">
            <v>RIM0000064</v>
          </cell>
          <cell r="B1173" t="str">
            <v>1029室杆盘黑色(短)</v>
          </cell>
          <cell r="C1173" t="str">
            <v>ABS黑色</v>
          </cell>
          <cell r="D1173" t="str">
            <v>AC</v>
          </cell>
          <cell r="E1173" t="str">
            <v>210</v>
          </cell>
          <cell r="F1173" t="str">
            <v>P</v>
          </cell>
          <cell r="G1173" t="str">
            <v>S413168</v>
          </cell>
          <cell r="H1173" t="str">
            <v>EA</v>
          </cell>
          <cell r="I1173">
            <v>1.2</v>
          </cell>
        </row>
        <row r="1174">
          <cell r="A1174" t="str">
            <v>RIM0000067</v>
          </cell>
          <cell r="B1174" t="str">
            <v>1780室内镜杆</v>
          </cell>
          <cell r="C1174" t="str">
            <v>铸铝喷涂浅灰</v>
          </cell>
          <cell r="D1174" t="str">
            <v>AC</v>
          </cell>
          <cell r="E1174" t="str">
            <v>210</v>
          </cell>
          <cell r="F1174" t="str">
            <v>P</v>
          </cell>
          <cell r="G1174" t="str">
            <v>S413056</v>
          </cell>
          <cell r="H1174" t="str">
            <v>EA</v>
          </cell>
          <cell r="I1174">
            <v>2.72</v>
          </cell>
        </row>
        <row r="1175">
          <cell r="A1175" t="str">
            <v>RIM0000068</v>
          </cell>
          <cell r="B1175" t="str">
            <v>济南轻卡室内镜杆</v>
          </cell>
          <cell r="C1175" t="str">
            <v>铸铝喷涂黑色</v>
          </cell>
          <cell r="D1175" t="str">
            <v>AC</v>
          </cell>
          <cell r="E1175" t="str">
            <v>210</v>
          </cell>
          <cell r="F1175" t="str">
            <v>P</v>
          </cell>
          <cell r="G1175" t="str">
            <v>S413064</v>
          </cell>
          <cell r="H1175" t="str">
            <v>EA</v>
          </cell>
          <cell r="I1175">
            <v>0</v>
          </cell>
        </row>
        <row r="1176">
          <cell r="A1176" t="str">
            <v>RIM0000070</v>
          </cell>
          <cell r="B1176" t="str">
            <v>1029新室内蒙子</v>
          </cell>
          <cell r="C1176" t="str">
            <v>PC透明</v>
          </cell>
          <cell r="D1176" t="str">
            <v>AC</v>
          </cell>
          <cell r="E1176" t="str">
            <v>210</v>
          </cell>
          <cell r="F1176" t="str">
            <v>P</v>
          </cell>
          <cell r="G1176" t="str">
            <v>S413037</v>
          </cell>
          <cell r="H1176" t="str">
            <v>EA</v>
          </cell>
          <cell r="I1176">
            <v>0.98680000000000001</v>
          </cell>
        </row>
        <row r="1177">
          <cell r="A1177" t="str">
            <v>RIM0000072</v>
          </cell>
          <cell r="B1177" t="str">
            <v>1028室铁件</v>
          </cell>
          <cell r="C1177" t="str">
            <v>Q235镀锌</v>
          </cell>
          <cell r="D1177" t="str">
            <v>AC</v>
          </cell>
          <cell r="E1177" t="str">
            <v>210</v>
          </cell>
          <cell r="F1177" t="str">
            <v>P</v>
          </cell>
          <cell r="G1177" t="str">
            <v>S413033</v>
          </cell>
          <cell r="H1177" t="str">
            <v>EA</v>
          </cell>
          <cell r="I1177">
            <v>7.3899999999999993E-2</v>
          </cell>
        </row>
        <row r="1178">
          <cell r="A1178" t="str">
            <v>RIM0000073</v>
          </cell>
          <cell r="B1178" t="str">
            <v>1029室打铁片(新)</v>
          </cell>
          <cell r="C1178" t="str">
            <v>Q235</v>
          </cell>
          <cell r="D1178" t="str">
            <v>AC</v>
          </cell>
          <cell r="E1178" t="str">
            <v>210</v>
          </cell>
          <cell r="F1178" t="str">
            <v>P</v>
          </cell>
          <cell r="G1178" t="str">
            <v>S413033</v>
          </cell>
          <cell r="H1178" t="str">
            <v>EA</v>
          </cell>
          <cell r="I1178">
            <v>4.9200000000000001E-2</v>
          </cell>
        </row>
        <row r="1179">
          <cell r="A1179" t="str">
            <v>RIM0000074</v>
          </cell>
          <cell r="B1179" t="str">
            <v>1029室打铁片</v>
          </cell>
          <cell r="C1179" t="str">
            <v>Q235</v>
          </cell>
          <cell r="D1179" t="str">
            <v>AC</v>
          </cell>
          <cell r="E1179" t="str">
            <v>210</v>
          </cell>
          <cell r="F1179" t="str">
            <v>P</v>
          </cell>
          <cell r="G1179" t="str">
            <v>S413033</v>
          </cell>
          <cell r="H1179" t="str">
            <v>EA</v>
          </cell>
          <cell r="I1179">
            <v>4.9200000000000001E-2</v>
          </cell>
        </row>
        <row r="1180">
          <cell r="A1180" t="str">
            <v>RIM0000075</v>
          </cell>
          <cell r="B1180" t="str">
            <v>1029室灯泡卡子</v>
          </cell>
          <cell r="C1180" t="str">
            <v>65Mn镀铜</v>
          </cell>
          <cell r="D1180" t="str">
            <v>AC</v>
          </cell>
          <cell r="E1180" t="str">
            <v>210</v>
          </cell>
          <cell r="F1180" t="str">
            <v>P</v>
          </cell>
          <cell r="G1180" t="str">
            <v>S413028</v>
          </cell>
          <cell r="H1180" t="str">
            <v>EA</v>
          </cell>
          <cell r="I1180">
            <v>8.5500000000000007E-2</v>
          </cell>
        </row>
        <row r="1181">
          <cell r="A1181" t="str">
            <v>RIM0000082</v>
          </cell>
          <cell r="B1181" t="str">
            <v>6486室内镜镜片</v>
          </cell>
          <cell r="C1181" t="str">
            <v>浮法玻璃</v>
          </cell>
          <cell r="D1181" t="str">
            <v>AC</v>
          </cell>
          <cell r="E1181" t="str">
            <v>210</v>
          </cell>
          <cell r="F1181" t="str">
            <v>P</v>
          </cell>
          <cell r="G1181" t="str">
            <v>S411010</v>
          </cell>
          <cell r="H1181" t="str">
            <v>EA</v>
          </cell>
          <cell r="I1181">
            <v>1.6385000000000001</v>
          </cell>
        </row>
        <row r="1182">
          <cell r="A1182" t="str">
            <v>RIM0000083</v>
          </cell>
          <cell r="B1182" t="str">
            <v>江淮室内镜片</v>
          </cell>
          <cell r="C1182" t="str">
            <v>浮法玻璃</v>
          </cell>
          <cell r="D1182" t="str">
            <v>AC</v>
          </cell>
          <cell r="E1182" t="str">
            <v>210</v>
          </cell>
          <cell r="F1182" t="str">
            <v>P</v>
          </cell>
          <cell r="G1182" t="str">
            <v>S444004</v>
          </cell>
          <cell r="H1182" t="str">
            <v>EA</v>
          </cell>
          <cell r="I1182">
            <v>3.706</v>
          </cell>
        </row>
        <row r="1183">
          <cell r="A1183" t="str">
            <v>RIM0000084</v>
          </cell>
          <cell r="B1183" t="str">
            <v>6486室内镜镜杆(黑)</v>
          </cell>
          <cell r="C1183" t="str">
            <v>ZL104黑色亚光</v>
          </cell>
          <cell r="D1183" t="str">
            <v>AC</v>
          </cell>
          <cell r="E1183" t="str">
            <v>210</v>
          </cell>
          <cell r="F1183" t="str">
            <v>P</v>
          </cell>
          <cell r="G1183" t="str">
            <v>S413056</v>
          </cell>
          <cell r="H1183" t="str">
            <v>EA</v>
          </cell>
          <cell r="I1183">
            <v>2.78</v>
          </cell>
        </row>
        <row r="1184">
          <cell r="A1184" t="str">
            <v>RIM0000086</v>
          </cell>
          <cell r="B1184" t="str">
            <v>一汽MV3内视镜镜杆</v>
          </cell>
          <cell r="C1184" t="str">
            <v/>
          </cell>
          <cell r="D1184" t="str">
            <v>AC</v>
          </cell>
          <cell r="E1184" t="str">
            <v>210</v>
          </cell>
          <cell r="F1184" t="str">
            <v>P</v>
          </cell>
          <cell r="G1184" t="str">
            <v>S413036</v>
          </cell>
          <cell r="H1184" t="str">
            <v>EA</v>
          </cell>
          <cell r="I1184">
            <v>5.28</v>
          </cell>
        </row>
        <row r="1185">
          <cell r="A1185" t="str">
            <v>RIM0000103</v>
          </cell>
          <cell r="B1185" t="str">
            <v>18D内镜镜片</v>
          </cell>
          <cell r="C1185" t="str">
            <v>优质浮华玻璃</v>
          </cell>
          <cell r="D1185" t="str">
            <v>AC</v>
          </cell>
          <cell r="E1185" t="str">
            <v>210</v>
          </cell>
          <cell r="F1185" t="str">
            <v>P</v>
          </cell>
          <cell r="G1185" t="str">
            <v>S444008</v>
          </cell>
          <cell r="H1185" t="str">
            <v>件</v>
          </cell>
          <cell r="I1185">
            <v>4.2</v>
          </cell>
        </row>
        <row r="1186">
          <cell r="A1186" t="str">
            <v>RIM0000110</v>
          </cell>
          <cell r="B1186" t="str">
            <v>内视镜L0821014003A0</v>
          </cell>
          <cell r="C1186" t="str">
            <v>L0821014003A0</v>
          </cell>
          <cell r="D1186" t="str">
            <v>AC</v>
          </cell>
          <cell r="E1186" t="str">
            <v>210</v>
          </cell>
          <cell r="F1186" t="str">
            <v>P</v>
          </cell>
          <cell r="G1186" t="str">
            <v/>
          </cell>
          <cell r="H1186" t="str">
            <v/>
          </cell>
          <cell r="I1186">
            <v>0</v>
          </cell>
        </row>
        <row r="1187">
          <cell r="A1187" t="str">
            <v>RIM0000127</v>
          </cell>
          <cell r="B1187" t="str">
            <v>顶灯室内镜开关手把护套</v>
          </cell>
          <cell r="C1187" t="str">
            <v/>
          </cell>
          <cell r="D1187" t="str">
            <v>AC</v>
          </cell>
          <cell r="E1187" t="str">
            <v>210</v>
          </cell>
          <cell r="F1187" t="str">
            <v>P</v>
          </cell>
          <cell r="G1187" t="str">
            <v>S413133</v>
          </cell>
          <cell r="H1187" t="str">
            <v>EA</v>
          </cell>
          <cell r="I1187">
            <v>0.15679999999999999</v>
          </cell>
        </row>
        <row r="1188">
          <cell r="A1188" t="str">
            <v>RIM0000143</v>
          </cell>
          <cell r="B1188" t="str">
            <v>1029室内镜镜体</v>
          </cell>
          <cell r="C1188" t="str">
            <v>PC+ABS</v>
          </cell>
          <cell r="D1188" t="str">
            <v>AC</v>
          </cell>
          <cell r="E1188" t="str">
            <v>210</v>
          </cell>
          <cell r="F1188" t="str">
            <v>P</v>
          </cell>
          <cell r="G1188" t="str">
            <v>S413168</v>
          </cell>
          <cell r="H1188" t="str">
            <v>EA</v>
          </cell>
          <cell r="I1188">
            <v>1.88</v>
          </cell>
        </row>
        <row r="1189">
          <cell r="A1189" t="str">
            <v>RIM0000144</v>
          </cell>
          <cell r="B1189" t="str">
            <v>1029室内镜镜框镜片组件</v>
          </cell>
          <cell r="C1189" t="str">
            <v/>
          </cell>
          <cell r="D1189" t="str">
            <v>AC</v>
          </cell>
          <cell r="E1189" t="str">
            <v>210</v>
          </cell>
          <cell r="F1189" t="str">
            <v>P</v>
          </cell>
          <cell r="G1189" t="str">
            <v>S413168</v>
          </cell>
          <cell r="H1189" t="str">
            <v>EA</v>
          </cell>
          <cell r="I1189">
            <v>1.64</v>
          </cell>
        </row>
        <row r="1190">
          <cell r="A1190" t="str">
            <v>RIM0000146</v>
          </cell>
          <cell r="B1190" t="str">
            <v>1028室内镜镜体</v>
          </cell>
          <cell r="C1190" t="str">
            <v/>
          </cell>
          <cell r="D1190" t="str">
            <v>AC</v>
          </cell>
          <cell r="E1190" t="str">
            <v>210</v>
          </cell>
          <cell r="F1190" t="str">
            <v>P</v>
          </cell>
          <cell r="G1190" t="str">
            <v>S413168</v>
          </cell>
          <cell r="H1190" t="str">
            <v>EA</v>
          </cell>
          <cell r="I1190">
            <v>1.28</v>
          </cell>
        </row>
        <row r="1191">
          <cell r="A1191" t="str">
            <v>RIM0000147</v>
          </cell>
          <cell r="B1191" t="str">
            <v>1028室内镜镜框镜片组件</v>
          </cell>
          <cell r="C1191" t="str">
            <v/>
          </cell>
          <cell r="D1191" t="str">
            <v>AC</v>
          </cell>
          <cell r="E1191" t="str">
            <v>210</v>
          </cell>
          <cell r="F1191" t="str">
            <v>P</v>
          </cell>
          <cell r="G1191" t="str">
            <v>S413168</v>
          </cell>
          <cell r="H1191" t="str">
            <v>EA</v>
          </cell>
          <cell r="I1191">
            <v>1.64</v>
          </cell>
        </row>
        <row r="1192">
          <cell r="A1192" t="str">
            <v>RIM0000150</v>
          </cell>
          <cell r="B1192" t="str">
            <v>欧马可室内镜片</v>
          </cell>
          <cell r="C1192" t="str">
            <v>浮法玻璃</v>
          </cell>
          <cell r="D1192" t="str">
            <v>AC</v>
          </cell>
          <cell r="E1192" t="str">
            <v>210</v>
          </cell>
          <cell r="F1192" t="str">
            <v>P</v>
          </cell>
          <cell r="G1192" t="str">
            <v>S413124</v>
          </cell>
          <cell r="H1192" t="str">
            <v/>
          </cell>
          <cell r="I1192">
            <v>1.5</v>
          </cell>
        </row>
        <row r="1193">
          <cell r="A1193" t="str">
            <v>RSM0000002</v>
          </cell>
          <cell r="B1193" t="str">
            <v>福田H4补盲镜片</v>
          </cell>
          <cell r="C1193" t="str">
            <v>SR420±20</v>
          </cell>
          <cell r="D1193" t="str">
            <v>AC</v>
          </cell>
          <cell r="E1193" t="str">
            <v>210</v>
          </cell>
          <cell r="F1193" t="str">
            <v>P</v>
          </cell>
          <cell r="G1193" t="str">
            <v>S431036</v>
          </cell>
          <cell r="H1193" t="str">
            <v>EA</v>
          </cell>
          <cell r="I1193">
            <v>6.5</v>
          </cell>
        </row>
        <row r="1194">
          <cell r="A1194" t="str">
            <v>RSM0000019</v>
          </cell>
          <cell r="B1194" t="str">
            <v>大欧曼下视镜头</v>
          </cell>
          <cell r="C1194" t="str">
            <v>组件</v>
          </cell>
          <cell r="D1194" t="str">
            <v>AC</v>
          </cell>
          <cell r="E1194" t="str">
            <v>210</v>
          </cell>
          <cell r="F1194" t="str">
            <v>P</v>
          </cell>
          <cell r="G1194" t="str">
            <v>S413071</v>
          </cell>
          <cell r="H1194" t="str">
            <v>EA</v>
          </cell>
          <cell r="I1194">
            <v>5.34</v>
          </cell>
        </row>
        <row r="1195">
          <cell r="A1195" t="str">
            <v>RSM0000026</v>
          </cell>
          <cell r="B1195" t="str">
            <v>奥驰补盲镜安装板</v>
          </cell>
          <cell r="C1195" t="str">
            <v>Q235</v>
          </cell>
          <cell r="D1195" t="str">
            <v>AC</v>
          </cell>
          <cell r="E1195" t="str">
            <v>210</v>
          </cell>
          <cell r="F1195" t="str">
            <v>P</v>
          </cell>
          <cell r="G1195" t="str">
            <v>S413032</v>
          </cell>
          <cell r="H1195" t="str">
            <v>EA</v>
          </cell>
          <cell r="I1195">
            <v>0.65</v>
          </cell>
        </row>
        <row r="1196">
          <cell r="A1196" t="str">
            <v>RSM0000027</v>
          </cell>
          <cell r="B1196" t="str">
            <v>奥驰螺栓补盲护套</v>
          </cell>
          <cell r="C1196" t="str">
            <v>ABS</v>
          </cell>
          <cell r="D1196" t="str">
            <v>AC</v>
          </cell>
          <cell r="E1196" t="str">
            <v>210</v>
          </cell>
          <cell r="F1196" t="str">
            <v>P</v>
          </cell>
          <cell r="G1196" t="str">
            <v>S413034</v>
          </cell>
          <cell r="H1196" t="str">
            <v>EA</v>
          </cell>
          <cell r="I1196">
            <v>0.47</v>
          </cell>
        </row>
        <row r="1197">
          <cell r="A1197" t="str">
            <v>RSM0000029</v>
          </cell>
          <cell r="B1197" t="str">
            <v>J6K前下视镜片</v>
          </cell>
          <cell r="C1197" t="str">
            <v/>
          </cell>
          <cell r="D1197" t="str">
            <v>AC</v>
          </cell>
          <cell r="E1197" t="str">
            <v>210</v>
          </cell>
          <cell r="F1197" t="str">
            <v>P</v>
          </cell>
          <cell r="G1197" t="str">
            <v>S411010</v>
          </cell>
          <cell r="H1197" t="str">
            <v>EA</v>
          </cell>
          <cell r="I1197">
            <v>8.0229999999999997</v>
          </cell>
        </row>
        <row r="1198">
          <cell r="A1198" t="str">
            <v>RSM0000032</v>
          </cell>
          <cell r="B1198" t="str">
            <v>奥驰前下视上胶垫</v>
          </cell>
          <cell r="C1198" t="str">
            <v>三元乙丙橡胶</v>
          </cell>
          <cell r="D1198" t="str">
            <v>AC</v>
          </cell>
          <cell r="E1198" t="str">
            <v>210</v>
          </cell>
          <cell r="F1198" t="str">
            <v>P</v>
          </cell>
          <cell r="G1198" t="str">
            <v>S413133</v>
          </cell>
          <cell r="H1198" t="str">
            <v>EA</v>
          </cell>
          <cell r="I1198">
            <v>0.45029999999999998</v>
          </cell>
        </row>
        <row r="1199">
          <cell r="A1199" t="str">
            <v>RSM0000033</v>
          </cell>
          <cell r="B1199" t="str">
            <v>奥驰前下视下胶垫</v>
          </cell>
          <cell r="C1199" t="str">
            <v>三元乙丙橡胶</v>
          </cell>
          <cell r="D1199" t="str">
            <v>AC</v>
          </cell>
          <cell r="E1199" t="str">
            <v>210</v>
          </cell>
          <cell r="F1199" t="str">
            <v>P</v>
          </cell>
          <cell r="G1199" t="str">
            <v>S413133</v>
          </cell>
          <cell r="H1199" t="str">
            <v>EA</v>
          </cell>
          <cell r="I1199">
            <v>0.45029999999999998</v>
          </cell>
        </row>
        <row r="1200">
          <cell r="A1200" t="str">
            <v>RSM0000034</v>
          </cell>
          <cell r="B1200" t="str">
            <v>M8螺栓护套</v>
          </cell>
          <cell r="C1200" t="str">
            <v>PP 黑</v>
          </cell>
          <cell r="D1200" t="str">
            <v>AC</v>
          </cell>
          <cell r="E1200" t="str">
            <v>210</v>
          </cell>
          <cell r="F1200" t="str">
            <v>P</v>
          </cell>
          <cell r="G1200" t="str">
            <v>S413051</v>
          </cell>
          <cell r="H1200" t="str">
            <v>EA</v>
          </cell>
          <cell r="I1200">
            <v>0.10780000000000001</v>
          </cell>
        </row>
        <row r="1201">
          <cell r="A1201" t="str">
            <v>RSM0000036</v>
          </cell>
          <cell r="B1201" t="str">
            <v>新捷运前下视胶垫</v>
          </cell>
          <cell r="C1201" t="str">
            <v>三元乙丙橡胶</v>
          </cell>
          <cell r="D1201" t="str">
            <v>AC</v>
          </cell>
          <cell r="E1201" t="str">
            <v>210</v>
          </cell>
          <cell r="F1201" t="str">
            <v>P</v>
          </cell>
          <cell r="G1201" t="str">
            <v>S413133</v>
          </cell>
          <cell r="H1201" t="str">
            <v>EA</v>
          </cell>
          <cell r="I1201">
            <v>0.61939999999999995</v>
          </cell>
        </row>
        <row r="1202">
          <cell r="A1202" t="str">
            <v>RSM0000038</v>
          </cell>
          <cell r="B1202" t="str">
            <v>ETX补盲镜镜座</v>
          </cell>
          <cell r="C1202" t="str">
            <v>PA66+GF30</v>
          </cell>
          <cell r="D1202" t="str">
            <v>AC</v>
          </cell>
          <cell r="E1202" t="str">
            <v>210</v>
          </cell>
          <cell r="F1202" t="str">
            <v>P</v>
          </cell>
          <cell r="G1202" t="str">
            <v>S413037</v>
          </cell>
          <cell r="H1202" t="str">
            <v>EA</v>
          </cell>
          <cell r="I1202">
            <v>3.7637</v>
          </cell>
        </row>
        <row r="1203">
          <cell r="A1203" t="str">
            <v>RSM0000040</v>
          </cell>
          <cell r="B1203" t="str">
            <v>ETX补盲镜座装饰盖</v>
          </cell>
          <cell r="C1203" t="str">
            <v>PA66+GF30</v>
          </cell>
          <cell r="D1203" t="str">
            <v>AC</v>
          </cell>
          <cell r="E1203" t="str">
            <v>210</v>
          </cell>
          <cell r="F1203" t="str">
            <v>P</v>
          </cell>
          <cell r="G1203" t="str">
            <v>S413037</v>
          </cell>
          <cell r="H1203" t="str">
            <v>EA</v>
          </cell>
          <cell r="I1203">
            <v>0.58550000000000002</v>
          </cell>
        </row>
        <row r="1204">
          <cell r="A1204" t="str">
            <v>RSM0000041</v>
          </cell>
          <cell r="B1204" t="str">
            <v>奥铃升级补盲球头盖</v>
          </cell>
          <cell r="C1204" t="str">
            <v>PA6</v>
          </cell>
          <cell r="D1204" t="str">
            <v>AC</v>
          </cell>
          <cell r="E1204" t="str">
            <v>210</v>
          </cell>
          <cell r="F1204" t="str">
            <v>P</v>
          </cell>
          <cell r="G1204" t="str">
            <v>S413051</v>
          </cell>
          <cell r="H1204" t="str">
            <v>EA</v>
          </cell>
          <cell r="I1204">
            <v>0.1313</v>
          </cell>
        </row>
        <row r="1205">
          <cell r="A1205" t="str">
            <v>RSM0000042</v>
          </cell>
          <cell r="B1205" t="str">
            <v>豪泺路面镜镜座</v>
          </cell>
          <cell r="C1205" t="str">
            <v>PA6</v>
          </cell>
          <cell r="D1205" t="str">
            <v>AC</v>
          </cell>
          <cell r="E1205" t="str">
            <v>210</v>
          </cell>
          <cell r="F1205" t="str">
            <v>P</v>
          </cell>
          <cell r="G1205" t="str">
            <v>S413037</v>
          </cell>
          <cell r="H1205" t="str">
            <v>EA</v>
          </cell>
          <cell r="I1205">
            <v>4.37</v>
          </cell>
        </row>
        <row r="1206">
          <cell r="A1206" t="str">
            <v>RSM0000043</v>
          </cell>
          <cell r="B1206" t="str">
            <v>豪泺路面镜镜片</v>
          </cell>
          <cell r="C1206" t="str">
            <v>优质浮法玻璃</v>
          </cell>
          <cell r="D1206" t="str">
            <v>AC</v>
          </cell>
          <cell r="E1206" t="str">
            <v>210</v>
          </cell>
          <cell r="F1206" t="str">
            <v>P</v>
          </cell>
          <cell r="G1206" t="str">
            <v>S432038</v>
          </cell>
          <cell r="H1206" t="str">
            <v>EA</v>
          </cell>
          <cell r="I1206">
            <v>6.4</v>
          </cell>
        </row>
        <row r="1207">
          <cell r="A1207" t="str">
            <v>RSM0000047</v>
          </cell>
          <cell r="B1207" t="str">
            <v>豪泺路面镜压框</v>
          </cell>
          <cell r="C1207" t="str">
            <v>ABS黑色</v>
          </cell>
          <cell r="D1207" t="str">
            <v>AC</v>
          </cell>
          <cell r="E1207" t="str">
            <v>210</v>
          </cell>
          <cell r="F1207" t="str">
            <v>P</v>
          </cell>
          <cell r="G1207" t="str">
            <v>S413071</v>
          </cell>
          <cell r="H1207" t="str">
            <v>EA</v>
          </cell>
          <cell r="I1207">
            <v>2.5099999999999998</v>
          </cell>
        </row>
        <row r="1208">
          <cell r="A1208" t="str">
            <v>RSM0000076</v>
          </cell>
          <cell r="B1208" t="str">
            <v>J6k补盲镜片</v>
          </cell>
          <cell r="C1208" t="str">
            <v/>
          </cell>
          <cell r="D1208" t="str">
            <v>AC</v>
          </cell>
          <cell r="E1208" t="str">
            <v>210</v>
          </cell>
          <cell r="F1208" t="str">
            <v>P</v>
          </cell>
          <cell r="G1208" t="str">
            <v>S411010</v>
          </cell>
          <cell r="H1208" t="str">
            <v>EA</v>
          </cell>
          <cell r="I1208">
            <v>6.4409999999999998</v>
          </cell>
        </row>
        <row r="1209">
          <cell r="A1209" t="str">
            <v>RSM0000079</v>
          </cell>
          <cell r="B1209" t="str">
            <v>曼项目前下视镜动臂</v>
          </cell>
          <cell r="C1209" t="str">
            <v>PA66+45%GF(黑色)</v>
          </cell>
          <cell r="D1209" t="str">
            <v>AC</v>
          </cell>
          <cell r="E1209" t="str">
            <v>210</v>
          </cell>
          <cell r="F1209" t="str">
            <v>P</v>
          </cell>
          <cell r="G1209" t="str">
            <v>S413034</v>
          </cell>
          <cell r="H1209" t="str">
            <v>EA</v>
          </cell>
          <cell r="I1209">
            <v>3.77</v>
          </cell>
        </row>
        <row r="1210">
          <cell r="A1210" t="str">
            <v>RSM0000082</v>
          </cell>
          <cell r="B1210" t="str">
            <v>曼项目前下视镜球碗</v>
          </cell>
          <cell r="C1210" t="str">
            <v>PA66+45%GF(黑色)</v>
          </cell>
          <cell r="D1210" t="str">
            <v>AC</v>
          </cell>
          <cell r="E1210" t="str">
            <v>210</v>
          </cell>
          <cell r="F1210" t="str">
            <v>P</v>
          </cell>
          <cell r="G1210" t="str">
            <v>S413034</v>
          </cell>
          <cell r="H1210" t="str">
            <v>EA</v>
          </cell>
          <cell r="I1210">
            <v>0.47</v>
          </cell>
        </row>
        <row r="1211">
          <cell r="A1211" t="str">
            <v>RSM0000083</v>
          </cell>
          <cell r="B1211" t="str">
            <v>ETX改型前下镜片泡棉</v>
          </cell>
          <cell r="C1211" t="str">
            <v>15*15*900</v>
          </cell>
          <cell r="D1211" t="str">
            <v>AC</v>
          </cell>
          <cell r="E1211" t="str">
            <v>210</v>
          </cell>
          <cell r="F1211" t="str">
            <v>P</v>
          </cell>
          <cell r="G1211" t="str">
            <v>S434003</v>
          </cell>
          <cell r="H1211" t="str">
            <v>EA</v>
          </cell>
          <cell r="I1211">
            <v>1.24</v>
          </cell>
        </row>
        <row r="1212">
          <cell r="A1212" t="str">
            <v>RSM0000084</v>
          </cell>
          <cell r="B1212" t="str">
            <v>奥铃路面镜装饰盖右</v>
          </cell>
          <cell r="C1212" t="str">
            <v/>
          </cell>
          <cell r="D1212" t="str">
            <v>AC</v>
          </cell>
          <cell r="E1212" t="str">
            <v>210</v>
          </cell>
          <cell r="F1212" t="str">
            <v>P</v>
          </cell>
          <cell r="G1212" t="str">
            <v>S413037</v>
          </cell>
          <cell r="H1212" t="str">
            <v>EA</v>
          </cell>
          <cell r="I1212">
            <v>0.89649999999999996</v>
          </cell>
        </row>
        <row r="1213">
          <cell r="A1213" t="str">
            <v>RSM0000086</v>
          </cell>
          <cell r="B1213" t="str">
            <v>ETX改型前下视镜镜片</v>
          </cell>
          <cell r="C1213" t="str">
            <v>浮法玻璃SR325±25</v>
          </cell>
          <cell r="D1213" t="str">
            <v>AC</v>
          </cell>
          <cell r="E1213" t="str">
            <v>210</v>
          </cell>
          <cell r="F1213" t="str">
            <v>P</v>
          </cell>
          <cell r="G1213" t="str">
            <v>S411010</v>
          </cell>
          <cell r="H1213" t="str">
            <v>EA</v>
          </cell>
          <cell r="I1213">
            <v>6.1810999999999998</v>
          </cell>
        </row>
        <row r="1214">
          <cell r="A1214" t="str">
            <v>RSM0000091</v>
          </cell>
          <cell r="B1214" t="str">
            <v>N07前下视镜片</v>
          </cell>
          <cell r="C1214" t="str">
            <v/>
          </cell>
          <cell r="D1214" t="str">
            <v>AC</v>
          </cell>
          <cell r="E1214" t="str">
            <v>210</v>
          </cell>
          <cell r="F1214" t="str">
            <v>P</v>
          </cell>
          <cell r="G1214" t="str">
            <v>S432038</v>
          </cell>
          <cell r="H1214" t="str">
            <v>EA</v>
          </cell>
          <cell r="I1214">
            <v>5.4870000000000001</v>
          </cell>
        </row>
        <row r="1215">
          <cell r="A1215" t="str">
            <v>RSM0000092</v>
          </cell>
          <cell r="B1215" t="str">
            <v>C7补盲镜镜片</v>
          </cell>
          <cell r="C1215" t="str">
            <v>SR325±25</v>
          </cell>
          <cell r="D1215" t="str">
            <v>AC</v>
          </cell>
          <cell r="E1215" t="str">
            <v>210</v>
          </cell>
          <cell r="F1215" t="str">
            <v>P</v>
          </cell>
          <cell r="G1215" t="str">
            <v>S411010</v>
          </cell>
          <cell r="H1215" t="str">
            <v>EA</v>
          </cell>
          <cell r="I1215">
            <v>6.4709000000000003</v>
          </cell>
        </row>
        <row r="1216">
          <cell r="A1216" t="str">
            <v>RSM0000093</v>
          </cell>
          <cell r="B1216" t="str">
            <v>A7补盲镜镜片新法规</v>
          </cell>
          <cell r="C1216" t="str">
            <v>SR425±25</v>
          </cell>
          <cell r="D1216" t="str">
            <v>AC</v>
          </cell>
          <cell r="E1216" t="str">
            <v>210</v>
          </cell>
          <cell r="F1216" t="str">
            <v>P</v>
          </cell>
          <cell r="G1216" t="str">
            <v>S411010</v>
          </cell>
          <cell r="H1216" t="str">
            <v>EA</v>
          </cell>
          <cell r="I1216">
            <v>5.9325000000000001</v>
          </cell>
        </row>
        <row r="1217">
          <cell r="A1217" t="str">
            <v>RSM0000095</v>
          </cell>
          <cell r="B1217" t="str">
            <v>ETX补盲镜镜片新国标</v>
          </cell>
          <cell r="C1217" t="str">
            <v>浮法玻璃SR425±25</v>
          </cell>
          <cell r="D1217" t="str">
            <v>AC</v>
          </cell>
          <cell r="E1217" t="str">
            <v>210</v>
          </cell>
          <cell r="F1217" t="str">
            <v>P</v>
          </cell>
          <cell r="G1217" t="str">
            <v>S411010</v>
          </cell>
          <cell r="H1217" t="str">
            <v>EA</v>
          </cell>
          <cell r="I1217">
            <v>6.2778</v>
          </cell>
        </row>
        <row r="1218">
          <cell r="A1218" t="str">
            <v>RSM0000096</v>
          </cell>
          <cell r="B1218" t="str">
            <v>曼项目前下视镜镜片</v>
          </cell>
          <cell r="C1218" t="str">
            <v>SR220±20</v>
          </cell>
          <cell r="D1218" t="str">
            <v>AC</v>
          </cell>
          <cell r="E1218" t="str">
            <v>210</v>
          </cell>
          <cell r="F1218" t="str">
            <v>P</v>
          </cell>
          <cell r="G1218" t="str">
            <v>S432038A</v>
          </cell>
          <cell r="H1218" t="str">
            <v>EA</v>
          </cell>
          <cell r="I1218">
            <v>6</v>
          </cell>
        </row>
        <row r="1219">
          <cell r="A1219" t="str">
            <v>RSM0000098</v>
          </cell>
          <cell r="B1219" t="str">
            <v>曼项补盲镜片</v>
          </cell>
          <cell r="C1219" t="str">
            <v>浮法玻璃SR325±25</v>
          </cell>
          <cell r="D1219" t="str">
            <v>AC</v>
          </cell>
          <cell r="E1219" t="str">
            <v>210</v>
          </cell>
          <cell r="F1219" t="str">
            <v>P</v>
          </cell>
          <cell r="G1219" t="str">
            <v>S431036</v>
          </cell>
          <cell r="H1219" t="str">
            <v>EA</v>
          </cell>
          <cell r="I1219">
            <v>10.64</v>
          </cell>
        </row>
        <row r="1220">
          <cell r="A1220" t="str">
            <v>RSM0000099</v>
          </cell>
          <cell r="B1220" t="str">
            <v>福田H4前下视镜镜片</v>
          </cell>
          <cell r="C1220" t="str">
            <v>浮法玻璃SR220±20</v>
          </cell>
          <cell r="D1220" t="str">
            <v>AC</v>
          </cell>
          <cell r="E1220" t="str">
            <v>210</v>
          </cell>
          <cell r="F1220" t="str">
            <v>P</v>
          </cell>
          <cell r="G1220" t="str">
            <v>S431036</v>
          </cell>
          <cell r="H1220" t="str">
            <v>EA</v>
          </cell>
          <cell r="I1220">
            <v>4.82</v>
          </cell>
        </row>
        <row r="1221">
          <cell r="A1221" t="str">
            <v>RSM0000101</v>
          </cell>
          <cell r="B1221" t="str">
            <v>ETX路面镜直烧镜片</v>
          </cell>
          <cell r="C1221" t="str">
            <v>浮法玻璃SR425±25</v>
          </cell>
          <cell r="D1221" t="str">
            <v>AC</v>
          </cell>
          <cell r="E1221" t="str">
            <v>210</v>
          </cell>
          <cell r="F1221" t="str">
            <v>P</v>
          </cell>
          <cell r="G1221" t="str">
            <v>S431036</v>
          </cell>
          <cell r="H1221" t="str">
            <v>EA</v>
          </cell>
          <cell r="I1221">
            <v>5.31</v>
          </cell>
        </row>
        <row r="1222">
          <cell r="A1222" t="str">
            <v>RSM0000103</v>
          </cell>
          <cell r="B1222" t="str">
            <v>欧马可路面镜片</v>
          </cell>
          <cell r="C1222" t="str">
            <v>浮法玻璃SR325±25</v>
          </cell>
          <cell r="D1222" t="str">
            <v>AC</v>
          </cell>
          <cell r="E1222" t="str">
            <v>210</v>
          </cell>
          <cell r="F1222" t="str">
            <v>P</v>
          </cell>
          <cell r="G1222" t="str">
            <v>S411010</v>
          </cell>
          <cell r="H1222" t="str">
            <v>EA</v>
          </cell>
          <cell r="I1222">
            <v>5.7629999999999999</v>
          </cell>
        </row>
        <row r="1223">
          <cell r="A1223" t="str">
            <v>RSM0000113</v>
          </cell>
          <cell r="B1223" t="str">
            <v>H4前下视镜铝骨架</v>
          </cell>
          <cell r="C1223" t="str">
            <v>ZL104</v>
          </cell>
          <cell r="D1223" t="str">
            <v>AC</v>
          </cell>
          <cell r="E1223" t="str">
            <v>210</v>
          </cell>
          <cell r="F1223" t="str">
            <v>P</v>
          </cell>
          <cell r="G1223" t="str">
            <v>S413064</v>
          </cell>
          <cell r="H1223" t="str">
            <v>EA</v>
          </cell>
          <cell r="I1223">
            <v>22.243500000000001</v>
          </cell>
        </row>
        <row r="1224">
          <cell r="A1224" t="str">
            <v>RSM0000120</v>
          </cell>
          <cell r="B1224" t="str">
            <v>曼项目前下视镜镜座</v>
          </cell>
          <cell r="C1224" t="str">
            <v>ADC12</v>
          </cell>
          <cell r="D1224" t="str">
            <v>AC</v>
          </cell>
          <cell r="E1224" t="str">
            <v>210</v>
          </cell>
          <cell r="F1224" t="str">
            <v>P</v>
          </cell>
          <cell r="G1224" t="str">
            <v>S413064</v>
          </cell>
          <cell r="H1224" t="str">
            <v>EA</v>
          </cell>
          <cell r="I1224">
            <v>8.1087000000000007</v>
          </cell>
        </row>
        <row r="1225">
          <cell r="A1225" t="str">
            <v>RSM0000124</v>
          </cell>
          <cell r="B1225" t="str">
            <v>H4补盲镜胶垫</v>
          </cell>
          <cell r="C1225" t="str">
            <v/>
          </cell>
          <cell r="D1225" t="str">
            <v>AC</v>
          </cell>
          <cell r="E1225" t="str">
            <v>210</v>
          </cell>
          <cell r="F1225" t="str">
            <v>P</v>
          </cell>
          <cell r="G1225" t="str">
            <v>S413133</v>
          </cell>
          <cell r="H1225" t="str">
            <v>EA</v>
          </cell>
          <cell r="I1225">
            <v>2.0045000000000002</v>
          </cell>
        </row>
        <row r="1226">
          <cell r="A1226" t="str">
            <v>RSM0000126</v>
          </cell>
          <cell r="B1226" t="str">
            <v>曼项目前下视镜密封垫</v>
          </cell>
          <cell r="C1226" t="str">
            <v>PE发泡(黑色)</v>
          </cell>
          <cell r="D1226" t="str">
            <v>AC</v>
          </cell>
          <cell r="E1226" t="str">
            <v>210</v>
          </cell>
          <cell r="F1226" t="str">
            <v>P</v>
          </cell>
          <cell r="G1226" t="str">
            <v>S434003</v>
          </cell>
          <cell r="H1226" t="str">
            <v>EA</v>
          </cell>
          <cell r="I1226">
            <v>2.34</v>
          </cell>
        </row>
        <row r="1227">
          <cell r="A1227" t="str">
            <v>RSM0000127</v>
          </cell>
          <cell r="B1227" t="str">
            <v>H4前下视镜镜体橡胶垫</v>
          </cell>
          <cell r="C1227" t="str">
            <v>EPDM</v>
          </cell>
          <cell r="D1227" t="str">
            <v>AC</v>
          </cell>
          <cell r="E1227" t="str">
            <v>210</v>
          </cell>
          <cell r="F1227" t="str">
            <v>P</v>
          </cell>
          <cell r="G1227" t="str">
            <v>S413133</v>
          </cell>
          <cell r="H1227" t="str">
            <v>EA</v>
          </cell>
          <cell r="I1227">
            <v>1.4849000000000001</v>
          </cell>
        </row>
        <row r="1228">
          <cell r="A1228" t="str">
            <v>RSM0000128</v>
          </cell>
          <cell r="B1228" t="str">
            <v>H4前下视镜支臂橡胶垫</v>
          </cell>
          <cell r="C1228" t="str">
            <v>EPDM</v>
          </cell>
          <cell r="D1228" t="str">
            <v>AC</v>
          </cell>
          <cell r="E1228" t="str">
            <v>210</v>
          </cell>
          <cell r="F1228" t="str">
            <v>P</v>
          </cell>
          <cell r="G1228" t="str">
            <v>S413133</v>
          </cell>
          <cell r="H1228" t="str">
            <v>EA</v>
          </cell>
          <cell r="I1228">
            <v>0.43130000000000002</v>
          </cell>
        </row>
        <row r="1229">
          <cell r="A1229" t="str">
            <v>RSM0000129</v>
          </cell>
          <cell r="B1229" t="str">
            <v>福田H4前下视镜镜头胶堵</v>
          </cell>
          <cell r="C1229" t="str">
            <v>EPDM</v>
          </cell>
          <cell r="D1229" t="str">
            <v>AC</v>
          </cell>
          <cell r="E1229" t="str">
            <v>210</v>
          </cell>
          <cell r="F1229" t="str">
            <v>P</v>
          </cell>
          <cell r="G1229" t="str">
            <v>S413133</v>
          </cell>
          <cell r="H1229" t="str">
            <v>EA</v>
          </cell>
          <cell r="I1229">
            <v>0.2356</v>
          </cell>
        </row>
        <row r="1230">
          <cell r="A1230" t="str">
            <v>RSM0000132</v>
          </cell>
          <cell r="B1230" t="str">
            <v>曼项目补盲镜镜座</v>
          </cell>
          <cell r="C1230" t="str">
            <v>ZL 104</v>
          </cell>
          <cell r="D1230" t="str">
            <v>AC</v>
          </cell>
          <cell r="E1230" t="str">
            <v>210</v>
          </cell>
          <cell r="F1230" t="str">
            <v>P</v>
          </cell>
          <cell r="G1230" t="str">
            <v>S413064</v>
          </cell>
          <cell r="H1230" t="str">
            <v>EA</v>
          </cell>
          <cell r="I1230">
            <v>11.9529</v>
          </cell>
        </row>
        <row r="1231">
          <cell r="A1231" t="str">
            <v>RSM0000134</v>
          </cell>
          <cell r="B1231" t="str">
            <v>曼项目前下镜固定座</v>
          </cell>
          <cell r="C1231" t="str">
            <v>ADC12</v>
          </cell>
          <cell r="D1231" t="str">
            <v>AC</v>
          </cell>
          <cell r="E1231" t="str">
            <v>210</v>
          </cell>
          <cell r="F1231" t="str">
            <v>P</v>
          </cell>
          <cell r="G1231" t="str">
            <v>S413064</v>
          </cell>
          <cell r="H1231" t="str">
            <v>EA</v>
          </cell>
          <cell r="I1231">
            <v>3.2145999999999999</v>
          </cell>
        </row>
        <row r="1232">
          <cell r="A1232" t="str">
            <v>RSM0000137</v>
          </cell>
          <cell r="B1232" t="str">
            <v>曼项目右置车前下密封垫</v>
          </cell>
          <cell r="C1232" t="str">
            <v>0A0170Q--F01 发泡PE</v>
          </cell>
          <cell r="D1232" t="str">
            <v>AC</v>
          </cell>
          <cell r="E1232" t="str">
            <v>210</v>
          </cell>
          <cell r="F1232" t="str">
            <v>P</v>
          </cell>
          <cell r="G1232" t="str">
            <v>S434003</v>
          </cell>
          <cell r="H1232" t="str">
            <v>EA</v>
          </cell>
          <cell r="I1232">
            <v>2.8</v>
          </cell>
        </row>
        <row r="1233">
          <cell r="A1233" t="str">
            <v>RSM0000138</v>
          </cell>
          <cell r="B1233" t="str">
            <v>JL01补盲镜镜座胶垫</v>
          </cell>
          <cell r="C1233" t="str">
            <v>EPDM黑色</v>
          </cell>
          <cell r="D1233" t="str">
            <v>AC</v>
          </cell>
          <cell r="E1233" t="str">
            <v>210</v>
          </cell>
          <cell r="F1233" t="str">
            <v>P</v>
          </cell>
          <cell r="G1233" t="str">
            <v>S413133</v>
          </cell>
          <cell r="H1233" t="str">
            <v>EA</v>
          </cell>
          <cell r="I1233">
            <v>0.74099999999999999</v>
          </cell>
        </row>
        <row r="1234">
          <cell r="A1234" t="str">
            <v>RSM0000148</v>
          </cell>
          <cell r="B1234" t="str">
            <v>H4前下视镜铝支臂</v>
          </cell>
          <cell r="C1234" t="str">
            <v>ZL104</v>
          </cell>
          <cell r="D1234" t="str">
            <v>AC</v>
          </cell>
          <cell r="E1234" t="str">
            <v>210</v>
          </cell>
          <cell r="F1234" t="str">
            <v>P</v>
          </cell>
          <cell r="G1234" t="str">
            <v>S413064</v>
          </cell>
          <cell r="H1234" t="str">
            <v>EA</v>
          </cell>
          <cell r="I1234">
            <v>14.6432</v>
          </cell>
        </row>
        <row r="1235">
          <cell r="A1235" t="str">
            <v>RSM0000150</v>
          </cell>
          <cell r="B1235" t="str">
            <v>曼项目补盲底盖(纸箱)</v>
          </cell>
          <cell r="C1235" t="str">
            <v>970*330*290+980*350*80</v>
          </cell>
          <cell r="D1235" t="str">
            <v>AC</v>
          </cell>
          <cell r="E1235" t="str">
            <v>210</v>
          </cell>
          <cell r="F1235" t="str">
            <v>P</v>
          </cell>
          <cell r="G1235" t="str">
            <v>S413084</v>
          </cell>
          <cell r="H1235" t="str">
            <v>EA</v>
          </cell>
          <cell r="I1235">
            <v>8.2684999999999995</v>
          </cell>
        </row>
        <row r="1236">
          <cell r="A1236" t="str">
            <v>RSM0000151</v>
          </cell>
          <cell r="B1236" t="str">
            <v>ETX前下视镜安装胶垫</v>
          </cell>
          <cell r="C1236" t="str">
            <v/>
          </cell>
          <cell r="D1236" t="str">
            <v>AC</v>
          </cell>
          <cell r="E1236" t="str">
            <v>210</v>
          </cell>
          <cell r="F1236" t="str">
            <v>P</v>
          </cell>
          <cell r="G1236" t="str">
            <v>S434003</v>
          </cell>
          <cell r="H1236" t="str">
            <v>EA</v>
          </cell>
          <cell r="I1236">
            <v>0.27900000000000003</v>
          </cell>
        </row>
        <row r="1237">
          <cell r="A1237" t="str">
            <v>RSM0000184</v>
          </cell>
          <cell r="B1237" t="str">
            <v>前下视镜总成（ETX平顶）</v>
          </cell>
          <cell r="C1237" t="str">
            <v>1B24982104021</v>
          </cell>
          <cell r="D1237" t="str">
            <v>AC</v>
          </cell>
          <cell r="E1237" t="str">
            <v>210</v>
          </cell>
          <cell r="F1237" t="str">
            <v>P</v>
          </cell>
          <cell r="G1237" t="str">
            <v>S1000A</v>
          </cell>
          <cell r="H1237" t="str">
            <v>EA</v>
          </cell>
          <cell r="I1237">
            <v>33.18</v>
          </cell>
        </row>
        <row r="1238">
          <cell r="A1238" t="str">
            <v>RSM0000202</v>
          </cell>
          <cell r="B1238" t="str">
            <v>N07前下视镜总成(右置)</v>
          </cell>
          <cell r="C1238" t="str">
            <v>WG1664776030/2</v>
          </cell>
          <cell r="D1238" t="str">
            <v>AC</v>
          </cell>
          <cell r="E1238" t="str">
            <v>210</v>
          </cell>
          <cell r="F1238" t="str">
            <v>P</v>
          </cell>
          <cell r="G1238" t="str">
            <v/>
          </cell>
          <cell r="H1238" t="str">
            <v/>
          </cell>
          <cell r="I1238">
            <v>0</v>
          </cell>
        </row>
        <row r="1239">
          <cell r="A1239" t="str">
            <v>RSM0000227</v>
          </cell>
          <cell r="B1239" t="str">
            <v>ETX补盲镜后盖新国标</v>
          </cell>
          <cell r="C1239" t="str">
            <v/>
          </cell>
          <cell r="D1239" t="str">
            <v>AC</v>
          </cell>
          <cell r="E1239" t="str">
            <v>210</v>
          </cell>
          <cell r="F1239" t="str">
            <v>P</v>
          </cell>
          <cell r="G1239" t="str">
            <v>S413034</v>
          </cell>
          <cell r="H1239" t="str">
            <v>EA</v>
          </cell>
          <cell r="I1239">
            <v>1.1299999999999999</v>
          </cell>
        </row>
        <row r="1240">
          <cell r="A1240" t="str">
            <v>RSM0000255</v>
          </cell>
          <cell r="B1240" t="str">
            <v>A2路面镜座盖板</v>
          </cell>
          <cell r="C1240" t="str">
            <v>ABS黑色</v>
          </cell>
          <cell r="D1240" t="str">
            <v>AC</v>
          </cell>
          <cell r="E1240" t="str">
            <v>210</v>
          </cell>
          <cell r="F1240" t="str">
            <v>P</v>
          </cell>
          <cell r="G1240" t="str">
            <v>S413168</v>
          </cell>
          <cell r="H1240" t="str">
            <v>EA</v>
          </cell>
          <cell r="I1240">
            <v>0.61</v>
          </cell>
        </row>
        <row r="1241">
          <cell r="A1241" t="str">
            <v>RSM0000256</v>
          </cell>
          <cell r="B1241" t="str">
            <v>A7路面镜座盖</v>
          </cell>
          <cell r="C1241" t="str">
            <v/>
          </cell>
          <cell r="D1241" t="str">
            <v>AC</v>
          </cell>
          <cell r="E1241" t="str">
            <v>210</v>
          </cell>
          <cell r="F1241" t="str">
            <v>P</v>
          </cell>
          <cell r="G1241" t="str">
            <v>S413034</v>
          </cell>
          <cell r="H1241" t="str">
            <v>EA</v>
          </cell>
          <cell r="I1241">
            <v>1.29</v>
          </cell>
        </row>
        <row r="1242">
          <cell r="A1242" t="str">
            <v>RSM0000257</v>
          </cell>
          <cell r="B1242" t="str">
            <v>A7路面镜镜座</v>
          </cell>
          <cell r="C1242" t="str">
            <v/>
          </cell>
          <cell r="D1242" t="str">
            <v>AC</v>
          </cell>
          <cell r="E1242" t="str">
            <v>210</v>
          </cell>
          <cell r="F1242" t="str">
            <v>P</v>
          </cell>
          <cell r="G1242" t="str">
            <v>S413034</v>
          </cell>
          <cell r="H1242" t="str">
            <v>EA</v>
          </cell>
          <cell r="I1242">
            <v>6.4</v>
          </cell>
        </row>
        <row r="1243">
          <cell r="A1243" t="str">
            <v>RSM0000258</v>
          </cell>
          <cell r="B1243" t="str">
            <v>MV3补盲镜座</v>
          </cell>
          <cell r="C1243" t="str">
            <v>ADC12</v>
          </cell>
          <cell r="D1243" t="str">
            <v>AC</v>
          </cell>
          <cell r="E1243" t="str">
            <v>210</v>
          </cell>
          <cell r="F1243" t="str">
            <v>P</v>
          </cell>
          <cell r="G1243" t="str">
            <v>S432003</v>
          </cell>
          <cell r="H1243" t="str">
            <v>EA</v>
          </cell>
          <cell r="I1243">
            <v>11.397500000000001</v>
          </cell>
        </row>
        <row r="1244">
          <cell r="A1244" t="str">
            <v>RSM0000259</v>
          </cell>
          <cell r="B1244" t="str">
            <v>MV3补盲镜纸箱</v>
          </cell>
          <cell r="C1244" t="str">
            <v>600*400*300</v>
          </cell>
          <cell r="D1244" t="str">
            <v>AC</v>
          </cell>
          <cell r="E1244" t="str">
            <v>210</v>
          </cell>
          <cell r="F1244" t="str">
            <v>P</v>
          </cell>
          <cell r="G1244" t="str">
            <v>S413084</v>
          </cell>
          <cell r="H1244" t="str">
            <v>EA</v>
          </cell>
          <cell r="I1244">
            <v>6.9566999999999997</v>
          </cell>
        </row>
        <row r="1245">
          <cell r="A1245" t="str">
            <v>RSM0000260</v>
          </cell>
          <cell r="B1245" t="str">
            <v>曼项目右置前下镜座安装臂</v>
          </cell>
          <cell r="C1245" t="str">
            <v>ADC12</v>
          </cell>
          <cell r="D1245" t="str">
            <v>AC</v>
          </cell>
          <cell r="E1245" t="str">
            <v>210</v>
          </cell>
          <cell r="F1245" t="str">
            <v>P</v>
          </cell>
          <cell r="G1245" t="str">
            <v>S413064</v>
          </cell>
          <cell r="H1245" t="str">
            <v>EA</v>
          </cell>
          <cell r="I1245">
            <v>10.329499999999999</v>
          </cell>
        </row>
        <row r="1246">
          <cell r="A1246" t="str">
            <v>RSM0000265</v>
          </cell>
          <cell r="B1246" t="str">
            <v>曼项右置前下固定座连接件</v>
          </cell>
          <cell r="C1246" t="str">
            <v>0A0170Q-T02  ADC12</v>
          </cell>
          <cell r="D1246" t="str">
            <v>AC</v>
          </cell>
          <cell r="E1246" t="str">
            <v>210</v>
          </cell>
          <cell r="F1246" t="str">
            <v>P</v>
          </cell>
          <cell r="G1246" t="str">
            <v>S413064</v>
          </cell>
          <cell r="H1246" t="str">
            <v>EA</v>
          </cell>
          <cell r="I1246">
            <v>5.3017000000000003</v>
          </cell>
        </row>
        <row r="1247">
          <cell r="A1247" t="str">
            <v>RSM0000277</v>
          </cell>
          <cell r="B1247" t="str">
            <v>A2下视镜杆</v>
          </cell>
          <cell r="C1247" t="str">
            <v/>
          </cell>
          <cell r="D1247" t="str">
            <v>AC</v>
          </cell>
          <cell r="E1247" t="str">
            <v>210</v>
          </cell>
          <cell r="F1247" t="str">
            <v>P</v>
          </cell>
          <cell r="G1247" t="str">
            <v>S230210</v>
          </cell>
          <cell r="H1247" t="str">
            <v>EA</v>
          </cell>
          <cell r="I1247">
            <v>6.34</v>
          </cell>
        </row>
        <row r="1248">
          <cell r="A1248" t="str">
            <v>RSM0000278</v>
          </cell>
          <cell r="B1248" t="str">
            <v>奥铃下视镜镜杆</v>
          </cell>
          <cell r="C1248" t="str">
            <v/>
          </cell>
          <cell r="D1248" t="str">
            <v>AC</v>
          </cell>
          <cell r="E1248" t="str">
            <v>210</v>
          </cell>
          <cell r="F1248" t="str">
            <v>P</v>
          </cell>
          <cell r="G1248" t="str">
            <v>S2230CG</v>
          </cell>
          <cell r="H1248" t="str">
            <v>EA</v>
          </cell>
          <cell r="I1248">
            <v>4.88</v>
          </cell>
        </row>
        <row r="1249">
          <cell r="A1249" t="str">
            <v>RSM0000279</v>
          </cell>
          <cell r="B1249" t="str">
            <v>奥驰补盲镜杆</v>
          </cell>
          <cell r="C1249" t="str">
            <v/>
          </cell>
          <cell r="D1249" t="str">
            <v>AC</v>
          </cell>
          <cell r="E1249" t="str">
            <v>210</v>
          </cell>
          <cell r="F1249" t="str">
            <v>P</v>
          </cell>
          <cell r="G1249" t="str">
            <v>S2230CG</v>
          </cell>
          <cell r="H1249" t="str">
            <v>EA</v>
          </cell>
          <cell r="I1249">
            <v>2.87</v>
          </cell>
        </row>
        <row r="1250">
          <cell r="A1250" t="str">
            <v>RSM0000280</v>
          </cell>
          <cell r="B1250" t="str">
            <v>VT前下视镜镜杆（平顶）</v>
          </cell>
          <cell r="C1250" t="str">
            <v/>
          </cell>
          <cell r="D1250" t="str">
            <v>AC</v>
          </cell>
          <cell r="E1250" t="str">
            <v>210</v>
          </cell>
          <cell r="F1250" t="str">
            <v>P</v>
          </cell>
          <cell r="G1250" t="str">
            <v>S2230CG</v>
          </cell>
          <cell r="H1250" t="str">
            <v>EA</v>
          </cell>
          <cell r="I1250">
            <v>7.17</v>
          </cell>
        </row>
        <row r="1251">
          <cell r="A1251" t="str">
            <v>RSM0000281</v>
          </cell>
          <cell r="B1251" t="str">
            <v>VT前下视镜镜杆（高顶）</v>
          </cell>
          <cell r="C1251" t="str">
            <v/>
          </cell>
          <cell r="D1251" t="str">
            <v>AC</v>
          </cell>
          <cell r="E1251" t="str">
            <v>210</v>
          </cell>
          <cell r="F1251" t="str">
            <v>P</v>
          </cell>
          <cell r="G1251" t="str">
            <v>S2230CG</v>
          </cell>
          <cell r="H1251" t="str">
            <v>EA</v>
          </cell>
          <cell r="I1251">
            <v>7.61</v>
          </cell>
        </row>
        <row r="1252">
          <cell r="A1252" t="str">
            <v>RSM0000282</v>
          </cell>
          <cell r="B1252" t="str">
            <v>N07前下视镜镜杆</v>
          </cell>
          <cell r="C1252" t="str">
            <v/>
          </cell>
          <cell r="D1252" t="str">
            <v>AC</v>
          </cell>
          <cell r="E1252" t="str">
            <v>210</v>
          </cell>
          <cell r="F1252" t="str">
            <v>P</v>
          </cell>
          <cell r="G1252" t="str">
            <v>S2230CG</v>
          </cell>
          <cell r="H1252" t="str">
            <v>EA</v>
          </cell>
          <cell r="I1252">
            <v>5.24</v>
          </cell>
        </row>
        <row r="1253">
          <cell r="A1253" t="str">
            <v>RSM0000289</v>
          </cell>
          <cell r="B1253" t="str">
            <v>30.5球头</v>
          </cell>
          <cell r="C1253" t="str">
            <v/>
          </cell>
          <cell r="D1253" t="str">
            <v>AC</v>
          </cell>
          <cell r="E1253" t="str">
            <v>230</v>
          </cell>
          <cell r="F1253" t="str">
            <v>P</v>
          </cell>
          <cell r="G1253" t="str">
            <v>S413047</v>
          </cell>
          <cell r="H1253" t="str">
            <v>EA</v>
          </cell>
          <cell r="I1253">
            <v>0.31559999999999999</v>
          </cell>
        </row>
        <row r="1254">
          <cell r="A1254" t="str">
            <v>RSM0000300</v>
          </cell>
          <cell r="B1254" t="str">
            <v>奥驰补盲镜上卡子总成</v>
          </cell>
          <cell r="C1254" t="str">
            <v/>
          </cell>
          <cell r="D1254" t="str">
            <v>AC</v>
          </cell>
          <cell r="E1254" t="str">
            <v>230</v>
          </cell>
          <cell r="F1254" t="str">
            <v>P</v>
          </cell>
          <cell r="G1254" t="str">
            <v>S413055</v>
          </cell>
          <cell r="H1254" t="str">
            <v>EA</v>
          </cell>
          <cell r="I1254">
            <v>0.90380000000000005</v>
          </cell>
        </row>
        <row r="1255">
          <cell r="A1255" t="str">
            <v>RSM0000307</v>
          </cell>
          <cell r="B1255" t="str">
            <v>25的球头</v>
          </cell>
          <cell r="C1255" t="str">
            <v/>
          </cell>
          <cell r="D1255" t="str">
            <v>AC</v>
          </cell>
          <cell r="E1255" t="str">
            <v>230</v>
          </cell>
          <cell r="F1255" t="str">
            <v>P</v>
          </cell>
          <cell r="G1255" t="str">
            <v>S413047</v>
          </cell>
          <cell r="H1255" t="str">
            <v>EA</v>
          </cell>
          <cell r="I1255">
            <v>0.25919999999999999</v>
          </cell>
        </row>
        <row r="1256">
          <cell r="A1256" t="str">
            <v>RSM0000308</v>
          </cell>
          <cell r="B1256" t="str">
            <v>堵头</v>
          </cell>
          <cell r="C1256" t="str">
            <v/>
          </cell>
          <cell r="D1256" t="str">
            <v>AC</v>
          </cell>
          <cell r="E1256" t="str">
            <v>230</v>
          </cell>
          <cell r="F1256" t="str">
            <v>P</v>
          </cell>
          <cell r="G1256" t="str">
            <v>S413033</v>
          </cell>
          <cell r="H1256" t="str">
            <v>EA</v>
          </cell>
          <cell r="I1256">
            <v>0.15040000000000001</v>
          </cell>
        </row>
        <row r="1257">
          <cell r="A1257" t="str">
            <v>RSM0000309</v>
          </cell>
          <cell r="B1257" t="str">
            <v>奥铃镜杆18旋转轴</v>
          </cell>
          <cell r="C1257" t="str">
            <v/>
          </cell>
          <cell r="D1257" t="str">
            <v>AC</v>
          </cell>
          <cell r="E1257" t="str">
            <v>230</v>
          </cell>
          <cell r="F1257" t="str">
            <v>P</v>
          </cell>
          <cell r="G1257" t="str">
            <v>S413047</v>
          </cell>
          <cell r="H1257" t="str">
            <v>EA</v>
          </cell>
          <cell r="I1257">
            <v>2.8174999999999999</v>
          </cell>
        </row>
        <row r="1258">
          <cell r="A1258" t="str">
            <v>RSM0000321</v>
          </cell>
          <cell r="B1258" t="str">
            <v>A2前下视镜杆装饰盖1</v>
          </cell>
          <cell r="C1258" t="str">
            <v/>
          </cell>
          <cell r="D1258" t="str">
            <v>AC</v>
          </cell>
          <cell r="E1258" t="str">
            <v>210</v>
          </cell>
          <cell r="F1258" t="str">
            <v>P</v>
          </cell>
          <cell r="G1258" t="str">
            <v>S413071</v>
          </cell>
          <cell r="H1258" t="str">
            <v>EA</v>
          </cell>
          <cell r="I1258">
            <v>0.68</v>
          </cell>
        </row>
        <row r="1259">
          <cell r="A1259" t="str">
            <v>RSM0000322</v>
          </cell>
          <cell r="B1259" t="str">
            <v>A2前下视镜杆装饰盖2</v>
          </cell>
          <cell r="C1259" t="str">
            <v/>
          </cell>
          <cell r="D1259" t="str">
            <v>AC</v>
          </cell>
          <cell r="E1259" t="str">
            <v>210</v>
          </cell>
          <cell r="F1259" t="str">
            <v>P</v>
          </cell>
          <cell r="G1259" t="str">
            <v>S413071</v>
          </cell>
          <cell r="H1259" t="str">
            <v>EA</v>
          </cell>
          <cell r="I1259">
            <v>0.64</v>
          </cell>
        </row>
        <row r="1260">
          <cell r="A1260" t="str">
            <v>RSM0000323</v>
          </cell>
          <cell r="B1260" t="str">
            <v>40球头</v>
          </cell>
          <cell r="C1260" t="str">
            <v/>
          </cell>
          <cell r="D1260" t="str">
            <v>AC</v>
          </cell>
          <cell r="E1260" t="str">
            <v>230</v>
          </cell>
          <cell r="F1260" t="str">
            <v>P</v>
          </cell>
          <cell r="G1260" t="str">
            <v>S413047</v>
          </cell>
          <cell r="H1260" t="str">
            <v>EA</v>
          </cell>
          <cell r="I1260">
            <v>0.50719999999999998</v>
          </cell>
        </row>
        <row r="1261">
          <cell r="A1261" t="str">
            <v>RSM0000324</v>
          </cell>
          <cell r="B1261" t="str">
            <v>奥驰下视镜杆</v>
          </cell>
          <cell r="C1261" t="str">
            <v/>
          </cell>
          <cell r="D1261" t="str">
            <v>AC</v>
          </cell>
          <cell r="E1261" t="str">
            <v>210</v>
          </cell>
          <cell r="F1261" t="str">
            <v>P</v>
          </cell>
          <cell r="G1261" t="str">
            <v>S230210</v>
          </cell>
          <cell r="H1261" t="str">
            <v>EA</v>
          </cell>
          <cell r="I1261">
            <v>7.16</v>
          </cell>
        </row>
        <row r="1262">
          <cell r="A1262" t="str">
            <v>RSM0000340</v>
          </cell>
          <cell r="B1262" t="str">
            <v>前下视镜</v>
          </cell>
          <cell r="C1262" t="str">
            <v>L0821024001A0</v>
          </cell>
          <cell r="D1262" t="str">
            <v>AC</v>
          </cell>
          <cell r="E1262" t="str">
            <v>210</v>
          </cell>
          <cell r="F1262" t="str">
            <v>P</v>
          </cell>
          <cell r="G1262" t="str">
            <v/>
          </cell>
          <cell r="H1262" t="str">
            <v/>
          </cell>
          <cell r="I1262">
            <v>0</v>
          </cell>
        </row>
        <row r="1263">
          <cell r="A1263" t="str">
            <v>RSM0000343</v>
          </cell>
          <cell r="B1263" t="str">
            <v>一汽M46前下视镜镜杆焊接</v>
          </cell>
          <cell r="C1263" t="str">
            <v/>
          </cell>
          <cell r="D1263" t="str">
            <v>AC</v>
          </cell>
          <cell r="E1263" t="str">
            <v>210</v>
          </cell>
          <cell r="F1263" t="str">
            <v>P</v>
          </cell>
          <cell r="G1263" t="str">
            <v>S2210CG</v>
          </cell>
          <cell r="H1263" t="str">
            <v>KG</v>
          </cell>
          <cell r="I1263">
            <v>11.2</v>
          </cell>
        </row>
        <row r="1264">
          <cell r="A1264" t="str">
            <v>RSM0010031</v>
          </cell>
          <cell r="B1264" t="str">
            <v>H6补盲镜片DS[1]</v>
          </cell>
          <cell r="C1264" t="str">
            <v>浮法玻璃 3mm</v>
          </cell>
          <cell r="D1264" t="str">
            <v>AC</v>
          </cell>
          <cell r="E1264" t="str">
            <v>210</v>
          </cell>
          <cell r="F1264" t="str">
            <v>P</v>
          </cell>
          <cell r="G1264" t="str">
            <v>S432038</v>
          </cell>
          <cell r="H1264" t="str">
            <v>EA</v>
          </cell>
          <cell r="I1264">
            <v>12.0183</v>
          </cell>
        </row>
        <row r="1265">
          <cell r="A1265" t="str">
            <v>RSM0010036</v>
          </cell>
          <cell r="B1265" t="str">
            <v>H6补盲弹簧</v>
          </cell>
          <cell r="C1265" t="str">
            <v>82B</v>
          </cell>
          <cell r="D1265" t="str">
            <v>AC</v>
          </cell>
          <cell r="E1265" t="str">
            <v>210</v>
          </cell>
          <cell r="F1265" t="str">
            <v>P</v>
          </cell>
          <cell r="G1265" t="str">
            <v>S413022</v>
          </cell>
          <cell r="H1265" t="str">
            <v>EA</v>
          </cell>
          <cell r="I1265">
            <v>0.63</v>
          </cell>
        </row>
        <row r="1266">
          <cell r="A1266" t="str">
            <v>RSM0010070</v>
          </cell>
          <cell r="B1266" t="str">
            <v>一汽M46前下视镜安装座</v>
          </cell>
          <cell r="C1266" t="str">
            <v/>
          </cell>
          <cell r="D1266" t="str">
            <v>AC</v>
          </cell>
          <cell r="E1266" t="str">
            <v>230</v>
          </cell>
          <cell r="F1266" t="str">
            <v>P</v>
          </cell>
          <cell r="G1266" t="str">
            <v>S413047</v>
          </cell>
          <cell r="H1266" t="str">
            <v>EA</v>
          </cell>
          <cell r="I1266">
            <v>8</v>
          </cell>
        </row>
        <row r="1267">
          <cell r="A1267" t="str">
            <v>RSM0010071</v>
          </cell>
          <cell r="B1267" t="str">
            <v>一汽M46前下视镜密封垫</v>
          </cell>
          <cell r="C1267" t="str">
            <v/>
          </cell>
          <cell r="D1267" t="str">
            <v>AC</v>
          </cell>
          <cell r="E1267" t="str">
            <v>210</v>
          </cell>
          <cell r="F1267" t="str">
            <v>P</v>
          </cell>
          <cell r="G1267" t="str">
            <v>S413133</v>
          </cell>
          <cell r="H1267" t="str">
            <v>EA</v>
          </cell>
          <cell r="I1267">
            <v>1.1524000000000001</v>
          </cell>
        </row>
        <row r="1268">
          <cell r="A1268" t="str">
            <v>SBS0010058</v>
          </cell>
          <cell r="B1268" t="str">
            <v>K1侧翻座骨架罩壳右火山黑</v>
          </cell>
          <cell r="C1268" t="str">
            <v/>
          </cell>
          <cell r="D1268" t="str">
            <v>AC</v>
          </cell>
          <cell r="E1268" t="str">
            <v>220</v>
          </cell>
          <cell r="F1268" t="str">
            <v>P</v>
          </cell>
          <cell r="G1268" t="str">
            <v>S2210CG</v>
          </cell>
          <cell r="H1268" t="str">
            <v>Ea</v>
          </cell>
          <cell r="I1268">
            <v>18.649999999999999</v>
          </cell>
        </row>
        <row r="1269">
          <cell r="A1269" t="str">
            <v>SBS0010062</v>
          </cell>
          <cell r="B1269" t="str">
            <v>K1侧翻座骨架罩壳左火山黑</v>
          </cell>
          <cell r="C1269" t="str">
            <v/>
          </cell>
          <cell r="D1269" t="str">
            <v>AC</v>
          </cell>
          <cell r="E1269" t="str">
            <v>220</v>
          </cell>
          <cell r="F1269" t="str">
            <v>P</v>
          </cell>
          <cell r="G1269" t="str">
            <v>S2210CG</v>
          </cell>
          <cell r="H1269" t="str">
            <v>Ea</v>
          </cell>
          <cell r="I1269">
            <v>18.28</v>
          </cell>
        </row>
        <row r="1270">
          <cell r="A1270" t="str">
            <v>SBS0010071</v>
          </cell>
          <cell r="B1270" t="str">
            <v>K1安全带出口罩壳火山黑</v>
          </cell>
          <cell r="C1270" t="str">
            <v/>
          </cell>
          <cell r="D1270" t="str">
            <v>AC</v>
          </cell>
          <cell r="E1270" t="str">
            <v>220</v>
          </cell>
          <cell r="F1270" t="str">
            <v>P</v>
          </cell>
          <cell r="G1270" t="str">
            <v>S2210CG</v>
          </cell>
          <cell r="H1270" t="str">
            <v>Ea</v>
          </cell>
          <cell r="I1270">
            <v>3.73</v>
          </cell>
        </row>
        <row r="1271">
          <cell r="A1271" t="str">
            <v>SBS0010111</v>
          </cell>
          <cell r="B1271" t="str">
            <v>副驾驶员座垫右侧安装板</v>
          </cell>
          <cell r="C1271" t="str">
            <v>福田奥杰EVC3</v>
          </cell>
          <cell r="D1271" t="str">
            <v>AC</v>
          </cell>
          <cell r="E1271" t="str">
            <v>230</v>
          </cell>
          <cell r="F1271" t="str">
            <v>P</v>
          </cell>
          <cell r="G1271" t="str">
            <v>S413029</v>
          </cell>
          <cell r="H1271" t="str">
            <v>EA</v>
          </cell>
          <cell r="I1271">
            <v>7.4462000000000002</v>
          </cell>
        </row>
        <row r="1272">
          <cell r="A1272" t="str">
            <v>SBS0010115</v>
          </cell>
          <cell r="B1272" t="str">
            <v>支腿上固定轴套</v>
          </cell>
          <cell r="C1272" t="str">
            <v>福田奥杰EVC3</v>
          </cell>
          <cell r="D1272" t="str">
            <v>AC</v>
          </cell>
          <cell r="E1272" t="str">
            <v>230</v>
          </cell>
          <cell r="F1272" t="str">
            <v>P</v>
          </cell>
          <cell r="G1272" t="str">
            <v>S413132</v>
          </cell>
          <cell r="H1272" t="str">
            <v>EA</v>
          </cell>
          <cell r="I1272">
            <v>0.46500000000000002</v>
          </cell>
        </row>
        <row r="1273">
          <cell r="A1273" t="str">
            <v>SBS0010116</v>
          </cell>
          <cell r="B1273" t="str">
            <v>主驾左支腿前轴套</v>
          </cell>
          <cell r="C1273" t="str">
            <v>福田奥杰EVC3</v>
          </cell>
          <cell r="D1273" t="str">
            <v>AC</v>
          </cell>
          <cell r="E1273" t="str">
            <v>230</v>
          </cell>
          <cell r="F1273" t="str">
            <v>P</v>
          </cell>
          <cell r="G1273" t="str">
            <v>S413132</v>
          </cell>
          <cell r="H1273" t="str">
            <v>EA</v>
          </cell>
          <cell r="I1273">
            <v>1.8</v>
          </cell>
        </row>
        <row r="1274">
          <cell r="A1274" t="str">
            <v>SBS0010121</v>
          </cell>
          <cell r="B1274" t="str">
            <v>驾驶员靠背护面总成</v>
          </cell>
          <cell r="C1274" t="str">
            <v>福田奥杰EVC3</v>
          </cell>
          <cell r="D1274" t="str">
            <v>AC</v>
          </cell>
          <cell r="E1274" t="str">
            <v>220</v>
          </cell>
          <cell r="F1274" t="str">
            <v>P</v>
          </cell>
          <cell r="G1274" t="str">
            <v>S422002</v>
          </cell>
          <cell r="H1274" t="str">
            <v>EA</v>
          </cell>
          <cell r="I1274">
            <v>57.5</v>
          </cell>
        </row>
        <row r="1275">
          <cell r="A1275" t="str">
            <v>SBS0010122</v>
          </cell>
          <cell r="B1275" t="str">
            <v>驾驶员座垫护面总成</v>
          </cell>
          <cell r="C1275" t="str">
            <v>福田奥杰EVC3</v>
          </cell>
          <cell r="D1275" t="str">
            <v>AC</v>
          </cell>
          <cell r="E1275" t="str">
            <v>220</v>
          </cell>
          <cell r="F1275" t="str">
            <v>P</v>
          </cell>
          <cell r="G1275" t="str">
            <v>S422002</v>
          </cell>
          <cell r="H1275" t="str">
            <v>EA</v>
          </cell>
          <cell r="I1275">
            <v>30.5</v>
          </cell>
        </row>
        <row r="1276">
          <cell r="A1276" t="str">
            <v>SBS0010124</v>
          </cell>
          <cell r="B1276" t="str">
            <v>驾驶员滑轨总成</v>
          </cell>
          <cell r="C1276" t="str">
            <v>福田奥杰EVC3</v>
          </cell>
          <cell r="D1276" t="str">
            <v>AC</v>
          </cell>
          <cell r="E1276" t="str">
            <v>220</v>
          </cell>
          <cell r="F1276" t="str">
            <v>P</v>
          </cell>
          <cell r="G1276" t="str">
            <v>S432009</v>
          </cell>
          <cell r="H1276" t="str">
            <v>EA</v>
          </cell>
          <cell r="I1276">
            <v>25.5</v>
          </cell>
        </row>
        <row r="1277">
          <cell r="A1277" t="str">
            <v>SBS0010133</v>
          </cell>
          <cell r="B1277" t="str">
            <v>主驾支腿后轴套</v>
          </cell>
          <cell r="C1277" t="str">
            <v>福田奥杰EVC3</v>
          </cell>
          <cell r="D1277" t="str">
            <v>AC</v>
          </cell>
          <cell r="E1277" t="str">
            <v>230</v>
          </cell>
          <cell r="F1277" t="str">
            <v>P</v>
          </cell>
          <cell r="G1277" t="str">
            <v>S413132</v>
          </cell>
          <cell r="H1277" t="str">
            <v>EA</v>
          </cell>
          <cell r="I1277">
            <v>2.7</v>
          </cell>
        </row>
        <row r="1278">
          <cell r="A1278" t="str">
            <v>SBS0010139</v>
          </cell>
          <cell r="B1278" t="str">
            <v>副驾驶员左侧护板</v>
          </cell>
          <cell r="C1278" t="str">
            <v>福田奥杰EVC3</v>
          </cell>
          <cell r="D1278" t="str">
            <v>AC</v>
          </cell>
          <cell r="E1278" t="str">
            <v>220</v>
          </cell>
          <cell r="F1278" t="str">
            <v>P</v>
          </cell>
          <cell r="G1278" t="str">
            <v>S413168</v>
          </cell>
          <cell r="H1278" t="str">
            <v>EA</v>
          </cell>
          <cell r="I1278">
            <v>3.0264000000000002</v>
          </cell>
        </row>
        <row r="1279">
          <cell r="A1279" t="str">
            <v>SBS0010142</v>
          </cell>
          <cell r="B1279" t="str">
            <v>副驾靠背上骨架焊接总成</v>
          </cell>
          <cell r="C1279" t="str">
            <v>福田奥杰EVC3</v>
          </cell>
          <cell r="D1279" t="str">
            <v>AC</v>
          </cell>
          <cell r="E1279" t="str">
            <v>220</v>
          </cell>
          <cell r="F1279" t="str">
            <v>P</v>
          </cell>
          <cell r="G1279" t="str">
            <v>S2230CG</v>
          </cell>
          <cell r="H1279" t="str">
            <v>EA</v>
          </cell>
          <cell r="I1279">
            <v>60.97</v>
          </cell>
        </row>
        <row r="1280">
          <cell r="A1280" t="str">
            <v>SBS0010246</v>
          </cell>
          <cell r="B1280" t="str">
            <v>左侧手动调角器总成</v>
          </cell>
          <cell r="C1280" t="str">
            <v>不含芯轴</v>
          </cell>
          <cell r="D1280" t="str">
            <v>AC</v>
          </cell>
          <cell r="E1280" t="str">
            <v>230</v>
          </cell>
          <cell r="F1280" t="str">
            <v>P</v>
          </cell>
          <cell r="G1280" t="str">
            <v>S432009</v>
          </cell>
          <cell r="H1280" t="str">
            <v>EA</v>
          </cell>
          <cell r="I1280">
            <v>13.88</v>
          </cell>
        </row>
        <row r="1281">
          <cell r="A1281" t="str">
            <v>SBS0010249</v>
          </cell>
          <cell r="B1281" t="str">
            <v>主驾遮蔽护板总成</v>
          </cell>
          <cell r="C1281" t="str">
            <v>福田奥杰EVC3</v>
          </cell>
          <cell r="D1281" t="str">
            <v>AC</v>
          </cell>
          <cell r="E1281" t="str">
            <v>220</v>
          </cell>
          <cell r="F1281" t="str">
            <v>P</v>
          </cell>
          <cell r="G1281" t="str">
            <v>S431010</v>
          </cell>
          <cell r="H1281" t="str">
            <v>EA</v>
          </cell>
          <cell r="I1281">
            <v>12.177</v>
          </cell>
        </row>
        <row r="1282">
          <cell r="A1282" t="str">
            <v>SBS0010250</v>
          </cell>
          <cell r="B1282" t="str">
            <v>副驾支腿遮蔽护板总成</v>
          </cell>
          <cell r="C1282" t="str">
            <v>福田奥杰EVC3</v>
          </cell>
          <cell r="D1282" t="str">
            <v>AC</v>
          </cell>
          <cell r="E1282" t="str">
            <v>220</v>
          </cell>
          <cell r="F1282" t="str">
            <v>P</v>
          </cell>
          <cell r="G1282" t="str">
            <v>S431010</v>
          </cell>
          <cell r="H1282" t="str">
            <v>EA</v>
          </cell>
          <cell r="I1282">
            <v>12.771000000000001</v>
          </cell>
        </row>
        <row r="1283">
          <cell r="A1283" t="str">
            <v>SBS0010257</v>
          </cell>
          <cell r="B1283" t="str">
            <v>胎压钣金焊接总成</v>
          </cell>
          <cell r="C1283" t="str">
            <v>福田奥杰EVC3</v>
          </cell>
          <cell r="D1283" t="str">
            <v>AC</v>
          </cell>
          <cell r="E1283" t="str">
            <v>230</v>
          </cell>
          <cell r="F1283" t="str">
            <v>P</v>
          </cell>
          <cell r="G1283" t="str">
            <v>S413125</v>
          </cell>
          <cell r="H1283" t="str">
            <v>EA</v>
          </cell>
          <cell r="I1283">
            <v>0.38</v>
          </cell>
        </row>
        <row r="1284">
          <cell r="A1284" t="str">
            <v>SBS0010286</v>
          </cell>
          <cell r="B1284" t="str">
            <v>右侧调角器上限位</v>
          </cell>
          <cell r="C1284" t="str">
            <v>K1后排双人座调角器</v>
          </cell>
          <cell r="D1284" t="str">
            <v>AC</v>
          </cell>
          <cell r="E1284" t="str">
            <v>230</v>
          </cell>
          <cell r="F1284" t="str">
            <v>P</v>
          </cell>
          <cell r="G1284" t="str">
            <v>S413167</v>
          </cell>
          <cell r="H1284" t="str">
            <v>EA</v>
          </cell>
          <cell r="I1284">
            <v>0.45</v>
          </cell>
        </row>
        <row r="1285">
          <cell r="A1285" t="str">
            <v>SBS0011039</v>
          </cell>
          <cell r="B1285" t="str">
            <v>双人靠背骨架总成</v>
          </cell>
          <cell r="C1285" t="str">
            <v>EVC4</v>
          </cell>
          <cell r="D1285" t="str">
            <v>ac</v>
          </cell>
          <cell r="E1285" t="str">
            <v>220</v>
          </cell>
          <cell r="F1285" t="str">
            <v>P</v>
          </cell>
          <cell r="G1285" t="str">
            <v/>
          </cell>
          <cell r="H1285" t="str">
            <v/>
          </cell>
          <cell r="I1285">
            <v>0</v>
          </cell>
        </row>
        <row r="1286">
          <cell r="A1286" t="str">
            <v>SCS0003192</v>
          </cell>
          <cell r="B1286" t="str">
            <v>B40L挡块</v>
          </cell>
          <cell r="C1286" t="str">
            <v/>
          </cell>
          <cell r="D1286" t="str">
            <v>AC</v>
          </cell>
          <cell r="E1286" t="str">
            <v>220</v>
          </cell>
          <cell r="F1286" t="str">
            <v>P</v>
          </cell>
          <cell r="G1286" t="str">
            <v>S413071</v>
          </cell>
          <cell r="H1286" t="str">
            <v>EA</v>
          </cell>
          <cell r="I1286">
            <v>0.15909999999999999</v>
          </cell>
        </row>
        <row r="1287">
          <cell r="A1287" t="str">
            <v>SCS0003269</v>
          </cell>
          <cell r="B1287" t="str">
            <v>B40L中改衬套</v>
          </cell>
          <cell r="C1287" t="str">
            <v/>
          </cell>
          <cell r="D1287" t="str">
            <v>AC</v>
          </cell>
          <cell r="E1287" t="str">
            <v>210</v>
          </cell>
          <cell r="F1287" t="str">
            <v>P</v>
          </cell>
          <cell r="G1287" t="str">
            <v>S443002</v>
          </cell>
          <cell r="H1287" t="str">
            <v>EA</v>
          </cell>
          <cell r="I1287">
            <v>0.14258999999999999</v>
          </cell>
        </row>
        <row r="1288">
          <cell r="A1288" t="str">
            <v>SCS0003269</v>
          </cell>
          <cell r="B1288" t="str">
            <v>B40L中改衬套</v>
          </cell>
          <cell r="C1288" t="str">
            <v/>
          </cell>
          <cell r="D1288" t="str">
            <v>AC</v>
          </cell>
          <cell r="E1288" t="str">
            <v>220</v>
          </cell>
          <cell r="F1288" t="str">
            <v>P</v>
          </cell>
          <cell r="G1288" t="str">
            <v>S443002</v>
          </cell>
          <cell r="H1288" t="str">
            <v>EA</v>
          </cell>
          <cell r="I1288">
            <v>0.14258999999999999</v>
          </cell>
        </row>
        <row r="1289">
          <cell r="A1289" t="str">
            <v>SCS0003270</v>
          </cell>
          <cell r="B1289" t="str">
            <v>B40L中改挡块</v>
          </cell>
          <cell r="C1289" t="str">
            <v/>
          </cell>
          <cell r="D1289" t="str">
            <v>AC</v>
          </cell>
          <cell r="E1289" t="str">
            <v>210</v>
          </cell>
          <cell r="F1289" t="str">
            <v>P</v>
          </cell>
          <cell r="G1289" t="str">
            <v>S443002</v>
          </cell>
          <cell r="H1289" t="str">
            <v>EA</v>
          </cell>
          <cell r="I1289">
            <v>0.15908</v>
          </cell>
        </row>
        <row r="1290">
          <cell r="A1290" t="str">
            <v>SCS0003270</v>
          </cell>
          <cell r="B1290" t="str">
            <v>B40L中改挡块</v>
          </cell>
          <cell r="C1290" t="str">
            <v/>
          </cell>
          <cell r="D1290" t="str">
            <v>AC</v>
          </cell>
          <cell r="E1290" t="str">
            <v>220</v>
          </cell>
          <cell r="F1290" t="str">
            <v>P</v>
          </cell>
          <cell r="G1290" t="str">
            <v>S443002</v>
          </cell>
          <cell r="H1290" t="str">
            <v>EA</v>
          </cell>
          <cell r="I1290">
            <v>0.15908</v>
          </cell>
        </row>
        <row r="1291">
          <cell r="A1291" t="str">
            <v>SCS0003391</v>
          </cell>
          <cell r="B1291" t="str">
            <v>B40L中改扶手泡棉加强板</v>
          </cell>
          <cell r="C1291" t="str">
            <v/>
          </cell>
          <cell r="D1291" t="str">
            <v>AC</v>
          </cell>
          <cell r="E1291" t="str">
            <v>220</v>
          </cell>
          <cell r="F1291" t="str">
            <v>P</v>
          </cell>
          <cell r="G1291" t="str">
            <v>S413168</v>
          </cell>
          <cell r="H1291" t="str">
            <v>EA</v>
          </cell>
          <cell r="I1291">
            <v>0.1535</v>
          </cell>
        </row>
        <row r="1292">
          <cell r="A1292" t="str">
            <v>SCS0004025</v>
          </cell>
          <cell r="B1292" t="str">
            <v>B40后排垫地锁总成L</v>
          </cell>
          <cell r="C1292" t="str">
            <v/>
          </cell>
          <cell r="D1292" t="str">
            <v>AC</v>
          </cell>
          <cell r="E1292" t="str">
            <v>220</v>
          </cell>
          <cell r="F1292" t="str">
            <v>P</v>
          </cell>
          <cell r="G1292" t="str">
            <v>S433004</v>
          </cell>
          <cell r="H1292" t="str">
            <v>EA</v>
          </cell>
          <cell r="I1292">
            <v>15.29252</v>
          </cell>
        </row>
        <row r="1293">
          <cell r="A1293" t="str">
            <v>SCS0004029</v>
          </cell>
          <cell r="B1293" t="str">
            <v>头枕主插管黑色</v>
          </cell>
          <cell r="C1293" t="str">
            <v>B40</v>
          </cell>
          <cell r="D1293" t="str">
            <v>AC</v>
          </cell>
          <cell r="E1293" t="str">
            <v>220</v>
          </cell>
          <cell r="F1293" t="str">
            <v>P</v>
          </cell>
          <cell r="G1293" t="str">
            <v>S413037</v>
          </cell>
          <cell r="H1293" t="str">
            <v>EA</v>
          </cell>
          <cell r="I1293">
            <v>0.50249999999999995</v>
          </cell>
        </row>
        <row r="1294">
          <cell r="A1294" t="str">
            <v>SCS0004032</v>
          </cell>
          <cell r="B1294" t="str">
            <v>B40后排垫地锁总成R</v>
          </cell>
          <cell r="C1294" t="str">
            <v/>
          </cell>
          <cell r="D1294" t="str">
            <v>AC</v>
          </cell>
          <cell r="E1294" t="str">
            <v>220</v>
          </cell>
          <cell r="F1294" t="str">
            <v>P</v>
          </cell>
          <cell r="G1294" t="str">
            <v>S433004</v>
          </cell>
          <cell r="H1294" t="str">
            <v>EA</v>
          </cell>
          <cell r="I1294">
            <v>15.29252</v>
          </cell>
        </row>
        <row r="1295">
          <cell r="A1295" t="str">
            <v>SCS0004036</v>
          </cell>
          <cell r="B1295" t="str">
            <v>头枕副插管黑色</v>
          </cell>
          <cell r="C1295" t="str">
            <v>B40</v>
          </cell>
          <cell r="D1295" t="str">
            <v>AC</v>
          </cell>
          <cell r="E1295" t="str">
            <v>220</v>
          </cell>
          <cell r="F1295" t="str">
            <v>P</v>
          </cell>
          <cell r="G1295" t="str">
            <v>S413037</v>
          </cell>
          <cell r="H1295" t="str">
            <v>EA</v>
          </cell>
          <cell r="I1295">
            <v>0.50249999999999995</v>
          </cell>
        </row>
        <row r="1296">
          <cell r="A1296" t="str">
            <v>SCS0004047</v>
          </cell>
          <cell r="B1296" t="str">
            <v>B40L扣手减震橡胶塞黑色</v>
          </cell>
          <cell r="C1296" t="str">
            <v/>
          </cell>
          <cell r="D1296" t="str">
            <v>AC</v>
          </cell>
          <cell r="E1296" t="str">
            <v>220</v>
          </cell>
          <cell r="F1296" t="str">
            <v>P</v>
          </cell>
          <cell r="G1296" t="str">
            <v>S437056</v>
          </cell>
          <cell r="H1296" t="str">
            <v>EA</v>
          </cell>
          <cell r="I1296">
            <v>0.17899999999999999</v>
          </cell>
        </row>
        <row r="1297">
          <cell r="A1297" t="str">
            <v>SCS0004084</v>
          </cell>
          <cell r="B1297" t="str">
            <v>B40升降器手柄新状态</v>
          </cell>
          <cell r="C1297" t="str">
            <v>B40黑色</v>
          </cell>
          <cell r="D1297" t="str">
            <v>AC</v>
          </cell>
          <cell r="E1297" t="str">
            <v>220</v>
          </cell>
          <cell r="F1297" t="str">
            <v>P</v>
          </cell>
          <cell r="G1297" t="str">
            <v/>
          </cell>
          <cell r="H1297" t="str">
            <v/>
          </cell>
          <cell r="I1297">
            <v>0</v>
          </cell>
        </row>
        <row r="1298">
          <cell r="A1298" t="str">
            <v>SCS0004085</v>
          </cell>
          <cell r="B1298" t="str">
            <v>B40司机升降手柄盖</v>
          </cell>
          <cell r="C1298" t="str">
            <v/>
          </cell>
          <cell r="D1298" t="str">
            <v>AC</v>
          </cell>
          <cell r="E1298" t="str">
            <v>220</v>
          </cell>
          <cell r="F1298" t="str">
            <v>P</v>
          </cell>
          <cell r="G1298" t="str">
            <v>S2210CG</v>
          </cell>
          <cell r="H1298" t="str">
            <v>Ea</v>
          </cell>
          <cell r="I1298">
            <v>6.17</v>
          </cell>
        </row>
        <row r="1299">
          <cell r="A1299" t="str">
            <v>SCS0004086</v>
          </cell>
          <cell r="B1299" t="str">
            <v>B40前排司机调角器手柄</v>
          </cell>
          <cell r="C1299" t="str">
            <v>B40黑色</v>
          </cell>
          <cell r="D1299" t="str">
            <v>AC</v>
          </cell>
          <cell r="E1299" t="str">
            <v>220</v>
          </cell>
          <cell r="F1299" t="str">
            <v>P</v>
          </cell>
          <cell r="G1299" t="str">
            <v/>
          </cell>
          <cell r="H1299" t="str">
            <v/>
          </cell>
          <cell r="I1299">
            <v>0</v>
          </cell>
        </row>
        <row r="1300">
          <cell r="A1300" t="str">
            <v>SCS0004088</v>
          </cell>
          <cell r="B1300" t="str">
            <v>副驾驶员滑轨总成</v>
          </cell>
          <cell r="C1300" t="str">
            <v>B40前排</v>
          </cell>
          <cell r="D1300" t="str">
            <v>AC</v>
          </cell>
          <cell r="E1300" t="str">
            <v>220</v>
          </cell>
          <cell r="F1300" t="str">
            <v>P</v>
          </cell>
          <cell r="G1300" t="str">
            <v>S432010</v>
          </cell>
          <cell r="H1300" t="str">
            <v>EA</v>
          </cell>
          <cell r="I1300">
            <v>70.856430000000003</v>
          </cell>
        </row>
        <row r="1301">
          <cell r="A1301" t="str">
            <v>SCS0004096</v>
          </cell>
          <cell r="B1301" t="str">
            <v>B40前排副司机调角手柄黑</v>
          </cell>
          <cell r="C1301" t="str">
            <v/>
          </cell>
          <cell r="D1301" t="str">
            <v>AC</v>
          </cell>
          <cell r="E1301" t="str">
            <v>220</v>
          </cell>
          <cell r="F1301" t="str">
            <v>P</v>
          </cell>
          <cell r="G1301" t="str">
            <v/>
          </cell>
          <cell r="H1301" t="str">
            <v/>
          </cell>
          <cell r="I1301">
            <v>0</v>
          </cell>
        </row>
        <row r="1302">
          <cell r="A1302" t="str">
            <v>SCS0004104</v>
          </cell>
          <cell r="B1302" t="str">
            <v>B40V后排快拆折叠机构</v>
          </cell>
          <cell r="C1302" t="str">
            <v/>
          </cell>
          <cell r="D1302" t="str">
            <v>AC</v>
          </cell>
          <cell r="E1302" t="str">
            <v>220</v>
          </cell>
          <cell r="F1302" t="str">
            <v>P</v>
          </cell>
          <cell r="G1302" t="str">
            <v>S413059</v>
          </cell>
          <cell r="H1302" t="str">
            <v>EA</v>
          </cell>
          <cell r="I1302">
            <v>53.097349999999999</v>
          </cell>
        </row>
        <row r="1303">
          <cell r="A1303" t="str">
            <v>SCS0004105</v>
          </cell>
          <cell r="B1303" t="str">
            <v>B40V后排背折叠机构总成L</v>
          </cell>
          <cell r="C1303" t="str">
            <v/>
          </cell>
          <cell r="D1303" t="str">
            <v>AC</v>
          </cell>
          <cell r="E1303" t="str">
            <v>220</v>
          </cell>
          <cell r="F1303" t="str">
            <v>P</v>
          </cell>
          <cell r="G1303" t="str">
            <v>S432010</v>
          </cell>
          <cell r="H1303" t="str">
            <v>EA</v>
          </cell>
          <cell r="I1303">
            <v>15.9923</v>
          </cell>
        </row>
        <row r="1304">
          <cell r="A1304" t="str">
            <v>SCS0004106</v>
          </cell>
          <cell r="B1304" t="str">
            <v>B40V后排背折叠机构总成R</v>
          </cell>
          <cell r="C1304" t="str">
            <v/>
          </cell>
          <cell r="D1304" t="str">
            <v>AC</v>
          </cell>
          <cell r="E1304" t="str">
            <v>220</v>
          </cell>
          <cell r="F1304" t="str">
            <v>P</v>
          </cell>
          <cell r="G1304" t="str">
            <v>S432010</v>
          </cell>
          <cell r="H1304" t="str">
            <v>EA</v>
          </cell>
          <cell r="I1304">
            <v>15.9923</v>
          </cell>
        </row>
        <row r="1305">
          <cell r="A1305" t="str">
            <v>SCS0004108</v>
          </cell>
          <cell r="B1305" t="str">
            <v>B40V后排坐垫短拉线</v>
          </cell>
          <cell r="C1305" t="str">
            <v/>
          </cell>
          <cell r="D1305" t="str">
            <v>AC</v>
          </cell>
          <cell r="E1305" t="str">
            <v>220</v>
          </cell>
          <cell r="F1305" t="str">
            <v>P</v>
          </cell>
          <cell r="G1305" t="str">
            <v>S434002</v>
          </cell>
          <cell r="H1305" t="str">
            <v>EA</v>
          </cell>
          <cell r="I1305">
            <v>5.6809000000000003</v>
          </cell>
        </row>
        <row r="1306">
          <cell r="A1306" t="str">
            <v>SCS0004109</v>
          </cell>
          <cell r="B1306" t="str">
            <v>B40V后排靠背长拉线</v>
          </cell>
          <cell r="C1306" t="str">
            <v/>
          </cell>
          <cell r="D1306" t="str">
            <v>AC</v>
          </cell>
          <cell r="E1306" t="str">
            <v>220</v>
          </cell>
          <cell r="F1306" t="str">
            <v>P</v>
          </cell>
          <cell r="G1306" t="str">
            <v>S434002</v>
          </cell>
          <cell r="H1306" t="str">
            <v>EA</v>
          </cell>
          <cell r="I1306">
            <v>6.2366000000000001</v>
          </cell>
        </row>
        <row r="1307">
          <cell r="A1307" t="str">
            <v>SCS0004110</v>
          </cell>
          <cell r="B1307" t="str">
            <v>B40V后排扣手内支撑</v>
          </cell>
          <cell r="C1307" t="str">
            <v/>
          </cell>
          <cell r="D1307" t="str">
            <v>AC</v>
          </cell>
          <cell r="E1307" t="str">
            <v>220</v>
          </cell>
          <cell r="F1307" t="str">
            <v>P</v>
          </cell>
          <cell r="G1307" t="str">
            <v>S2210CG</v>
          </cell>
          <cell r="H1307" t="str">
            <v>EA</v>
          </cell>
          <cell r="I1307">
            <v>1.5650999999999999</v>
          </cell>
        </row>
        <row r="1308">
          <cell r="A1308" t="str">
            <v>SCS0004111</v>
          </cell>
          <cell r="B1308" t="str">
            <v>B40V后排扣手</v>
          </cell>
          <cell r="C1308" t="str">
            <v/>
          </cell>
          <cell r="D1308" t="str">
            <v>AC</v>
          </cell>
          <cell r="E1308" t="str">
            <v>220</v>
          </cell>
          <cell r="F1308" t="str">
            <v>P</v>
          </cell>
          <cell r="G1308" t="str">
            <v>S2210CG</v>
          </cell>
          <cell r="H1308" t="str">
            <v>EA</v>
          </cell>
          <cell r="I1308">
            <v>1.2215</v>
          </cell>
        </row>
        <row r="1309">
          <cell r="A1309" t="str">
            <v>SCS0004112</v>
          </cell>
          <cell r="B1309" t="str">
            <v>B40V后排支撑外壳</v>
          </cell>
          <cell r="C1309" t="str">
            <v/>
          </cell>
          <cell r="D1309" t="str">
            <v>AC</v>
          </cell>
          <cell r="E1309" t="str">
            <v>220</v>
          </cell>
          <cell r="F1309" t="str">
            <v>P</v>
          </cell>
          <cell r="G1309" t="str">
            <v>S2210CG</v>
          </cell>
          <cell r="H1309" t="str">
            <v>EA</v>
          </cell>
          <cell r="I1309">
            <v>1.5866</v>
          </cell>
        </row>
        <row r="1310">
          <cell r="A1310" t="str">
            <v>SCS0004115</v>
          </cell>
          <cell r="B1310" t="str">
            <v>B40V后排靠背骨架总成</v>
          </cell>
          <cell r="C1310" t="str">
            <v>电泳件</v>
          </cell>
          <cell r="D1310" t="str">
            <v>AC</v>
          </cell>
          <cell r="E1310" t="str">
            <v>220</v>
          </cell>
          <cell r="F1310" t="str">
            <v>P</v>
          </cell>
          <cell r="G1310" t="str">
            <v>S230220</v>
          </cell>
          <cell r="H1310" t="str">
            <v>EA</v>
          </cell>
          <cell r="I1310">
            <v>76.87</v>
          </cell>
        </row>
        <row r="1311">
          <cell r="A1311" t="str">
            <v>SCS0004116</v>
          </cell>
          <cell r="B1311" t="str">
            <v>B40V后排座垫骨架总成</v>
          </cell>
          <cell r="C1311" t="str">
            <v/>
          </cell>
          <cell r="D1311" t="str">
            <v>AC</v>
          </cell>
          <cell r="E1311" t="str">
            <v>220</v>
          </cell>
          <cell r="F1311" t="str">
            <v>P</v>
          </cell>
          <cell r="G1311" t="str">
            <v>S230220</v>
          </cell>
          <cell r="H1311" t="str">
            <v>EA</v>
          </cell>
          <cell r="I1311">
            <v>125.17</v>
          </cell>
        </row>
        <row r="1312">
          <cell r="A1312" t="str">
            <v>SCS0004117</v>
          </cell>
          <cell r="B1312" t="str">
            <v>B40后排座椅头枕包装膜</v>
          </cell>
          <cell r="C1312" t="str">
            <v/>
          </cell>
          <cell r="D1312" t="str">
            <v>AC</v>
          </cell>
          <cell r="E1312" t="str">
            <v>220</v>
          </cell>
          <cell r="F1312" t="str">
            <v>P</v>
          </cell>
          <cell r="G1312" t="str">
            <v>S413035</v>
          </cell>
          <cell r="H1312" t="str">
            <v>ea</v>
          </cell>
          <cell r="I1312">
            <v>0.36020000000000002</v>
          </cell>
        </row>
        <row r="1313">
          <cell r="A1313" t="str">
            <v>SCS0004118</v>
          </cell>
          <cell r="B1313" t="str">
            <v>B40后排座椅坐垫包装膜</v>
          </cell>
          <cell r="C1313" t="str">
            <v/>
          </cell>
          <cell r="D1313" t="str">
            <v>AC</v>
          </cell>
          <cell r="E1313" t="str">
            <v>220</v>
          </cell>
          <cell r="F1313" t="str">
            <v>P</v>
          </cell>
          <cell r="G1313" t="str">
            <v>S413035</v>
          </cell>
          <cell r="H1313" t="str">
            <v>ea</v>
          </cell>
          <cell r="I1313">
            <v>1.4908999999999999</v>
          </cell>
        </row>
        <row r="1314">
          <cell r="A1314" t="str">
            <v>SCS0004119</v>
          </cell>
          <cell r="B1314" t="str">
            <v>B40V后排座椅靠背包装膜</v>
          </cell>
          <cell r="C1314" t="str">
            <v/>
          </cell>
          <cell r="D1314" t="str">
            <v>AC</v>
          </cell>
          <cell r="E1314" t="str">
            <v>220</v>
          </cell>
          <cell r="F1314" t="str">
            <v>P</v>
          </cell>
          <cell r="G1314" t="str">
            <v>S413035</v>
          </cell>
          <cell r="H1314" t="str">
            <v>ea</v>
          </cell>
          <cell r="I1314">
            <v>1.248</v>
          </cell>
        </row>
        <row r="1315">
          <cell r="A1315" t="str">
            <v>SCS0004165</v>
          </cell>
          <cell r="B1315" t="str">
            <v>左座椅靠背骨架焊接总成</v>
          </cell>
          <cell r="C1315" t="str">
            <v>B40L中改后排</v>
          </cell>
          <cell r="D1315" t="str">
            <v>AC</v>
          </cell>
          <cell r="E1315" t="str">
            <v>220</v>
          </cell>
          <cell r="F1315" t="str">
            <v>P</v>
          </cell>
          <cell r="G1315" t="str">
            <v>S230220</v>
          </cell>
          <cell r="H1315" t="str">
            <v>EA</v>
          </cell>
          <cell r="I1315">
            <v>128.28</v>
          </cell>
        </row>
        <row r="1316">
          <cell r="A1316" t="str">
            <v>SCS0004166</v>
          </cell>
          <cell r="B1316" t="str">
            <v>右侧地锁缓冲橡胶块</v>
          </cell>
          <cell r="C1316" t="str">
            <v>B40L中改后排</v>
          </cell>
          <cell r="D1316" t="str">
            <v>AC</v>
          </cell>
          <cell r="E1316" t="str">
            <v>220</v>
          </cell>
          <cell r="F1316" t="str">
            <v>P</v>
          </cell>
          <cell r="G1316" t="str">
            <v>S437056</v>
          </cell>
          <cell r="H1316" t="str">
            <v>EA</v>
          </cell>
          <cell r="I1316">
            <v>0.45</v>
          </cell>
        </row>
        <row r="1317">
          <cell r="A1317" t="str">
            <v>SCS0004167</v>
          </cell>
          <cell r="B1317" t="str">
            <v>中改右侧地锁支架电泳</v>
          </cell>
          <cell r="C1317" t="str">
            <v>B40L中改后排</v>
          </cell>
          <cell r="D1317" t="str">
            <v>AC</v>
          </cell>
          <cell r="E1317" t="str">
            <v>220</v>
          </cell>
          <cell r="F1317" t="str">
            <v>P</v>
          </cell>
          <cell r="G1317" t="str">
            <v>S230220</v>
          </cell>
          <cell r="H1317" t="str">
            <v>EA</v>
          </cell>
          <cell r="I1317">
            <v>0.41</v>
          </cell>
        </row>
        <row r="1318">
          <cell r="A1318" t="str">
            <v>SCS0004168</v>
          </cell>
          <cell r="B1318" t="str">
            <v>左座椅左侧外饰盖组合</v>
          </cell>
          <cell r="C1318" t="str">
            <v>B40L中改后排</v>
          </cell>
          <cell r="D1318" t="str">
            <v>AC</v>
          </cell>
          <cell r="E1318" t="str">
            <v>220</v>
          </cell>
          <cell r="F1318" t="str">
            <v>P</v>
          </cell>
          <cell r="G1318" t="str">
            <v>S413004</v>
          </cell>
          <cell r="H1318" t="str">
            <v>EA</v>
          </cell>
          <cell r="I1318">
            <v>5.1273999999999997</v>
          </cell>
        </row>
        <row r="1319">
          <cell r="A1319" t="str">
            <v>SCS0004169</v>
          </cell>
          <cell r="B1319" t="str">
            <v>左座椅座垫骨架总成电泳</v>
          </cell>
          <cell r="C1319" t="str">
            <v>B40L中改后排</v>
          </cell>
          <cell r="D1319" t="str">
            <v>AC</v>
          </cell>
          <cell r="E1319" t="str">
            <v>220</v>
          </cell>
          <cell r="F1319" t="str">
            <v>P</v>
          </cell>
          <cell r="G1319" t="str">
            <v>S230220</v>
          </cell>
          <cell r="H1319" t="str">
            <v>EA</v>
          </cell>
          <cell r="I1319">
            <v>150.53</v>
          </cell>
        </row>
        <row r="1320">
          <cell r="A1320" t="str">
            <v>SCS0004170</v>
          </cell>
          <cell r="B1320" t="str">
            <v>中改左侧地锁支架电泳</v>
          </cell>
          <cell r="C1320" t="str">
            <v>B40L中改后排</v>
          </cell>
          <cell r="D1320" t="str">
            <v>AC</v>
          </cell>
          <cell r="E1320" t="str">
            <v>220</v>
          </cell>
          <cell r="F1320" t="str">
            <v>P</v>
          </cell>
          <cell r="G1320" t="str">
            <v>S230220</v>
          </cell>
          <cell r="H1320" t="str">
            <v>EA</v>
          </cell>
          <cell r="I1320">
            <v>0.41</v>
          </cell>
        </row>
        <row r="1321">
          <cell r="A1321" t="str">
            <v>SCS0004171</v>
          </cell>
          <cell r="B1321" t="str">
            <v>B40L中改右侧地锁总成</v>
          </cell>
          <cell r="C1321" t="str">
            <v/>
          </cell>
          <cell r="D1321" t="str">
            <v>AC</v>
          </cell>
          <cell r="E1321" t="str">
            <v>220</v>
          </cell>
          <cell r="F1321" t="str">
            <v>P</v>
          </cell>
          <cell r="G1321" t="str">
            <v>S432020</v>
          </cell>
          <cell r="H1321" t="str">
            <v>EA</v>
          </cell>
          <cell r="I1321">
            <v>19</v>
          </cell>
        </row>
        <row r="1322">
          <cell r="A1322" t="str">
            <v>SCS0004172</v>
          </cell>
          <cell r="B1322" t="str">
            <v>靠背扣手底座</v>
          </cell>
          <cell r="C1322" t="str">
            <v>B40L中改后排</v>
          </cell>
          <cell r="D1322" t="str">
            <v>AC</v>
          </cell>
          <cell r="E1322" t="str">
            <v>220</v>
          </cell>
          <cell r="F1322" t="str">
            <v>P</v>
          </cell>
          <cell r="G1322" t="str">
            <v>S413037</v>
          </cell>
          <cell r="H1322" t="str">
            <v>EA</v>
          </cell>
          <cell r="I1322">
            <v>2.6065</v>
          </cell>
        </row>
        <row r="1323">
          <cell r="A1323" t="str">
            <v>SCS0004173</v>
          </cell>
          <cell r="B1323" t="str">
            <v>自由头枕导套</v>
          </cell>
          <cell r="C1323" t="str">
            <v>B40L中改后排</v>
          </cell>
          <cell r="D1323" t="str">
            <v>AC</v>
          </cell>
          <cell r="E1323" t="str">
            <v>220</v>
          </cell>
          <cell r="F1323" t="str">
            <v>P</v>
          </cell>
          <cell r="G1323" t="str">
            <v>S413037</v>
          </cell>
          <cell r="H1323" t="str">
            <v>EA</v>
          </cell>
          <cell r="I1323">
            <v>2.1150000000000002</v>
          </cell>
        </row>
        <row r="1324">
          <cell r="A1324" t="str">
            <v>SCS0004174</v>
          </cell>
          <cell r="B1324" t="str">
            <v>B40L中改杯托</v>
          </cell>
          <cell r="C1324" t="str">
            <v/>
          </cell>
          <cell r="D1324" t="str">
            <v>AC</v>
          </cell>
          <cell r="E1324" t="str">
            <v>210</v>
          </cell>
          <cell r="F1324" t="str">
            <v>P</v>
          </cell>
          <cell r="G1324" t="str">
            <v>S413168</v>
          </cell>
          <cell r="H1324" t="str">
            <v>EA</v>
          </cell>
          <cell r="I1324">
            <v>1.9589000000000001</v>
          </cell>
        </row>
        <row r="1325">
          <cell r="A1325" t="str">
            <v>SCS0004174</v>
          </cell>
          <cell r="B1325" t="str">
            <v>B40L中改杯托</v>
          </cell>
          <cell r="C1325" t="str">
            <v/>
          </cell>
          <cell r="D1325" t="str">
            <v>AC</v>
          </cell>
          <cell r="E1325" t="str">
            <v>220</v>
          </cell>
          <cell r="F1325" t="str">
            <v>P</v>
          </cell>
          <cell r="G1325" t="str">
            <v>S413168</v>
          </cell>
          <cell r="H1325" t="str">
            <v>EA</v>
          </cell>
          <cell r="I1325">
            <v>1.9589000000000001</v>
          </cell>
        </row>
        <row r="1326">
          <cell r="A1326" t="str">
            <v>SCS0004175</v>
          </cell>
          <cell r="B1326" t="str">
            <v>B40L中改左侧地锁总成</v>
          </cell>
          <cell r="C1326" t="str">
            <v/>
          </cell>
          <cell r="D1326" t="str">
            <v>AC</v>
          </cell>
          <cell r="E1326" t="str">
            <v>220</v>
          </cell>
          <cell r="F1326" t="str">
            <v>P</v>
          </cell>
          <cell r="G1326" t="str">
            <v>S432020</v>
          </cell>
          <cell r="H1326" t="str">
            <v>EA</v>
          </cell>
          <cell r="I1326">
            <v>19</v>
          </cell>
        </row>
        <row r="1327">
          <cell r="A1327" t="str">
            <v>SCS0004176</v>
          </cell>
          <cell r="B1327" t="str">
            <v>靠背扣手转体</v>
          </cell>
          <cell r="C1327" t="str">
            <v>B40L中改后排</v>
          </cell>
          <cell r="D1327" t="str">
            <v>AC</v>
          </cell>
          <cell r="E1327" t="str">
            <v>220</v>
          </cell>
          <cell r="F1327" t="str">
            <v>P</v>
          </cell>
          <cell r="G1327" t="str">
            <v>S413037</v>
          </cell>
          <cell r="H1327" t="str">
            <v>EA</v>
          </cell>
          <cell r="I1327">
            <v>1.3278000000000001</v>
          </cell>
        </row>
        <row r="1328">
          <cell r="A1328" t="str">
            <v>SCS0004177</v>
          </cell>
          <cell r="B1328" t="str">
            <v>B40L中改后排靠背拉线总成</v>
          </cell>
          <cell r="C1328" t="str">
            <v/>
          </cell>
          <cell r="D1328" t="str">
            <v>AC</v>
          </cell>
          <cell r="E1328" t="str">
            <v>220</v>
          </cell>
          <cell r="F1328" t="str">
            <v>P</v>
          </cell>
          <cell r="G1328" t="str">
            <v>S434002</v>
          </cell>
          <cell r="H1328" t="str">
            <v>EA</v>
          </cell>
          <cell r="I1328">
            <v>4.4973000000000001</v>
          </cell>
        </row>
        <row r="1329">
          <cell r="A1329" t="str">
            <v>SCS0004178</v>
          </cell>
          <cell r="B1329" t="str">
            <v>B40L中改中间安全带总成</v>
          </cell>
          <cell r="C1329" t="str">
            <v/>
          </cell>
          <cell r="D1329" t="str">
            <v>AC</v>
          </cell>
          <cell r="E1329" t="str">
            <v>220</v>
          </cell>
          <cell r="F1329" t="str">
            <v>P</v>
          </cell>
          <cell r="G1329" t="str">
            <v>S421001</v>
          </cell>
          <cell r="H1329" t="str">
            <v>EA</v>
          </cell>
          <cell r="I1329">
            <v>34.81</v>
          </cell>
        </row>
        <row r="1330">
          <cell r="A1330" t="str">
            <v>SCS0004179</v>
          </cell>
          <cell r="B1330" t="str">
            <v>座垫织带塑料垫片</v>
          </cell>
          <cell r="C1330" t="str">
            <v>B40L中改后排</v>
          </cell>
          <cell r="D1330" t="str">
            <v>AC</v>
          </cell>
          <cell r="E1330" t="str">
            <v>220</v>
          </cell>
          <cell r="F1330" t="str">
            <v>P</v>
          </cell>
          <cell r="G1330" t="str">
            <v>S413168</v>
          </cell>
          <cell r="H1330" t="str">
            <v>EA</v>
          </cell>
          <cell r="I1330">
            <v>8.6300000000000002E-2</v>
          </cell>
        </row>
        <row r="1331">
          <cell r="A1331" t="str">
            <v>SCS0004180</v>
          </cell>
          <cell r="B1331" t="str">
            <v>左侧地锁缓冲橡胶块</v>
          </cell>
          <cell r="C1331" t="str">
            <v>B40L中改后排</v>
          </cell>
          <cell r="D1331" t="str">
            <v>AC</v>
          </cell>
          <cell r="E1331" t="str">
            <v>220</v>
          </cell>
          <cell r="F1331" t="str">
            <v>P</v>
          </cell>
          <cell r="G1331" t="str">
            <v>S437056</v>
          </cell>
          <cell r="H1331" t="str">
            <v>EA</v>
          </cell>
          <cell r="I1331">
            <v>0.45</v>
          </cell>
        </row>
        <row r="1332">
          <cell r="A1332" t="str">
            <v>SCS0004181</v>
          </cell>
          <cell r="B1332" t="str">
            <v>B40L中改座垫织带组合件</v>
          </cell>
          <cell r="C1332" t="str">
            <v/>
          </cell>
          <cell r="D1332" t="str">
            <v>AC</v>
          </cell>
          <cell r="E1332" t="str">
            <v>220</v>
          </cell>
          <cell r="F1332" t="str">
            <v>P</v>
          </cell>
          <cell r="G1332" t="str">
            <v>S413035</v>
          </cell>
          <cell r="H1332" t="str">
            <v>ea</v>
          </cell>
          <cell r="I1332">
            <v>0.7</v>
          </cell>
        </row>
        <row r="1333">
          <cell r="A1333" t="str">
            <v>SCS0004182</v>
          </cell>
          <cell r="B1333" t="str">
            <v>左座椅靠背防护罩</v>
          </cell>
          <cell r="C1333" t="str">
            <v>B40L中改后排</v>
          </cell>
          <cell r="D1333" t="str">
            <v>AC</v>
          </cell>
          <cell r="E1333" t="str">
            <v>220</v>
          </cell>
          <cell r="F1333" t="str">
            <v>P</v>
          </cell>
          <cell r="G1333" t="str">
            <v>S413035</v>
          </cell>
          <cell r="H1333" t="str">
            <v>ea</v>
          </cell>
          <cell r="I1333">
            <v>3.18</v>
          </cell>
        </row>
        <row r="1334">
          <cell r="A1334" t="str">
            <v>SCS0004183</v>
          </cell>
          <cell r="B1334" t="str">
            <v>左座椅坐垫防护罩</v>
          </cell>
          <cell r="C1334" t="str">
            <v>B40L中改后排</v>
          </cell>
          <cell r="D1334" t="str">
            <v>AC</v>
          </cell>
          <cell r="E1334" t="str">
            <v>220</v>
          </cell>
          <cell r="F1334" t="str">
            <v>P</v>
          </cell>
          <cell r="G1334" t="str">
            <v>S413035</v>
          </cell>
          <cell r="H1334" t="str">
            <v>ea</v>
          </cell>
          <cell r="I1334">
            <v>2.33</v>
          </cell>
        </row>
        <row r="1335">
          <cell r="A1335" t="str">
            <v>SCS0004184</v>
          </cell>
          <cell r="B1335" t="str">
            <v>主动头枕导套</v>
          </cell>
          <cell r="C1335" t="str">
            <v>B40L中改后排</v>
          </cell>
          <cell r="D1335" t="str">
            <v>AC</v>
          </cell>
          <cell r="E1335" t="str">
            <v>220</v>
          </cell>
          <cell r="F1335" t="str">
            <v>P</v>
          </cell>
          <cell r="G1335" t="str">
            <v>S413037</v>
          </cell>
          <cell r="H1335" t="str">
            <v>EA</v>
          </cell>
          <cell r="I1335">
            <v>2.4060999999999999</v>
          </cell>
        </row>
        <row r="1336">
          <cell r="A1336" t="str">
            <v>SCS0004185</v>
          </cell>
          <cell r="B1336" t="str">
            <v>后排安全带搭扣（白）</v>
          </cell>
          <cell r="C1336" t="str">
            <v>B40L中改左座椅</v>
          </cell>
          <cell r="D1336" t="str">
            <v>AC</v>
          </cell>
          <cell r="E1336" t="str">
            <v>220</v>
          </cell>
          <cell r="F1336" t="str">
            <v>P</v>
          </cell>
          <cell r="G1336" t="str">
            <v>S421001</v>
          </cell>
          <cell r="H1336" t="str">
            <v>EA</v>
          </cell>
          <cell r="I1336">
            <v>9.41</v>
          </cell>
        </row>
        <row r="1337">
          <cell r="A1337" t="str">
            <v>SCS0004186</v>
          </cell>
          <cell r="B1337" t="str">
            <v>B40L中改左座椅左侧内饰盖</v>
          </cell>
          <cell r="C1337" t="str">
            <v/>
          </cell>
          <cell r="D1337" t="str">
            <v>AC</v>
          </cell>
          <cell r="E1337" t="str">
            <v>210</v>
          </cell>
          <cell r="F1337" t="str">
            <v>P</v>
          </cell>
          <cell r="G1337" t="str">
            <v>S413168</v>
          </cell>
          <cell r="H1337" t="str">
            <v>EA</v>
          </cell>
          <cell r="I1337">
            <v>0.62680000000000002</v>
          </cell>
        </row>
        <row r="1338">
          <cell r="A1338" t="str">
            <v>SCS0004186</v>
          </cell>
          <cell r="B1338" t="str">
            <v>B40L中改左座椅左侧内饰盖</v>
          </cell>
          <cell r="C1338" t="str">
            <v/>
          </cell>
          <cell r="D1338" t="str">
            <v>AC</v>
          </cell>
          <cell r="E1338" t="str">
            <v>220</v>
          </cell>
          <cell r="F1338" t="str">
            <v>P</v>
          </cell>
          <cell r="G1338" t="str">
            <v>S413168</v>
          </cell>
          <cell r="H1338" t="str">
            <v>EA</v>
          </cell>
          <cell r="I1338">
            <v>0.62680000000000002</v>
          </cell>
        </row>
        <row r="1339">
          <cell r="A1339" t="str">
            <v>SCS0004187</v>
          </cell>
          <cell r="B1339" t="str">
            <v>座垫挂钩</v>
          </cell>
          <cell r="C1339" t="str">
            <v>B40L中改后排</v>
          </cell>
          <cell r="D1339" t="str">
            <v>AC</v>
          </cell>
          <cell r="E1339" t="str">
            <v>220</v>
          </cell>
          <cell r="F1339" t="str">
            <v>P</v>
          </cell>
          <cell r="G1339" t="str">
            <v>S413037</v>
          </cell>
          <cell r="H1339" t="str">
            <v>EA</v>
          </cell>
          <cell r="I1339">
            <v>1.877</v>
          </cell>
        </row>
        <row r="1340">
          <cell r="A1340" t="str">
            <v>SCS0004188</v>
          </cell>
          <cell r="B1340" t="str">
            <v>靠背扣手盖板</v>
          </cell>
          <cell r="C1340" t="str">
            <v>B40L中改后排</v>
          </cell>
          <cell r="D1340" t="str">
            <v>AC</v>
          </cell>
          <cell r="E1340" t="str">
            <v>220</v>
          </cell>
          <cell r="F1340" t="str">
            <v>P</v>
          </cell>
          <cell r="G1340" t="str">
            <v>S413168</v>
          </cell>
          <cell r="H1340" t="str">
            <v>EA</v>
          </cell>
          <cell r="I1340">
            <v>0.151</v>
          </cell>
        </row>
        <row r="1341">
          <cell r="A1341" t="str">
            <v>SCS0004190</v>
          </cell>
          <cell r="B1341" t="str">
            <v>扶手限位饰盖</v>
          </cell>
          <cell r="C1341" t="str">
            <v>B40L中改后排</v>
          </cell>
          <cell r="D1341" t="str">
            <v>AC</v>
          </cell>
          <cell r="E1341" t="str">
            <v>220</v>
          </cell>
          <cell r="F1341" t="str">
            <v>P</v>
          </cell>
          <cell r="G1341" t="str">
            <v>S413037</v>
          </cell>
          <cell r="H1341" t="str">
            <v>EA</v>
          </cell>
          <cell r="I1341">
            <v>0.62290000000000001</v>
          </cell>
        </row>
        <row r="1342">
          <cell r="A1342" t="str">
            <v>SCS0004191</v>
          </cell>
          <cell r="B1342" t="str">
            <v>地锁解锁拉带总成</v>
          </cell>
          <cell r="C1342" t="str">
            <v>B40L中改后排</v>
          </cell>
          <cell r="D1342" t="str">
            <v>AC</v>
          </cell>
          <cell r="E1342" t="str">
            <v>220</v>
          </cell>
          <cell r="F1342" t="str">
            <v>P</v>
          </cell>
          <cell r="G1342" t="str">
            <v>S413035</v>
          </cell>
          <cell r="H1342" t="str">
            <v>ea</v>
          </cell>
          <cell r="I1342">
            <v>1.1499999999999999</v>
          </cell>
        </row>
        <row r="1343">
          <cell r="A1343" t="str">
            <v>SCS0004192</v>
          </cell>
          <cell r="B1343" t="str">
            <v>靠背扣手转轴</v>
          </cell>
          <cell r="C1343" t="str">
            <v>B40L中改后排</v>
          </cell>
          <cell r="D1343" t="str">
            <v>AC</v>
          </cell>
          <cell r="E1343" t="str">
            <v>220</v>
          </cell>
          <cell r="F1343" t="str">
            <v>P</v>
          </cell>
          <cell r="G1343" t="str">
            <v>S413022</v>
          </cell>
          <cell r="H1343" t="str">
            <v>EA</v>
          </cell>
          <cell r="I1343">
            <v>0.30430000000000001</v>
          </cell>
        </row>
        <row r="1344">
          <cell r="A1344" t="str">
            <v>SCS0004193</v>
          </cell>
          <cell r="B1344" t="str">
            <v>后排安全带搭扣（黑）</v>
          </cell>
          <cell r="C1344" t="str">
            <v>B40L中改</v>
          </cell>
          <cell r="D1344" t="str">
            <v>AC</v>
          </cell>
          <cell r="E1344" t="str">
            <v>220</v>
          </cell>
          <cell r="F1344" t="str">
            <v>P</v>
          </cell>
          <cell r="G1344" t="str">
            <v>S421001</v>
          </cell>
          <cell r="H1344" t="str">
            <v>EA</v>
          </cell>
          <cell r="I1344">
            <v>8.94</v>
          </cell>
        </row>
        <row r="1345">
          <cell r="A1345" t="str">
            <v>SCS0004194</v>
          </cell>
          <cell r="B1345" t="str">
            <v>B40L中改安全带出口盖板</v>
          </cell>
          <cell r="C1345" t="str">
            <v/>
          </cell>
          <cell r="D1345" t="str">
            <v>AC</v>
          </cell>
          <cell r="E1345" t="str">
            <v>210</v>
          </cell>
          <cell r="F1345" t="str">
            <v>P</v>
          </cell>
          <cell r="G1345" t="str">
            <v>S413035</v>
          </cell>
          <cell r="H1345" t="str">
            <v>ea</v>
          </cell>
          <cell r="I1345">
            <v>1.1499999999999999</v>
          </cell>
        </row>
        <row r="1346">
          <cell r="A1346" t="str">
            <v>SCS0004194</v>
          </cell>
          <cell r="B1346" t="str">
            <v>B40L中改安全带出口盖板</v>
          </cell>
          <cell r="C1346" t="str">
            <v/>
          </cell>
          <cell r="D1346" t="str">
            <v>AC</v>
          </cell>
          <cell r="E1346" t="str">
            <v>220</v>
          </cell>
          <cell r="F1346" t="str">
            <v>P</v>
          </cell>
          <cell r="G1346" t="str">
            <v>S413035</v>
          </cell>
          <cell r="H1346" t="str">
            <v>ea</v>
          </cell>
          <cell r="I1346">
            <v>1.1499999999999999</v>
          </cell>
        </row>
        <row r="1347">
          <cell r="A1347" t="str">
            <v>SCS0004196</v>
          </cell>
          <cell r="B1347" t="str">
            <v>侧头枕防护罩</v>
          </cell>
          <cell r="C1347" t="str">
            <v>B40L中改后排</v>
          </cell>
          <cell r="D1347" t="str">
            <v>AC</v>
          </cell>
          <cell r="E1347" t="str">
            <v>220</v>
          </cell>
          <cell r="F1347" t="str">
            <v>P</v>
          </cell>
          <cell r="G1347" t="str">
            <v>S413035</v>
          </cell>
          <cell r="H1347" t="str">
            <v>ea</v>
          </cell>
          <cell r="I1347">
            <v>0.67</v>
          </cell>
        </row>
        <row r="1348">
          <cell r="A1348" t="str">
            <v>SCS0004197</v>
          </cell>
          <cell r="B1348" t="str">
            <v>左座椅靠背背板</v>
          </cell>
          <cell r="C1348" t="str">
            <v>B40L中改后排</v>
          </cell>
          <cell r="D1348" t="str">
            <v>AC</v>
          </cell>
          <cell r="E1348" t="str">
            <v>220</v>
          </cell>
          <cell r="F1348" t="str">
            <v>P</v>
          </cell>
          <cell r="G1348" t="str">
            <v>S413175</v>
          </cell>
          <cell r="H1348" t="str">
            <v>EA</v>
          </cell>
          <cell r="I1348">
            <v>2.96</v>
          </cell>
        </row>
        <row r="1349">
          <cell r="A1349" t="str">
            <v>SCS0004198</v>
          </cell>
          <cell r="B1349" t="str">
            <v>B40L座椅扶手外侧饰板</v>
          </cell>
          <cell r="C1349" t="str">
            <v/>
          </cell>
          <cell r="D1349" t="str">
            <v>AC</v>
          </cell>
          <cell r="E1349" t="str">
            <v>210</v>
          </cell>
          <cell r="F1349" t="str">
            <v>P</v>
          </cell>
          <cell r="G1349" t="str">
            <v>S413168</v>
          </cell>
          <cell r="H1349" t="str">
            <v>EA</v>
          </cell>
          <cell r="I1349">
            <v>0.63380000000000003</v>
          </cell>
        </row>
        <row r="1350">
          <cell r="A1350" t="str">
            <v>SCS0004198</v>
          </cell>
          <cell r="B1350" t="str">
            <v>B40L座椅扶手外侧饰板</v>
          </cell>
          <cell r="C1350" t="str">
            <v/>
          </cell>
          <cell r="D1350" t="str">
            <v>AC</v>
          </cell>
          <cell r="E1350" t="str">
            <v>220</v>
          </cell>
          <cell r="F1350" t="str">
            <v>P</v>
          </cell>
          <cell r="G1350" t="str">
            <v>S413168</v>
          </cell>
          <cell r="H1350" t="str">
            <v>EA</v>
          </cell>
          <cell r="I1350">
            <v>0.63380000000000003</v>
          </cell>
        </row>
        <row r="1351">
          <cell r="A1351" t="str">
            <v>SCS0004199</v>
          </cell>
          <cell r="B1351" t="str">
            <v>左座椅右侧外饰盖组合</v>
          </cell>
          <cell r="C1351" t="str">
            <v>B40L中改后排</v>
          </cell>
          <cell r="D1351" t="str">
            <v>AC</v>
          </cell>
          <cell r="E1351" t="str">
            <v>220</v>
          </cell>
          <cell r="F1351" t="str">
            <v>P</v>
          </cell>
          <cell r="G1351" t="str">
            <v>S413004</v>
          </cell>
          <cell r="H1351" t="str">
            <v>EA</v>
          </cell>
          <cell r="I1351">
            <v>5.4189999999999996</v>
          </cell>
        </row>
        <row r="1352">
          <cell r="A1352" t="str">
            <v>SCS0004200</v>
          </cell>
          <cell r="B1352" t="str">
            <v>B40L中改左座椅右侧内饰盖</v>
          </cell>
          <cell r="C1352" t="str">
            <v/>
          </cell>
          <cell r="D1352" t="str">
            <v>AC</v>
          </cell>
          <cell r="E1352" t="str">
            <v>210</v>
          </cell>
          <cell r="F1352" t="str">
            <v>P</v>
          </cell>
          <cell r="G1352" t="str">
            <v>S413168</v>
          </cell>
          <cell r="H1352" t="str">
            <v>EA</v>
          </cell>
          <cell r="I1352">
            <v>0.62680000000000002</v>
          </cell>
        </row>
        <row r="1353">
          <cell r="A1353" t="str">
            <v>SCS0004200</v>
          </cell>
          <cell r="B1353" t="str">
            <v>B40L中改左座椅右侧内饰盖</v>
          </cell>
          <cell r="C1353" t="str">
            <v/>
          </cell>
          <cell r="D1353" t="str">
            <v>AC</v>
          </cell>
          <cell r="E1353" t="str">
            <v>220</v>
          </cell>
          <cell r="F1353" t="str">
            <v>P</v>
          </cell>
          <cell r="G1353" t="str">
            <v>S413168</v>
          </cell>
          <cell r="H1353" t="str">
            <v>EA</v>
          </cell>
          <cell r="I1353">
            <v>0.62680000000000002</v>
          </cell>
        </row>
        <row r="1354">
          <cell r="A1354" t="str">
            <v>SCS0004204</v>
          </cell>
          <cell r="B1354" t="str">
            <v>左座椅地锁拉线组合B</v>
          </cell>
          <cell r="C1354" t="str">
            <v/>
          </cell>
          <cell r="D1354" t="str">
            <v>AC</v>
          </cell>
          <cell r="E1354" t="str">
            <v>220</v>
          </cell>
          <cell r="F1354" t="str">
            <v>P</v>
          </cell>
          <cell r="G1354" t="str">
            <v>S434002</v>
          </cell>
          <cell r="H1354" t="str">
            <v>EA</v>
          </cell>
          <cell r="I1354">
            <v>6.0956999999999999</v>
          </cell>
        </row>
        <row r="1355">
          <cell r="A1355" t="str">
            <v>SCS0004205</v>
          </cell>
          <cell r="B1355" t="str">
            <v>B40L中改地锁拉线组合A</v>
          </cell>
          <cell r="C1355" t="str">
            <v/>
          </cell>
          <cell r="D1355" t="str">
            <v>AC</v>
          </cell>
          <cell r="E1355" t="str">
            <v>220</v>
          </cell>
          <cell r="F1355" t="str">
            <v>P</v>
          </cell>
          <cell r="G1355" t="str">
            <v>S434002</v>
          </cell>
          <cell r="H1355" t="str">
            <v>EA</v>
          </cell>
          <cell r="I1355">
            <v>5.5538999999999996</v>
          </cell>
        </row>
        <row r="1356">
          <cell r="A1356" t="str">
            <v>SCS0004240</v>
          </cell>
          <cell r="B1356" t="str">
            <v>右座椅地锁拉线组合B</v>
          </cell>
          <cell r="C1356" t="str">
            <v/>
          </cell>
          <cell r="D1356" t="str">
            <v>AC</v>
          </cell>
          <cell r="E1356" t="str">
            <v>220</v>
          </cell>
          <cell r="F1356" t="str">
            <v>P</v>
          </cell>
          <cell r="G1356" t="str">
            <v>S434002</v>
          </cell>
          <cell r="H1356" t="str">
            <v>EA</v>
          </cell>
          <cell r="I1356">
            <v>5.7615999999999996</v>
          </cell>
        </row>
        <row r="1357">
          <cell r="A1357" t="str">
            <v>SCS0004242</v>
          </cell>
          <cell r="B1357" t="str">
            <v>右座椅左侧外饰盖组合</v>
          </cell>
          <cell r="C1357" t="str">
            <v>B40L中改后排</v>
          </cell>
          <cell r="D1357" t="str">
            <v>AC</v>
          </cell>
          <cell r="E1357" t="str">
            <v>220</v>
          </cell>
          <cell r="F1357" t="str">
            <v>P</v>
          </cell>
          <cell r="G1357" t="str">
            <v>S413004</v>
          </cell>
          <cell r="H1357" t="str">
            <v>EA</v>
          </cell>
          <cell r="I1357">
            <v>5.4189999999999996</v>
          </cell>
        </row>
        <row r="1358">
          <cell r="A1358" t="str">
            <v>SCS0004244</v>
          </cell>
          <cell r="B1358" t="str">
            <v>右座椅右侧外饰盖组合</v>
          </cell>
          <cell r="C1358" t="str">
            <v>B40L中改后排</v>
          </cell>
          <cell r="D1358" t="str">
            <v>AC</v>
          </cell>
          <cell r="E1358" t="str">
            <v>220</v>
          </cell>
          <cell r="F1358" t="str">
            <v>P</v>
          </cell>
          <cell r="G1358" t="str">
            <v>S413004</v>
          </cell>
          <cell r="H1358" t="str">
            <v>EA</v>
          </cell>
          <cell r="I1358">
            <v>5.1273999999999997</v>
          </cell>
        </row>
        <row r="1359">
          <cell r="A1359" t="str">
            <v>SCS0004245</v>
          </cell>
          <cell r="B1359" t="str">
            <v>右座椅坐垫防护罩</v>
          </cell>
          <cell r="C1359" t="str">
            <v>B40L中改后排</v>
          </cell>
          <cell r="D1359" t="str">
            <v>AC</v>
          </cell>
          <cell r="E1359" t="str">
            <v>220</v>
          </cell>
          <cell r="F1359" t="str">
            <v>P</v>
          </cell>
          <cell r="G1359" t="str">
            <v>S413035</v>
          </cell>
          <cell r="H1359" t="str">
            <v>ea</v>
          </cell>
          <cell r="I1359">
            <v>2.13</v>
          </cell>
        </row>
        <row r="1360">
          <cell r="A1360" t="str">
            <v>SCS0004246</v>
          </cell>
          <cell r="B1360" t="str">
            <v>右座椅靠背防护罩</v>
          </cell>
          <cell r="C1360" t="str">
            <v>B40L中改后排</v>
          </cell>
          <cell r="D1360" t="str">
            <v>AC</v>
          </cell>
          <cell r="E1360" t="str">
            <v>220</v>
          </cell>
          <cell r="F1360" t="str">
            <v>P</v>
          </cell>
          <cell r="G1360" t="str">
            <v>S413035</v>
          </cell>
          <cell r="H1360" t="str">
            <v>ea</v>
          </cell>
          <cell r="I1360">
            <v>2.58</v>
          </cell>
        </row>
        <row r="1361">
          <cell r="A1361" t="str">
            <v>SCS0004247</v>
          </cell>
          <cell r="B1361" t="str">
            <v>右座椅靠背骨架焊接总成</v>
          </cell>
          <cell r="C1361" t="str">
            <v>B40L中改后排</v>
          </cell>
          <cell r="D1361" t="str">
            <v>AC</v>
          </cell>
          <cell r="E1361" t="str">
            <v>220</v>
          </cell>
          <cell r="F1361" t="str">
            <v>P</v>
          </cell>
          <cell r="G1361" t="str">
            <v>S230220</v>
          </cell>
          <cell r="H1361" t="str">
            <v>EA</v>
          </cell>
          <cell r="I1361">
            <v>101.57</v>
          </cell>
        </row>
        <row r="1362">
          <cell r="A1362" t="str">
            <v>SCS0004248</v>
          </cell>
          <cell r="B1362" t="str">
            <v>右座椅座垫骨架总成电泳</v>
          </cell>
          <cell r="C1362" t="str">
            <v>B40L中改后排</v>
          </cell>
          <cell r="D1362" t="str">
            <v>AC</v>
          </cell>
          <cell r="E1362" t="str">
            <v>220</v>
          </cell>
          <cell r="F1362" t="str">
            <v>P</v>
          </cell>
          <cell r="G1362" t="str">
            <v>S230220</v>
          </cell>
          <cell r="H1362" t="str">
            <v>EA</v>
          </cell>
          <cell r="I1362">
            <v>115.22</v>
          </cell>
        </row>
        <row r="1363">
          <cell r="A1363" t="str">
            <v>SCS0004249</v>
          </cell>
          <cell r="B1363" t="str">
            <v>右座椅靠背背板</v>
          </cell>
          <cell r="C1363" t="str">
            <v>B40L中改后排</v>
          </cell>
          <cell r="D1363" t="str">
            <v>AC</v>
          </cell>
          <cell r="E1363" t="str">
            <v>220</v>
          </cell>
          <cell r="F1363" t="str">
            <v>P</v>
          </cell>
          <cell r="G1363" t="str">
            <v>S413175</v>
          </cell>
          <cell r="H1363" t="str">
            <v>EA</v>
          </cell>
          <cell r="I1363">
            <v>1.78</v>
          </cell>
        </row>
        <row r="1364">
          <cell r="A1364" t="str">
            <v>SCS0004269</v>
          </cell>
          <cell r="B1364" t="str">
            <v>B40L后排侧头枕骨架</v>
          </cell>
          <cell r="C1364" t="str">
            <v/>
          </cell>
          <cell r="D1364" t="str">
            <v>AC</v>
          </cell>
          <cell r="E1364" t="str">
            <v>220</v>
          </cell>
          <cell r="F1364" t="str">
            <v>P</v>
          </cell>
          <cell r="G1364" t="str">
            <v>S413053</v>
          </cell>
          <cell r="H1364" t="str">
            <v>EA</v>
          </cell>
          <cell r="I1364">
            <v>7.45</v>
          </cell>
        </row>
        <row r="1365">
          <cell r="A1365" t="str">
            <v>SCS0004271</v>
          </cell>
          <cell r="B1365" t="str">
            <v>外侧头枕骨架组合</v>
          </cell>
          <cell r="C1365" t="str">
            <v>B40L中改</v>
          </cell>
          <cell r="D1365" t="str">
            <v>AC</v>
          </cell>
          <cell r="E1365" t="str">
            <v>220</v>
          </cell>
          <cell r="F1365" t="str">
            <v>P</v>
          </cell>
          <cell r="G1365" t="str">
            <v>S413053</v>
          </cell>
          <cell r="H1365" t="str">
            <v>EA</v>
          </cell>
          <cell r="I1365">
            <v>8.4600000000000009</v>
          </cell>
        </row>
        <row r="1366">
          <cell r="A1366" t="str">
            <v>SCS0004272</v>
          </cell>
          <cell r="B1366" t="str">
            <v>中间头枕骨架组合</v>
          </cell>
          <cell r="C1366" t="str">
            <v>B40L中改</v>
          </cell>
          <cell r="D1366" t="str">
            <v>AC</v>
          </cell>
          <cell r="E1366" t="str">
            <v>220</v>
          </cell>
          <cell r="F1366" t="str">
            <v>P</v>
          </cell>
          <cell r="G1366" t="str">
            <v>S413053</v>
          </cell>
          <cell r="H1366" t="str">
            <v>EA</v>
          </cell>
          <cell r="I1366">
            <v>8.69</v>
          </cell>
        </row>
        <row r="1367">
          <cell r="A1367" t="str">
            <v>SCS0004310</v>
          </cell>
          <cell r="B1367" t="str">
            <v>钢丝2.5*330</v>
          </cell>
          <cell r="C1367" t="str">
            <v/>
          </cell>
          <cell r="D1367" t="str">
            <v>AC</v>
          </cell>
          <cell r="E1367" t="str">
            <v>220</v>
          </cell>
          <cell r="F1367" t="str">
            <v>P</v>
          </cell>
          <cell r="G1367" t="str">
            <v>S413108</v>
          </cell>
          <cell r="H1367" t="str">
            <v>EA</v>
          </cell>
          <cell r="I1367">
            <v>0.16239999999999999</v>
          </cell>
        </row>
        <row r="1368">
          <cell r="A1368" t="str">
            <v>SCS0004310</v>
          </cell>
          <cell r="B1368" t="str">
            <v>钢丝2.5*330</v>
          </cell>
          <cell r="C1368" t="str">
            <v/>
          </cell>
          <cell r="D1368" t="str">
            <v>AC</v>
          </cell>
          <cell r="E1368" t="str">
            <v>230</v>
          </cell>
          <cell r="F1368" t="str">
            <v>P</v>
          </cell>
          <cell r="G1368" t="str">
            <v>S413108</v>
          </cell>
          <cell r="H1368" t="str">
            <v>EA</v>
          </cell>
          <cell r="I1368">
            <v>0.16239999999999999</v>
          </cell>
        </row>
        <row r="1369">
          <cell r="A1369" t="str">
            <v>SCS0004316</v>
          </cell>
          <cell r="B1369" t="str">
            <v>靠背扶手支撑钢丝</v>
          </cell>
          <cell r="C1369" t="str">
            <v>B40L中改后排</v>
          </cell>
          <cell r="D1369" t="str">
            <v>AC</v>
          </cell>
          <cell r="E1369" t="str">
            <v>220</v>
          </cell>
          <cell r="F1369" t="str">
            <v>P</v>
          </cell>
          <cell r="G1369" t="str">
            <v>S413022</v>
          </cell>
          <cell r="H1369" t="str">
            <v>EA</v>
          </cell>
          <cell r="I1369">
            <v>0.59350000000000003</v>
          </cell>
        </row>
        <row r="1370">
          <cell r="A1370" t="str">
            <v>SCS0004324</v>
          </cell>
          <cell r="B1370" t="str">
            <v>左座椅泡沫填充块</v>
          </cell>
          <cell r="C1370" t="str">
            <v>B40L后排中改</v>
          </cell>
          <cell r="D1370" t="str">
            <v>AC</v>
          </cell>
          <cell r="E1370" t="str">
            <v>220</v>
          </cell>
          <cell r="F1370" t="str">
            <v>P</v>
          </cell>
          <cell r="G1370" t="str">
            <v>S413067</v>
          </cell>
          <cell r="H1370" t="str">
            <v>EA</v>
          </cell>
          <cell r="I1370">
            <v>4.9654999999999996</v>
          </cell>
        </row>
        <row r="1371">
          <cell r="A1371" t="str">
            <v>SCS0004332</v>
          </cell>
          <cell r="B1371" t="str">
            <v>B40四分座（无纺布）</v>
          </cell>
          <cell r="C1371" t="str">
            <v/>
          </cell>
          <cell r="D1371" t="str">
            <v>AC</v>
          </cell>
          <cell r="E1371" t="str">
            <v>220</v>
          </cell>
          <cell r="F1371" t="str">
            <v>P</v>
          </cell>
          <cell r="G1371" t="str">
            <v>S413035</v>
          </cell>
          <cell r="H1371" t="str">
            <v>ea</v>
          </cell>
          <cell r="I1371">
            <v>2.9073000000000002</v>
          </cell>
        </row>
        <row r="1372">
          <cell r="A1372" t="str">
            <v>SCS0004332</v>
          </cell>
          <cell r="B1372" t="str">
            <v>B40四分座（无纺布）</v>
          </cell>
          <cell r="C1372" t="str">
            <v/>
          </cell>
          <cell r="D1372" t="str">
            <v>AC</v>
          </cell>
          <cell r="E1372" t="str">
            <v>230</v>
          </cell>
          <cell r="F1372" t="str">
            <v>P</v>
          </cell>
          <cell r="G1372" t="str">
            <v>S413035</v>
          </cell>
          <cell r="H1372" t="str">
            <v>ea</v>
          </cell>
          <cell r="I1372">
            <v>2.9073000000000002</v>
          </cell>
        </row>
        <row r="1373">
          <cell r="A1373" t="str">
            <v>SCS0004333</v>
          </cell>
          <cell r="B1373" t="str">
            <v>B40六分座（无纺布）</v>
          </cell>
          <cell r="C1373" t="str">
            <v/>
          </cell>
          <cell r="D1373" t="str">
            <v>AC</v>
          </cell>
          <cell r="E1373" t="str">
            <v>220</v>
          </cell>
          <cell r="F1373" t="str">
            <v>P</v>
          </cell>
          <cell r="G1373" t="str">
            <v>S413035</v>
          </cell>
          <cell r="H1373" t="str">
            <v>ea</v>
          </cell>
          <cell r="I1373">
            <v>3.7917999999999998</v>
          </cell>
        </row>
        <row r="1374">
          <cell r="A1374" t="str">
            <v>SCS0004333</v>
          </cell>
          <cell r="B1374" t="str">
            <v>B40六分座（无纺布）</v>
          </cell>
          <cell r="C1374" t="str">
            <v/>
          </cell>
          <cell r="D1374" t="str">
            <v>AC</v>
          </cell>
          <cell r="E1374" t="str">
            <v>230</v>
          </cell>
          <cell r="F1374" t="str">
            <v>P</v>
          </cell>
          <cell r="G1374" t="str">
            <v>S413035</v>
          </cell>
          <cell r="H1374" t="str">
            <v>ea</v>
          </cell>
          <cell r="I1374">
            <v>3.7917999999999998</v>
          </cell>
        </row>
        <row r="1375">
          <cell r="A1375" t="str">
            <v>SCS0004367</v>
          </cell>
          <cell r="B1375" t="str">
            <v>中改座垫右侧安装板</v>
          </cell>
          <cell r="C1375" t="str">
            <v>B40L中改后排</v>
          </cell>
          <cell r="D1375" t="str">
            <v>AC</v>
          </cell>
          <cell r="E1375" t="str">
            <v>230</v>
          </cell>
          <cell r="F1375" t="str">
            <v>P</v>
          </cell>
          <cell r="G1375" t="str">
            <v>S413052</v>
          </cell>
          <cell r="H1375" t="str">
            <v>EA</v>
          </cell>
          <cell r="I1375">
            <v>7.8361999999999998</v>
          </cell>
        </row>
        <row r="1376">
          <cell r="A1376" t="str">
            <v>SCS0004368</v>
          </cell>
          <cell r="B1376" t="str">
            <v>中改左座椅调角器联动杆</v>
          </cell>
          <cell r="C1376" t="str">
            <v>B40L中改后排</v>
          </cell>
          <cell r="D1376" t="str">
            <v>AC</v>
          </cell>
          <cell r="E1376" t="str">
            <v>230</v>
          </cell>
          <cell r="F1376" t="str">
            <v>P</v>
          </cell>
          <cell r="G1376" t="str">
            <v>S432005</v>
          </cell>
          <cell r="H1376" t="str">
            <v>EA</v>
          </cell>
          <cell r="I1376">
            <v>5</v>
          </cell>
        </row>
        <row r="1377">
          <cell r="A1377" t="str">
            <v>SCS0004369</v>
          </cell>
          <cell r="B1377" t="str">
            <v>中改安全带出口钣金</v>
          </cell>
          <cell r="C1377" t="str">
            <v>B40L中改后排</v>
          </cell>
          <cell r="D1377" t="str">
            <v>AC</v>
          </cell>
          <cell r="E1377" t="str">
            <v>230</v>
          </cell>
          <cell r="F1377" t="str">
            <v>P</v>
          </cell>
          <cell r="G1377" t="str">
            <v>S413038</v>
          </cell>
          <cell r="H1377" t="str">
            <v>EA</v>
          </cell>
          <cell r="I1377">
            <v>2.5</v>
          </cell>
        </row>
        <row r="1378">
          <cell r="A1378" t="str">
            <v>SCS0004371</v>
          </cell>
          <cell r="B1378" t="str">
            <v>中改左座椅座垫左前加强板</v>
          </cell>
          <cell r="C1378" t="str">
            <v>B40L中改后排</v>
          </cell>
          <cell r="D1378" t="str">
            <v>AC</v>
          </cell>
          <cell r="E1378" t="str">
            <v>230</v>
          </cell>
          <cell r="F1378" t="str">
            <v>P</v>
          </cell>
          <cell r="G1378" t="str">
            <v>S413038</v>
          </cell>
          <cell r="H1378" t="str">
            <v>EA</v>
          </cell>
          <cell r="I1378">
            <v>4.3</v>
          </cell>
        </row>
        <row r="1379">
          <cell r="A1379" t="str">
            <v>SCS0004372</v>
          </cell>
          <cell r="B1379" t="str">
            <v>中改扶手外侧固定支架</v>
          </cell>
          <cell r="C1379" t="str">
            <v>B40L中改后排</v>
          </cell>
          <cell r="D1379" t="str">
            <v>AC</v>
          </cell>
          <cell r="E1379" t="str">
            <v>230</v>
          </cell>
          <cell r="F1379" t="str">
            <v>P</v>
          </cell>
          <cell r="G1379" t="str">
            <v>S413033</v>
          </cell>
          <cell r="H1379" t="str">
            <v>EA</v>
          </cell>
          <cell r="I1379">
            <v>1.4039999999999999</v>
          </cell>
        </row>
        <row r="1380">
          <cell r="A1380" t="str">
            <v>SCS0004373</v>
          </cell>
          <cell r="B1380" t="str">
            <v>中改地锁拉线固定支架</v>
          </cell>
          <cell r="C1380" t="str">
            <v>B40L中改后排</v>
          </cell>
          <cell r="D1380" t="str">
            <v>AC</v>
          </cell>
          <cell r="E1380" t="str">
            <v>230</v>
          </cell>
          <cell r="F1380" t="str">
            <v>P</v>
          </cell>
          <cell r="G1380" t="str">
            <v>S413033</v>
          </cell>
          <cell r="H1380" t="str">
            <v>EA</v>
          </cell>
          <cell r="I1380">
            <v>0.17</v>
          </cell>
        </row>
        <row r="1381">
          <cell r="A1381" t="str">
            <v>SCS0004375</v>
          </cell>
          <cell r="B1381" t="str">
            <v>中改靠背拉线支架</v>
          </cell>
          <cell r="C1381" t="str">
            <v>B40L中改后排</v>
          </cell>
          <cell r="D1381" t="str">
            <v>AC</v>
          </cell>
          <cell r="E1381" t="str">
            <v>230</v>
          </cell>
          <cell r="F1381" t="str">
            <v>P</v>
          </cell>
          <cell r="G1381" t="str">
            <v>S413033</v>
          </cell>
          <cell r="H1381" t="str">
            <v>EA</v>
          </cell>
          <cell r="I1381">
            <v>0.24840000000000001</v>
          </cell>
        </row>
        <row r="1382">
          <cell r="A1382" t="str">
            <v>SCS0004376</v>
          </cell>
          <cell r="B1382" t="str">
            <v>中改安全带固定钣金组合</v>
          </cell>
          <cell r="C1382" t="str">
            <v>B40L中改后排</v>
          </cell>
          <cell r="D1382" t="str">
            <v>AC</v>
          </cell>
          <cell r="E1382" t="str">
            <v>230</v>
          </cell>
          <cell r="F1382" t="str">
            <v>P</v>
          </cell>
          <cell r="G1382" t="str">
            <v>S413052</v>
          </cell>
          <cell r="H1382" t="str">
            <v>EA</v>
          </cell>
          <cell r="I1382">
            <v>3.1724000000000001</v>
          </cell>
        </row>
        <row r="1383">
          <cell r="A1383" t="str">
            <v>SCS0004377</v>
          </cell>
          <cell r="B1383" t="str">
            <v>中改左座椅座垫右侧加强板</v>
          </cell>
          <cell r="C1383" t="str">
            <v>B40L中改后排</v>
          </cell>
          <cell r="D1383" t="str">
            <v>AC</v>
          </cell>
          <cell r="E1383" t="str">
            <v>230</v>
          </cell>
          <cell r="F1383" t="str">
            <v>P</v>
          </cell>
          <cell r="G1383" t="str">
            <v>S413052</v>
          </cell>
          <cell r="H1383" t="str">
            <v>EA</v>
          </cell>
          <cell r="I1383">
            <v>3.3361999999999998</v>
          </cell>
        </row>
        <row r="1384">
          <cell r="A1384" t="str">
            <v>SCS0004378</v>
          </cell>
          <cell r="B1384" t="str">
            <v>中改左座椅座垫左侧加强板</v>
          </cell>
          <cell r="C1384" t="str">
            <v>B40L中改后排</v>
          </cell>
          <cell r="D1384" t="str">
            <v>AC</v>
          </cell>
          <cell r="E1384" t="str">
            <v>230</v>
          </cell>
          <cell r="F1384" t="str">
            <v>P</v>
          </cell>
          <cell r="G1384" t="str">
            <v>S413052</v>
          </cell>
          <cell r="H1384" t="str">
            <v>EA</v>
          </cell>
          <cell r="I1384">
            <v>3.3361999999999998</v>
          </cell>
        </row>
        <row r="1385">
          <cell r="A1385" t="str">
            <v>SCS0004379</v>
          </cell>
          <cell r="B1385" t="str">
            <v>座垫右侧安装板组合</v>
          </cell>
          <cell r="C1385" t="str">
            <v>B40L中改后排</v>
          </cell>
          <cell r="D1385" t="str">
            <v>AC</v>
          </cell>
          <cell r="E1385" t="str">
            <v>230</v>
          </cell>
          <cell r="F1385" t="str">
            <v>P</v>
          </cell>
          <cell r="G1385" t="str">
            <v>S413052</v>
          </cell>
          <cell r="H1385" t="str">
            <v>EA</v>
          </cell>
          <cell r="I1385">
            <v>8.2155000000000005</v>
          </cell>
        </row>
        <row r="1386">
          <cell r="A1386" t="str">
            <v>SCS0004380</v>
          </cell>
          <cell r="B1386" t="str">
            <v>中改座垫左侧安装板</v>
          </cell>
          <cell r="C1386" t="str">
            <v>B40L中改后排</v>
          </cell>
          <cell r="D1386" t="str">
            <v>AC</v>
          </cell>
          <cell r="E1386" t="str">
            <v>230</v>
          </cell>
          <cell r="F1386" t="str">
            <v>P</v>
          </cell>
          <cell r="G1386" t="str">
            <v>S413052</v>
          </cell>
          <cell r="H1386" t="str">
            <v>EA</v>
          </cell>
          <cell r="I1386">
            <v>7.8361999999999998</v>
          </cell>
        </row>
        <row r="1387">
          <cell r="A1387" t="str">
            <v>SCS0004381</v>
          </cell>
          <cell r="B1387" t="str">
            <v>右侧调角器上连接板</v>
          </cell>
          <cell r="C1387" t="str">
            <v>B40L中改后排</v>
          </cell>
          <cell r="D1387" t="str">
            <v>AC</v>
          </cell>
          <cell r="E1387" t="str">
            <v>230</v>
          </cell>
          <cell r="F1387" t="str">
            <v>P</v>
          </cell>
          <cell r="G1387" t="str">
            <v>s413025</v>
          </cell>
          <cell r="H1387" t="str">
            <v>EA</v>
          </cell>
          <cell r="I1387">
            <v>5.8563999999999998</v>
          </cell>
        </row>
        <row r="1388">
          <cell r="A1388" t="str">
            <v>SCS0004382</v>
          </cell>
          <cell r="B1388" t="str">
            <v>左侧调角器上连接板</v>
          </cell>
          <cell r="C1388" t="str">
            <v>B40L中改后排</v>
          </cell>
          <cell r="D1388" t="str">
            <v>AC</v>
          </cell>
          <cell r="E1388" t="str">
            <v>230</v>
          </cell>
          <cell r="F1388" t="str">
            <v>P</v>
          </cell>
          <cell r="G1388" t="str">
            <v>s413025</v>
          </cell>
          <cell r="H1388" t="str">
            <v>EA</v>
          </cell>
          <cell r="I1388">
            <v>5.8563999999999998</v>
          </cell>
        </row>
        <row r="1389">
          <cell r="A1389" t="str">
            <v>SCS0004385</v>
          </cell>
          <cell r="B1389" t="str">
            <v>右侧调角器下连接板组合</v>
          </cell>
          <cell r="C1389" t="str">
            <v>B40L中改后排左座椅</v>
          </cell>
          <cell r="D1389" t="str">
            <v>AC</v>
          </cell>
          <cell r="E1389" t="str">
            <v>230</v>
          </cell>
          <cell r="F1389" t="str">
            <v>P</v>
          </cell>
          <cell r="G1389" t="str">
            <v>S434006</v>
          </cell>
          <cell r="H1389" t="str">
            <v>EA</v>
          </cell>
          <cell r="I1389">
            <v>4.2031999999999998</v>
          </cell>
        </row>
        <row r="1390">
          <cell r="A1390" t="str">
            <v>SCS0004386</v>
          </cell>
          <cell r="B1390" t="str">
            <v>中改左侧调角器下连接板</v>
          </cell>
          <cell r="C1390" t="str">
            <v>B40L中改后排左座椅</v>
          </cell>
          <cell r="D1390" t="str">
            <v>AC</v>
          </cell>
          <cell r="E1390" t="str">
            <v>230</v>
          </cell>
          <cell r="F1390" t="str">
            <v>P</v>
          </cell>
          <cell r="G1390" t="str">
            <v>S434006</v>
          </cell>
          <cell r="H1390" t="str">
            <v>EA</v>
          </cell>
          <cell r="I1390">
            <v>4.2031999999999998</v>
          </cell>
        </row>
        <row r="1391">
          <cell r="A1391" t="str">
            <v>SCS0004387</v>
          </cell>
          <cell r="B1391" t="str">
            <v>右侧调角器下连接板组合</v>
          </cell>
          <cell r="C1391" t="str">
            <v>B40L中改后排右座椅</v>
          </cell>
          <cell r="D1391" t="str">
            <v>AC</v>
          </cell>
          <cell r="E1391" t="str">
            <v>230</v>
          </cell>
          <cell r="F1391" t="str">
            <v>P</v>
          </cell>
          <cell r="G1391" t="str">
            <v>S434006</v>
          </cell>
          <cell r="H1391" t="str">
            <v>EA</v>
          </cell>
          <cell r="I1391">
            <v>5.0481999999999996</v>
          </cell>
        </row>
        <row r="1392">
          <cell r="A1392" t="str">
            <v>SCS0004388</v>
          </cell>
          <cell r="B1392" t="str">
            <v>左侧调角器下连接板组合</v>
          </cell>
          <cell r="C1392" t="str">
            <v>B40L中改后排右座椅</v>
          </cell>
          <cell r="D1392" t="str">
            <v>AC</v>
          </cell>
          <cell r="E1392" t="str">
            <v>230</v>
          </cell>
          <cell r="F1392" t="str">
            <v>P</v>
          </cell>
          <cell r="G1392" t="str">
            <v>S434006</v>
          </cell>
          <cell r="H1392" t="str">
            <v>EA</v>
          </cell>
          <cell r="I1392">
            <v>5.0505000000000004</v>
          </cell>
        </row>
        <row r="1393">
          <cell r="A1393" t="str">
            <v>SCS0004389</v>
          </cell>
          <cell r="B1393" t="str">
            <v>中改地脚上连接板</v>
          </cell>
          <cell r="C1393" t="str">
            <v>B40L中改后排</v>
          </cell>
          <cell r="D1393" t="str">
            <v>AC</v>
          </cell>
          <cell r="E1393" t="str">
            <v>230</v>
          </cell>
          <cell r="F1393" t="str">
            <v>P</v>
          </cell>
          <cell r="G1393" t="str">
            <v>S413052</v>
          </cell>
          <cell r="H1393" t="str">
            <v>EA</v>
          </cell>
          <cell r="I1393">
            <v>2.3064</v>
          </cell>
        </row>
        <row r="1394">
          <cell r="A1394" t="str">
            <v>SCS0004390</v>
          </cell>
          <cell r="B1394" t="str">
            <v>中改右座椅调角器联动杆</v>
          </cell>
          <cell r="C1394" t="str">
            <v>B40L中改后排</v>
          </cell>
          <cell r="D1394" t="str">
            <v>AC</v>
          </cell>
          <cell r="E1394" t="str">
            <v>230</v>
          </cell>
          <cell r="F1394" t="str">
            <v>P</v>
          </cell>
          <cell r="G1394" t="str">
            <v>S432005</v>
          </cell>
          <cell r="H1394" t="str">
            <v>EA</v>
          </cell>
          <cell r="I1394">
            <v>4</v>
          </cell>
        </row>
        <row r="1395">
          <cell r="A1395" t="str">
            <v>SCS0004391</v>
          </cell>
          <cell r="B1395" t="str">
            <v>左侧地脚固定板组合</v>
          </cell>
          <cell r="C1395" t="str">
            <v>B40L中改后排右座椅</v>
          </cell>
          <cell r="D1395" t="str">
            <v>AC</v>
          </cell>
          <cell r="E1395" t="str">
            <v>230</v>
          </cell>
          <cell r="F1395" t="str">
            <v>P</v>
          </cell>
          <cell r="G1395" t="str">
            <v>S434006</v>
          </cell>
          <cell r="H1395" t="str">
            <v>EA</v>
          </cell>
          <cell r="I1395">
            <v>11.4</v>
          </cell>
        </row>
        <row r="1396">
          <cell r="A1396" t="str">
            <v>SCS0004392</v>
          </cell>
          <cell r="B1396" t="str">
            <v>右侧地脚固定板组合</v>
          </cell>
          <cell r="C1396" t="str">
            <v>B40L中改后排左座椅</v>
          </cell>
          <cell r="D1396" t="str">
            <v>AC</v>
          </cell>
          <cell r="E1396" t="str">
            <v>230</v>
          </cell>
          <cell r="F1396" t="str">
            <v>P</v>
          </cell>
          <cell r="G1396" t="str">
            <v>S434006</v>
          </cell>
          <cell r="H1396" t="str">
            <v>EA</v>
          </cell>
          <cell r="I1396">
            <v>11.4</v>
          </cell>
        </row>
        <row r="1397">
          <cell r="A1397" t="str">
            <v>SCS0004393</v>
          </cell>
          <cell r="B1397" t="str">
            <v>中改地脚固定板组合</v>
          </cell>
          <cell r="C1397" t="str">
            <v>B40L中改后排</v>
          </cell>
          <cell r="D1397" t="str">
            <v>AC</v>
          </cell>
          <cell r="E1397" t="str">
            <v>230</v>
          </cell>
          <cell r="F1397" t="str">
            <v>P</v>
          </cell>
          <cell r="G1397" t="str">
            <v>S434006</v>
          </cell>
          <cell r="H1397" t="str">
            <v>EA</v>
          </cell>
          <cell r="I1397">
            <v>11.4</v>
          </cell>
        </row>
        <row r="1398">
          <cell r="A1398" t="str">
            <v>SCS0004395</v>
          </cell>
          <cell r="B1398" t="str">
            <v>中改右座椅右侧地锁安装</v>
          </cell>
          <cell r="C1398" t="str">
            <v>B40L中改后排</v>
          </cell>
          <cell r="D1398" t="str">
            <v>AC</v>
          </cell>
          <cell r="E1398" t="str">
            <v>230</v>
          </cell>
          <cell r="F1398" t="str">
            <v>P</v>
          </cell>
          <cell r="G1398" t="str">
            <v>S413049</v>
          </cell>
          <cell r="H1398" t="str">
            <v>EA</v>
          </cell>
          <cell r="I1398">
            <v>5.0481999999999996</v>
          </cell>
        </row>
        <row r="1399">
          <cell r="A1399" t="str">
            <v>SCS0004396</v>
          </cell>
          <cell r="B1399" t="str">
            <v>右侧地锁安装支架点焊组件</v>
          </cell>
          <cell r="C1399" t="str">
            <v>B40L中改后排左座椅</v>
          </cell>
          <cell r="D1399" t="str">
            <v>AC</v>
          </cell>
          <cell r="E1399" t="str">
            <v>230</v>
          </cell>
          <cell r="F1399" t="str">
            <v>P</v>
          </cell>
          <cell r="G1399" t="str">
            <v>S413049</v>
          </cell>
          <cell r="H1399" t="str">
            <v>EA</v>
          </cell>
          <cell r="I1399">
            <v>5.0481999999999996</v>
          </cell>
        </row>
        <row r="1400">
          <cell r="A1400" t="str">
            <v>SCS0004397</v>
          </cell>
          <cell r="B1400" t="str">
            <v>左侧地锁安装支架点焊组件</v>
          </cell>
          <cell r="C1400" t="str">
            <v>B40L中改后排左座椅</v>
          </cell>
          <cell r="D1400" t="str">
            <v>AC</v>
          </cell>
          <cell r="E1400" t="str">
            <v>230</v>
          </cell>
          <cell r="F1400" t="str">
            <v>P</v>
          </cell>
          <cell r="G1400" t="str">
            <v>S413049</v>
          </cell>
          <cell r="H1400" t="str">
            <v>EA</v>
          </cell>
          <cell r="I1400">
            <v>5.0481999999999996</v>
          </cell>
        </row>
        <row r="1401">
          <cell r="A1401" t="str">
            <v>SCS0004398</v>
          </cell>
          <cell r="B1401" t="str">
            <v>中改扶手内侧固定支架</v>
          </cell>
          <cell r="C1401" t="str">
            <v>B40L中改后排</v>
          </cell>
          <cell r="D1401" t="str">
            <v>AC</v>
          </cell>
          <cell r="E1401" t="str">
            <v>230</v>
          </cell>
          <cell r="F1401" t="str">
            <v>P</v>
          </cell>
          <cell r="G1401" t="str">
            <v>S413029</v>
          </cell>
          <cell r="H1401" t="str">
            <v>EA</v>
          </cell>
          <cell r="I1401">
            <v>1.0386</v>
          </cell>
        </row>
        <row r="1402">
          <cell r="A1402" t="str">
            <v>SCS0004399</v>
          </cell>
          <cell r="B1402" t="str">
            <v>中改卷收器固定钣金组合</v>
          </cell>
          <cell r="C1402" t="str">
            <v>B40L中改后排</v>
          </cell>
          <cell r="D1402" t="str">
            <v>AC</v>
          </cell>
          <cell r="E1402" t="str">
            <v>230</v>
          </cell>
          <cell r="F1402" t="str">
            <v>P</v>
          </cell>
          <cell r="G1402" t="str">
            <v>S413029</v>
          </cell>
          <cell r="H1402" t="str">
            <v>EA</v>
          </cell>
          <cell r="I1402">
            <v>2.7172999999999998</v>
          </cell>
        </row>
        <row r="1403">
          <cell r="A1403" t="str">
            <v>SCS0004400</v>
          </cell>
          <cell r="B1403" t="str">
            <v>中改调角器限位支架</v>
          </cell>
          <cell r="C1403" t="str">
            <v>B40L中改后排</v>
          </cell>
          <cell r="D1403" t="str">
            <v>AC</v>
          </cell>
          <cell r="E1403" t="str">
            <v>230</v>
          </cell>
          <cell r="F1403" t="str">
            <v>P</v>
          </cell>
          <cell r="G1403" t="str">
            <v>S413049</v>
          </cell>
          <cell r="H1403" t="str">
            <v>EA</v>
          </cell>
          <cell r="I1403">
            <v>0.27779999999999999</v>
          </cell>
        </row>
        <row r="1404">
          <cell r="A1404" t="str">
            <v>SCS0004401</v>
          </cell>
          <cell r="B1404" t="str">
            <v>中改靠背拉线解锁手柄</v>
          </cell>
          <cell r="C1404" t="str">
            <v>B40L中改后排</v>
          </cell>
          <cell r="D1404" t="str">
            <v>AC</v>
          </cell>
          <cell r="E1404" t="str">
            <v>230</v>
          </cell>
          <cell r="F1404" t="str">
            <v>P</v>
          </cell>
          <cell r="G1404" t="str">
            <v>S413029</v>
          </cell>
          <cell r="H1404" t="str">
            <v>EA</v>
          </cell>
          <cell r="I1404">
            <v>0.2258</v>
          </cell>
        </row>
        <row r="1405">
          <cell r="A1405" t="str">
            <v>SCS0004406</v>
          </cell>
          <cell r="B1405" t="str">
            <v>中改右侧扣手支架</v>
          </cell>
          <cell r="C1405" t="str">
            <v>B40L中改后排</v>
          </cell>
          <cell r="D1405" t="str">
            <v>AC</v>
          </cell>
          <cell r="E1405" t="str">
            <v>230</v>
          </cell>
          <cell r="F1405" t="str">
            <v>P</v>
          </cell>
          <cell r="G1405" t="str">
            <v>S413038</v>
          </cell>
          <cell r="H1405" t="str">
            <v>EA</v>
          </cell>
          <cell r="I1405">
            <v>1.78</v>
          </cell>
        </row>
        <row r="1406">
          <cell r="A1406" t="str">
            <v>SCS0004407</v>
          </cell>
          <cell r="B1406" t="str">
            <v>中改左侧扣手支架</v>
          </cell>
          <cell r="C1406" t="str">
            <v>B40L中改后排</v>
          </cell>
          <cell r="D1406" t="str">
            <v>AC</v>
          </cell>
          <cell r="E1406" t="str">
            <v>230</v>
          </cell>
          <cell r="F1406" t="str">
            <v>P</v>
          </cell>
          <cell r="G1406" t="str">
            <v>S413038</v>
          </cell>
          <cell r="H1406" t="str">
            <v>EA</v>
          </cell>
          <cell r="I1406">
            <v>1.78</v>
          </cell>
        </row>
        <row r="1407">
          <cell r="A1407" t="str">
            <v>SCS0004408</v>
          </cell>
          <cell r="B1407" t="str">
            <v>中改左座椅右侧调角器组合</v>
          </cell>
          <cell r="C1407" t="str">
            <v>B40L中改后排</v>
          </cell>
          <cell r="D1407" t="str">
            <v>AC</v>
          </cell>
          <cell r="E1407" t="str">
            <v>230</v>
          </cell>
          <cell r="F1407" t="str">
            <v>P</v>
          </cell>
          <cell r="G1407" t="str">
            <v>S432005</v>
          </cell>
          <cell r="H1407" t="str">
            <v>EA</v>
          </cell>
          <cell r="I1407">
            <v>18.600000000000001</v>
          </cell>
        </row>
        <row r="1408">
          <cell r="A1408" t="str">
            <v>SCS0004409</v>
          </cell>
          <cell r="B1408" t="str">
            <v>中改左座椅左侧调角器组合</v>
          </cell>
          <cell r="C1408" t="str">
            <v>B40L中改后排</v>
          </cell>
          <cell r="D1408" t="str">
            <v>AC</v>
          </cell>
          <cell r="E1408" t="str">
            <v>230</v>
          </cell>
          <cell r="F1408" t="str">
            <v>P</v>
          </cell>
          <cell r="G1408" t="str">
            <v>S432005</v>
          </cell>
          <cell r="H1408" t="str">
            <v>EA</v>
          </cell>
          <cell r="I1408">
            <v>21.1</v>
          </cell>
        </row>
        <row r="1409">
          <cell r="A1409" t="str">
            <v>SCS0004410</v>
          </cell>
          <cell r="B1409" t="str">
            <v>中改右座椅右侧调角器组合</v>
          </cell>
          <cell r="C1409" t="str">
            <v>B40L中改后排</v>
          </cell>
          <cell r="D1409" t="str">
            <v>AC</v>
          </cell>
          <cell r="E1409" t="str">
            <v>230</v>
          </cell>
          <cell r="F1409" t="str">
            <v>P</v>
          </cell>
          <cell r="G1409" t="str">
            <v>S432005</v>
          </cell>
          <cell r="H1409" t="str">
            <v>EA</v>
          </cell>
          <cell r="I1409">
            <v>21.1</v>
          </cell>
        </row>
        <row r="1410">
          <cell r="A1410" t="str">
            <v>SCS0004411</v>
          </cell>
          <cell r="B1410" t="str">
            <v>中改右座椅左侧调角器组合</v>
          </cell>
          <cell r="C1410" t="str">
            <v>B40L中改后排</v>
          </cell>
          <cell r="D1410" t="str">
            <v>AC</v>
          </cell>
          <cell r="E1410" t="str">
            <v>230</v>
          </cell>
          <cell r="F1410" t="str">
            <v>P</v>
          </cell>
          <cell r="G1410" t="str">
            <v>S432005</v>
          </cell>
          <cell r="H1410" t="str">
            <v>EA</v>
          </cell>
          <cell r="I1410">
            <v>18.600000000000001</v>
          </cell>
        </row>
        <row r="1411">
          <cell r="A1411" t="str">
            <v>SCS0004412</v>
          </cell>
          <cell r="B1411" t="str">
            <v>泡棉支撑钢丝组合</v>
          </cell>
          <cell r="C1411" t="str">
            <v>B40L中改后排右座椅</v>
          </cell>
          <cell r="D1411" t="str">
            <v>AC</v>
          </cell>
          <cell r="E1411" t="str">
            <v>230</v>
          </cell>
          <cell r="F1411" t="str">
            <v>P</v>
          </cell>
          <cell r="G1411" t="str">
            <v>S413022</v>
          </cell>
          <cell r="H1411" t="str">
            <v>EA</v>
          </cell>
          <cell r="I1411">
            <v>2.5364</v>
          </cell>
        </row>
        <row r="1412">
          <cell r="A1412" t="str">
            <v>SCS0004413</v>
          </cell>
          <cell r="B1412" t="str">
            <v>泡棉支撑钢丝组合</v>
          </cell>
          <cell r="C1412" t="str">
            <v>B40L中改后排左座椅</v>
          </cell>
          <cell r="D1412" t="str">
            <v>AC</v>
          </cell>
          <cell r="E1412" t="str">
            <v>230</v>
          </cell>
          <cell r="F1412" t="str">
            <v>P</v>
          </cell>
          <cell r="G1412" t="str">
            <v>S413022</v>
          </cell>
          <cell r="H1412" t="str">
            <v>EA</v>
          </cell>
          <cell r="I1412">
            <v>5.8994999999999997</v>
          </cell>
        </row>
        <row r="1413">
          <cell r="A1413" t="str">
            <v>SCS0004414</v>
          </cell>
          <cell r="B1413" t="str">
            <v>中改右座椅座垫前支撑钢丝</v>
          </cell>
          <cell r="C1413" t="str">
            <v>B40L中改后排</v>
          </cell>
          <cell r="D1413" t="str">
            <v>AC</v>
          </cell>
          <cell r="E1413" t="str">
            <v>230</v>
          </cell>
          <cell r="F1413" t="str">
            <v>P</v>
          </cell>
          <cell r="G1413" t="str">
            <v>S413022</v>
          </cell>
          <cell r="H1413" t="str">
            <v>EA</v>
          </cell>
          <cell r="I1413">
            <v>0.35709999999999997</v>
          </cell>
        </row>
        <row r="1414">
          <cell r="A1414" t="str">
            <v>SCS0004415</v>
          </cell>
          <cell r="B1414" t="str">
            <v>中改右座椅侧翼下支撑钢丝</v>
          </cell>
          <cell r="C1414" t="str">
            <v>B40L中改后排</v>
          </cell>
          <cell r="D1414" t="str">
            <v>AC</v>
          </cell>
          <cell r="E1414" t="str">
            <v>230</v>
          </cell>
          <cell r="F1414" t="str">
            <v>P</v>
          </cell>
          <cell r="G1414" t="str">
            <v>S413022</v>
          </cell>
          <cell r="H1414" t="str">
            <v>EA</v>
          </cell>
          <cell r="I1414">
            <v>0.54190000000000005</v>
          </cell>
        </row>
        <row r="1415">
          <cell r="A1415" t="str">
            <v>SCS0004416</v>
          </cell>
          <cell r="B1415" t="str">
            <v>中改座垫内侧儿童座椅挂钩</v>
          </cell>
          <cell r="C1415" t="str">
            <v>B40L中改后排右座椅</v>
          </cell>
          <cell r="D1415" t="str">
            <v>AC</v>
          </cell>
          <cell r="E1415" t="str">
            <v>230</v>
          </cell>
          <cell r="F1415" t="str">
            <v>P</v>
          </cell>
          <cell r="G1415" t="str">
            <v>S413022</v>
          </cell>
          <cell r="H1415" t="str">
            <v>EA</v>
          </cell>
          <cell r="I1415">
            <v>0.26319999999999999</v>
          </cell>
        </row>
        <row r="1416">
          <cell r="A1416" t="str">
            <v>SCS0004417</v>
          </cell>
          <cell r="B1416" t="str">
            <v>中改座垫外侧儿童座椅挂钩</v>
          </cell>
          <cell r="C1416" t="str">
            <v>B40L中改后排右座椅</v>
          </cell>
          <cell r="D1416" t="str">
            <v>AC</v>
          </cell>
          <cell r="E1416" t="str">
            <v>230</v>
          </cell>
          <cell r="F1416" t="str">
            <v>P</v>
          </cell>
          <cell r="G1416" t="str">
            <v>S413022</v>
          </cell>
          <cell r="H1416" t="str">
            <v>EA</v>
          </cell>
          <cell r="I1416">
            <v>0.36280000000000001</v>
          </cell>
        </row>
        <row r="1417">
          <cell r="A1417" t="str">
            <v>SCS0004418</v>
          </cell>
          <cell r="B1417" t="str">
            <v>中改右座椅背泡棉支撑钢丝</v>
          </cell>
          <cell r="C1417" t="str">
            <v>B40L中改后排</v>
          </cell>
          <cell r="D1417" t="str">
            <v>AC</v>
          </cell>
          <cell r="E1417" t="str">
            <v>230</v>
          </cell>
          <cell r="F1417" t="str">
            <v>P</v>
          </cell>
          <cell r="G1417" t="str">
            <v>S413022</v>
          </cell>
          <cell r="H1417" t="str">
            <v>EA</v>
          </cell>
          <cell r="I1417">
            <v>0.36199999999999999</v>
          </cell>
        </row>
        <row r="1418">
          <cell r="A1418" t="str">
            <v>SCS0004419</v>
          </cell>
          <cell r="B1418" t="str">
            <v>泡棉前加强支撑钢丝</v>
          </cell>
          <cell r="C1418" t="str">
            <v>B40L中改后排</v>
          </cell>
          <cell r="D1418" t="str">
            <v>AC</v>
          </cell>
          <cell r="E1418" t="str">
            <v>230</v>
          </cell>
          <cell r="F1418" t="str">
            <v>P</v>
          </cell>
          <cell r="G1418" t="str">
            <v>S413022</v>
          </cell>
          <cell r="H1418" t="str">
            <v>EA</v>
          </cell>
          <cell r="I1418">
            <v>0.44640000000000002</v>
          </cell>
        </row>
        <row r="1419">
          <cell r="A1419" t="str">
            <v>SCS0004420</v>
          </cell>
          <cell r="B1419" t="str">
            <v>左座椅座泡棉前支撑钢丝</v>
          </cell>
          <cell r="C1419" t="str">
            <v>B40L中改后排</v>
          </cell>
          <cell r="D1419" t="str">
            <v>AC</v>
          </cell>
          <cell r="E1419" t="str">
            <v>230</v>
          </cell>
          <cell r="F1419" t="str">
            <v>P</v>
          </cell>
          <cell r="G1419" t="str">
            <v>S413022</v>
          </cell>
          <cell r="H1419" t="str">
            <v>EA</v>
          </cell>
          <cell r="I1419">
            <v>1.7048000000000001</v>
          </cell>
        </row>
        <row r="1420">
          <cell r="A1420" t="str">
            <v>SCS0004421</v>
          </cell>
          <cell r="B1420" t="str">
            <v>中改左座椅侧翼下支撑钢丝</v>
          </cell>
          <cell r="C1420" t="str">
            <v>B40L中改后排</v>
          </cell>
          <cell r="D1420" t="str">
            <v>AC</v>
          </cell>
          <cell r="E1420" t="str">
            <v>230</v>
          </cell>
          <cell r="F1420" t="str">
            <v>P</v>
          </cell>
          <cell r="G1420" t="str">
            <v>S413022</v>
          </cell>
          <cell r="H1420" t="str">
            <v>EA</v>
          </cell>
          <cell r="I1420">
            <v>0.54010000000000002</v>
          </cell>
        </row>
        <row r="1421">
          <cell r="A1421" t="str">
            <v>SCS0004422</v>
          </cell>
          <cell r="B1421" t="str">
            <v>中改座垫儿童座椅上挂钩</v>
          </cell>
          <cell r="C1421" t="str">
            <v>B40L中改后排</v>
          </cell>
          <cell r="D1421" t="str">
            <v>AC</v>
          </cell>
          <cell r="E1421" t="str">
            <v>230</v>
          </cell>
          <cell r="F1421" t="str">
            <v>P</v>
          </cell>
          <cell r="G1421" t="str">
            <v>S413022</v>
          </cell>
          <cell r="H1421" t="str">
            <v>EA</v>
          </cell>
          <cell r="I1421">
            <v>0.3523</v>
          </cell>
        </row>
        <row r="1422">
          <cell r="A1422" t="str">
            <v>SCS0004423</v>
          </cell>
          <cell r="B1422" t="str">
            <v>中改座垫内侧儿童座椅挂钩</v>
          </cell>
          <cell r="C1422" t="str">
            <v>B40L中改后排左座椅</v>
          </cell>
          <cell r="D1422" t="str">
            <v>AC</v>
          </cell>
          <cell r="E1422" t="str">
            <v>230</v>
          </cell>
          <cell r="F1422" t="str">
            <v>P</v>
          </cell>
          <cell r="G1422" t="str">
            <v>S413022</v>
          </cell>
          <cell r="H1422" t="str">
            <v>EA</v>
          </cell>
          <cell r="I1422">
            <v>0.36840000000000001</v>
          </cell>
        </row>
        <row r="1423">
          <cell r="A1423" t="str">
            <v>SCS0004424</v>
          </cell>
          <cell r="B1423" t="str">
            <v>中改座垫外侧儿童座椅挂钩</v>
          </cell>
          <cell r="C1423" t="str">
            <v>B40L中改后排左座椅</v>
          </cell>
          <cell r="D1423" t="str">
            <v>AC</v>
          </cell>
          <cell r="E1423" t="str">
            <v>230</v>
          </cell>
          <cell r="F1423" t="str">
            <v>P</v>
          </cell>
          <cell r="G1423" t="str">
            <v>S413022</v>
          </cell>
          <cell r="H1423" t="str">
            <v>EA</v>
          </cell>
          <cell r="I1423">
            <v>0.2777</v>
          </cell>
        </row>
        <row r="1424">
          <cell r="A1424" t="str">
            <v>SCS0004425</v>
          </cell>
          <cell r="B1424" t="str">
            <v>中改左座椅背泡棉支撑钢丝</v>
          </cell>
          <cell r="C1424" t="str">
            <v>B40L中改后排</v>
          </cell>
          <cell r="D1424" t="str">
            <v>AC</v>
          </cell>
          <cell r="E1424" t="str">
            <v>230</v>
          </cell>
          <cell r="F1424" t="str">
            <v>P</v>
          </cell>
          <cell r="G1424" t="str">
            <v>S413022</v>
          </cell>
          <cell r="H1424" t="str">
            <v>EA</v>
          </cell>
          <cell r="I1424">
            <v>0.40670000000000001</v>
          </cell>
        </row>
        <row r="1425">
          <cell r="A1425" t="str">
            <v>SCS0004520</v>
          </cell>
          <cell r="B1425" t="str">
            <v>涡簧固定片</v>
          </cell>
          <cell r="C1425" t="str">
            <v>C32B</v>
          </cell>
          <cell r="D1425" t="str">
            <v>AC</v>
          </cell>
          <cell r="E1425" t="str">
            <v>230</v>
          </cell>
          <cell r="F1425" t="str">
            <v>P</v>
          </cell>
          <cell r="G1425" t="str">
            <v>S413029</v>
          </cell>
          <cell r="H1425" t="str">
            <v>EA</v>
          </cell>
          <cell r="I1425">
            <v>0.36930000000000002</v>
          </cell>
        </row>
        <row r="1426">
          <cell r="A1426" t="str">
            <v>SCS0004521</v>
          </cell>
          <cell r="B1426" t="str">
            <v>调角器涡簧</v>
          </cell>
          <cell r="C1426" t="str">
            <v>C32B</v>
          </cell>
          <cell r="D1426" t="str">
            <v>AC</v>
          </cell>
          <cell r="E1426" t="str">
            <v>230</v>
          </cell>
          <cell r="F1426" t="str">
            <v>P</v>
          </cell>
          <cell r="G1426" t="str">
            <v>S432014</v>
          </cell>
          <cell r="H1426" t="str">
            <v>EA</v>
          </cell>
          <cell r="I1426">
            <v>2.04</v>
          </cell>
        </row>
        <row r="1427">
          <cell r="A1427" t="str">
            <v>SCS0004555</v>
          </cell>
          <cell r="B1427" t="str">
            <v>涡簧挡片</v>
          </cell>
          <cell r="C1427" t="str">
            <v>C32B</v>
          </cell>
          <cell r="D1427" t="str">
            <v>AC</v>
          </cell>
          <cell r="E1427" t="str">
            <v>230</v>
          </cell>
          <cell r="F1427" t="str">
            <v>P</v>
          </cell>
          <cell r="G1427" t="str">
            <v>S413029</v>
          </cell>
          <cell r="H1427" t="str">
            <v>EA</v>
          </cell>
          <cell r="I1427">
            <v>0.28070000000000001</v>
          </cell>
        </row>
        <row r="1428">
          <cell r="A1428" t="str">
            <v>SCS0004561</v>
          </cell>
          <cell r="B1428" t="str">
            <v>副驾左侧侧翼支撑钢丝</v>
          </cell>
          <cell r="C1428" t="str">
            <v>C32B</v>
          </cell>
          <cell r="D1428" t="str">
            <v>AC</v>
          </cell>
          <cell r="E1428" t="str">
            <v>230</v>
          </cell>
          <cell r="F1428" t="str">
            <v>P</v>
          </cell>
          <cell r="G1428" t="str">
            <v>S413022</v>
          </cell>
          <cell r="H1428" t="str">
            <v>EA</v>
          </cell>
          <cell r="I1428">
            <v>0.35809999999999997</v>
          </cell>
        </row>
        <row r="1429">
          <cell r="A1429" t="str">
            <v>SCS0004562</v>
          </cell>
          <cell r="B1429" t="str">
            <v>主驾右侧侧翼支撑钢丝</v>
          </cell>
          <cell r="C1429" t="str">
            <v>C32B</v>
          </cell>
          <cell r="D1429" t="str">
            <v>AC</v>
          </cell>
          <cell r="E1429" t="str">
            <v>230</v>
          </cell>
          <cell r="F1429" t="str">
            <v>P</v>
          </cell>
          <cell r="G1429" t="str">
            <v>S413022</v>
          </cell>
          <cell r="H1429" t="str">
            <v>EA</v>
          </cell>
          <cell r="I1429">
            <v>0.35809999999999997</v>
          </cell>
        </row>
        <row r="1430">
          <cell r="A1430" t="str">
            <v>SCS0004563</v>
          </cell>
          <cell r="B1430" t="str">
            <v>背面套成型钢丝右</v>
          </cell>
          <cell r="C1430" t="str">
            <v>C32B</v>
          </cell>
          <cell r="D1430" t="str">
            <v>AC</v>
          </cell>
          <cell r="E1430" t="str">
            <v>230</v>
          </cell>
          <cell r="F1430" t="str">
            <v>P</v>
          </cell>
          <cell r="G1430" t="str">
            <v>S413022</v>
          </cell>
          <cell r="H1430" t="str">
            <v>EA</v>
          </cell>
          <cell r="I1430">
            <v>0.4138</v>
          </cell>
        </row>
        <row r="1431">
          <cell r="A1431" t="str">
            <v>SCS0004564</v>
          </cell>
          <cell r="B1431" t="str">
            <v>左侧背面套成型钢丝</v>
          </cell>
          <cell r="C1431" t="str">
            <v>C32B</v>
          </cell>
          <cell r="D1431" t="str">
            <v>AC</v>
          </cell>
          <cell r="E1431" t="str">
            <v>230</v>
          </cell>
          <cell r="F1431" t="str">
            <v>P</v>
          </cell>
          <cell r="G1431" t="str">
            <v>S413022</v>
          </cell>
          <cell r="H1431" t="str">
            <v>EA</v>
          </cell>
          <cell r="I1431">
            <v>0.4138</v>
          </cell>
        </row>
        <row r="1432">
          <cell r="A1432" t="str">
            <v>SCS0004568</v>
          </cell>
          <cell r="B1432" t="str">
            <v>主驾调角器核心件R</v>
          </cell>
          <cell r="C1432" t="str">
            <v>C32B力乐</v>
          </cell>
          <cell r="D1432" t="str">
            <v>AC</v>
          </cell>
          <cell r="E1432" t="str">
            <v>230</v>
          </cell>
          <cell r="F1432" t="str">
            <v>P</v>
          </cell>
          <cell r="G1432" t="str">
            <v>S432009</v>
          </cell>
          <cell r="H1432" t="str">
            <v>EA</v>
          </cell>
          <cell r="I1432">
            <v>15.5962</v>
          </cell>
        </row>
        <row r="1433">
          <cell r="A1433" t="str">
            <v>SCS0004570</v>
          </cell>
          <cell r="B1433" t="str">
            <v>副驾调角器圆盘总成R</v>
          </cell>
          <cell r="C1433" t="str">
            <v>C32B力乐</v>
          </cell>
          <cell r="D1433" t="str">
            <v>AC</v>
          </cell>
          <cell r="E1433" t="str">
            <v>230</v>
          </cell>
          <cell r="F1433" t="str">
            <v>P</v>
          </cell>
          <cell r="G1433" t="str">
            <v>S432009</v>
          </cell>
          <cell r="H1433" t="str">
            <v>EA</v>
          </cell>
          <cell r="I1433">
            <v>15.5962</v>
          </cell>
        </row>
        <row r="1434">
          <cell r="A1434" t="str">
            <v>SCS0004572</v>
          </cell>
          <cell r="B1434" t="str">
            <v>副驾调角器核心件L</v>
          </cell>
          <cell r="C1434" t="str">
            <v>C32B力乐</v>
          </cell>
          <cell r="D1434" t="str">
            <v>AC</v>
          </cell>
          <cell r="E1434" t="str">
            <v>230</v>
          </cell>
          <cell r="F1434" t="str">
            <v>P</v>
          </cell>
          <cell r="G1434" t="str">
            <v>S432009</v>
          </cell>
          <cell r="H1434" t="str">
            <v>EA</v>
          </cell>
          <cell r="I1434">
            <v>15.5962</v>
          </cell>
        </row>
        <row r="1435">
          <cell r="A1435" t="str">
            <v>SCS0004574</v>
          </cell>
          <cell r="B1435" t="str">
            <v>主驾调角器圆盘总成L</v>
          </cell>
          <cell r="C1435" t="str">
            <v>C32B力乐</v>
          </cell>
          <cell r="D1435" t="str">
            <v>AC</v>
          </cell>
          <cell r="E1435" t="str">
            <v>230</v>
          </cell>
          <cell r="F1435" t="str">
            <v>P</v>
          </cell>
          <cell r="G1435" t="str">
            <v>S432009</v>
          </cell>
          <cell r="H1435" t="str">
            <v>EA</v>
          </cell>
          <cell r="I1435">
            <v>15.5962</v>
          </cell>
        </row>
        <row r="1436">
          <cell r="A1436" t="str">
            <v>SCS0004583</v>
          </cell>
          <cell r="B1436" t="str">
            <v>副头枕管</v>
          </cell>
          <cell r="C1436" t="str">
            <v>X3000/B40L中改</v>
          </cell>
          <cell r="D1436" t="str">
            <v>AC</v>
          </cell>
          <cell r="E1436" t="str">
            <v>230</v>
          </cell>
          <cell r="F1436" t="str">
            <v>P</v>
          </cell>
          <cell r="G1436" t="str">
            <v>S413026</v>
          </cell>
          <cell r="H1436" t="str">
            <v>EA</v>
          </cell>
          <cell r="I1436">
            <v>0.73870000000000002</v>
          </cell>
        </row>
        <row r="1437">
          <cell r="A1437" t="str">
            <v>SCS0004584</v>
          </cell>
          <cell r="B1437" t="str">
            <v>主头枕管</v>
          </cell>
          <cell r="C1437" t="str">
            <v>X3000/B40L中改</v>
          </cell>
          <cell r="D1437" t="str">
            <v>AC</v>
          </cell>
          <cell r="E1437" t="str">
            <v>230</v>
          </cell>
          <cell r="F1437" t="str">
            <v>P</v>
          </cell>
          <cell r="G1437" t="str">
            <v>S413026</v>
          </cell>
          <cell r="H1437" t="str">
            <v>EA</v>
          </cell>
          <cell r="I1437">
            <v>0.73870000000000002</v>
          </cell>
        </row>
        <row r="1438">
          <cell r="A1438" t="str">
            <v>SCS0004651</v>
          </cell>
          <cell r="B1438" t="str">
            <v>调角器涡簧</v>
          </cell>
          <cell r="C1438" t="str">
            <v>M20</v>
          </cell>
          <cell r="D1438" t="str">
            <v>AC</v>
          </cell>
          <cell r="E1438" t="str">
            <v>230</v>
          </cell>
          <cell r="F1438" t="str">
            <v>P</v>
          </cell>
          <cell r="G1438" t="str">
            <v>S432014</v>
          </cell>
          <cell r="H1438" t="str">
            <v>EA</v>
          </cell>
          <cell r="I1438">
            <v>2.0499999999999998</v>
          </cell>
        </row>
        <row r="1439">
          <cell r="A1439" t="str">
            <v>SCS0004771</v>
          </cell>
          <cell r="B1439" t="str">
            <v>后挡板</v>
          </cell>
          <cell r="C1439" t="str">
            <v>B40</v>
          </cell>
          <cell r="D1439" t="str">
            <v>AC</v>
          </cell>
          <cell r="E1439" t="str">
            <v>230</v>
          </cell>
          <cell r="F1439" t="str">
            <v>P</v>
          </cell>
          <cell r="G1439" t="str">
            <v/>
          </cell>
          <cell r="H1439" t="str">
            <v/>
          </cell>
          <cell r="I1439">
            <v>0</v>
          </cell>
        </row>
        <row r="1440">
          <cell r="A1440" t="str">
            <v>SCS0004781</v>
          </cell>
          <cell r="B1440" t="str">
            <v>调角器右被动6804032</v>
          </cell>
          <cell r="C1440" t="str">
            <v>B40前排司机</v>
          </cell>
          <cell r="D1440" t="str">
            <v>AC</v>
          </cell>
          <cell r="E1440" t="str">
            <v>230</v>
          </cell>
          <cell r="F1440" t="str">
            <v>P</v>
          </cell>
          <cell r="G1440" t="str">
            <v/>
          </cell>
          <cell r="H1440" t="str">
            <v/>
          </cell>
          <cell r="I1440">
            <v>0</v>
          </cell>
        </row>
        <row r="1441">
          <cell r="A1441" t="str">
            <v>SCS0004782</v>
          </cell>
          <cell r="B1441" t="str">
            <v>调角器右主动6904031</v>
          </cell>
          <cell r="C1441" t="str">
            <v>B40前排副司机</v>
          </cell>
          <cell r="D1441" t="str">
            <v>AC</v>
          </cell>
          <cell r="E1441" t="str">
            <v>230</v>
          </cell>
          <cell r="F1441" t="str">
            <v>P</v>
          </cell>
          <cell r="G1441" t="str">
            <v/>
          </cell>
          <cell r="H1441" t="str">
            <v/>
          </cell>
          <cell r="I1441">
            <v>0</v>
          </cell>
        </row>
        <row r="1442">
          <cell r="A1442" t="str">
            <v>SCS0004783</v>
          </cell>
          <cell r="B1442" t="str">
            <v>调角器左被动6904032</v>
          </cell>
          <cell r="C1442" t="str">
            <v>B40前排副司机</v>
          </cell>
          <cell r="D1442" t="str">
            <v>AC</v>
          </cell>
          <cell r="E1442" t="str">
            <v>230</v>
          </cell>
          <cell r="F1442" t="str">
            <v>P</v>
          </cell>
          <cell r="G1442" t="str">
            <v/>
          </cell>
          <cell r="H1442" t="str">
            <v/>
          </cell>
          <cell r="I1442">
            <v>0</v>
          </cell>
        </row>
        <row r="1443">
          <cell r="A1443" t="str">
            <v>SCS0004784</v>
          </cell>
          <cell r="B1443" t="str">
            <v>调角器左主动6804031</v>
          </cell>
          <cell r="C1443" t="str">
            <v>B40前排司机</v>
          </cell>
          <cell r="D1443" t="str">
            <v>AC</v>
          </cell>
          <cell r="E1443" t="str">
            <v>230</v>
          </cell>
          <cell r="F1443" t="str">
            <v>P</v>
          </cell>
          <cell r="G1443" t="str">
            <v/>
          </cell>
          <cell r="H1443" t="str">
            <v/>
          </cell>
          <cell r="I1443">
            <v>0</v>
          </cell>
        </row>
        <row r="1444">
          <cell r="A1444" t="str">
            <v>SCS0004792</v>
          </cell>
          <cell r="B1444" t="str">
            <v>前排调角器连动杆</v>
          </cell>
          <cell r="C1444" t="str">
            <v>B40V</v>
          </cell>
          <cell r="D1444" t="str">
            <v>AC</v>
          </cell>
          <cell r="E1444" t="str">
            <v>230</v>
          </cell>
          <cell r="F1444" t="str">
            <v>P</v>
          </cell>
          <cell r="G1444" t="str">
            <v/>
          </cell>
          <cell r="H1444" t="str">
            <v/>
          </cell>
          <cell r="I1444">
            <v>0</v>
          </cell>
        </row>
        <row r="1445">
          <cell r="A1445" t="str">
            <v>SCS0004794</v>
          </cell>
          <cell r="B1445" t="str">
            <v>涡簧固定座</v>
          </cell>
          <cell r="C1445" t="str">
            <v>H4A/X3000/一汽</v>
          </cell>
          <cell r="D1445" t="str">
            <v>AC</v>
          </cell>
          <cell r="E1445" t="str">
            <v>230</v>
          </cell>
          <cell r="F1445" t="str">
            <v>P</v>
          </cell>
          <cell r="G1445" t="str">
            <v>S413049</v>
          </cell>
          <cell r="H1445" t="str">
            <v>EA</v>
          </cell>
          <cell r="I1445">
            <v>0.36109999999999998</v>
          </cell>
        </row>
        <row r="1446">
          <cell r="A1446" t="str">
            <v>SCS0004800</v>
          </cell>
          <cell r="B1446" t="str">
            <v>主头枕管</v>
          </cell>
          <cell r="C1446" t="str">
            <v>J7F/虎V靠背骨架</v>
          </cell>
          <cell r="D1446" t="str">
            <v>AC</v>
          </cell>
          <cell r="E1446" t="str">
            <v>230</v>
          </cell>
          <cell r="F1446" t="str">
            <v>P</v>
          </cell>
          <cell r="G1446" t="str">
            <v>S413033</v>
          </cell>
          <cell r="H1446" t="str">
            <v>EA</v>
          </cell>
          <cell r="I1446">
            <v>0.3775</v>
          </cell>
        </row>
        <row r="1447">
          <cell r="A1447" t="str">
            <v>SCS0004885</v>
          </cell>
          <cell r="B1447" t="str">
            <v>前支撑板</v>
          </cell>
          <cell r="C1447" t="str">
            <v>301</v>
          </cell>
          <cell r="D1447" t="str">
            <v>AC</v>
          </cell>
          <cell r="E1447" t="str">
            <v>220</v>
          </cell>
          <cell r="F1447" t="str">
            <v>P</v>
          </cell>
          <cell r="G1447" t="str">
            <v>SCS00053</v>
          </cell>
          <cell r="H1447" t="str">
            <v>EA</v>
          </cell>
          <cell r="I1447">
            <v>74.09</v>
          </cell>
        </row>
        <row r="1448">
          <cell r="A1448" t="str">
            <v>SCS0005005</v>
          </cell>
          <cell r="B1448" t="str">
            <v>左上连接板铆接组件</v>
          </cell>
          <cell r="C1448" t="str">
            <v>C32B</v>
          </cell>
          <cell r="D1448" t="str">
            <v>AC</v>
          </cell>
          <cell r="E1448" t="str">
            <v>230</v>
          </cell>
          <cell r="F1448" t="str">
            <v>P</v>
          </cell>
          <cell r="G1448" t="str">
            <v>S413052</v>
          </cell>
          <cell r="H1448" t="str">
            <v>EA</v>
          </cell>
          <cell r="I1448">
            <v>7.0442</v>
          </cell>
        </row>
        <row r="1449">
          <cell r="A1449" t="str">
            <v>SCS0005009</v>
          </cell>
          <cell r="B1449" t="str">
            <v>右侧上连接板铆接组件</v>
          </cell>
          <cell r="C1449" t="str">
            <v>C32B富昌泰无侧气囊</v>
          </cell>
          <cell r="D1449" t="str">
            <v>AC</v>
          </cell>
          <cell r="E1449" t="str">
            <v>230</v>
          </cell>
          <cell r="F1449" t="str">
            <v>P</v>
          </cell>
          <cell r="G1449" t="str">
            <v>S413052</v>
          </cell>
          <cell r="H1449" t="str">
            <v>EA</v>
          </cell>
          <cell r="I1449">
            <v>7.0442</v>
          </cell>
        </row>
        <row r="1450">
          <cell r="A1450" t="str">
            <v>SCS0005306</v>
          </cell>
          <cell r="B1450" t="str">
            <v>扶手骨架组合</v>
          </cell>
          <cell r="C1450" t="str">
            <v>B40L中改</v>
          </cell>
          <cell r="D1450" t="str">
            <v>AC</v>
          </cell>
          <cell r="E1450" t="str">
            <v>220</v>
          </cell>
          <cell r="F1450" t="str">
            <v>P</v>
          </cell>
          <cell r="G1450" t="str">
            <v>S513151</v>
          </cell>
          <cell r="H1450" t="str">
            <v>EA</v>
          </cell>
          <cell r="I1450">
            <v>11.69</v>
          </cell>
        </row>
        <row r="1451">
          <cell r="A1451" t="str">
            <v>SCS0005333</v>
          </cell>
          <cell r="B1451" t="str">
            <v>B40L中改后座椅前安装护盖</v>
          </cell>
          <cell r="C1451" t="str">
            <v>B00012200</v>
          </cell>
          <cell r="D1451" t="str">
            <v>AC</v>
          </cell>
          <cell r="E1451" t="str">
            <v>210</v>
          </cell>
          <cell r="F1451" t="str">
            <v>P</v>
          </cell>
          <cell r="G1451" t="str">
            <v>S413168</v>
          </cell>
          <cell r="H1451" t="str">
            <v>EA</v>
          </cell>
          <cell r="I1451">
            <v>0.96150000000000002</v>
          </cell>
        </row>
        <row r="1452">
          <cell r="A1452" t="str">
            <v>SCS0005333</v>
          </cell>
          <cell r="B1452" t="str">
            <v>B40L中改后座椅前安装护盖</v>
          </cell>
          <cell r="C1452" t="str">
            <v>B00012200</v>
          </cell>
          <cell r="D1452" t="str">
            <v>AC</v>
          </cell>
          <cell r="E1452" t="str">
            <v>220</v>
          </cell>
          <cell r="F1452" t="str">
            <v>P</v>
          </cell>
          <cell r="G1452" t="str">
            <v>S413168</v>
          </cell>
          <cell r="H1452" t="str">
            <v>EA</v>
          </cell>
          <cell r="I1452">
            <v>0.96150000000000002</v>
          </cell>
        </row>
        <row r="1453">
          <cell r="A1453" t="str">
            <v>SCS0005334</v>
          </cell>
          <cell r="B1453" t="str">
            <v>B40L中改后座椅后安装护盖</v>
          </cell>
          <cell r="C1453" t="str">
            <v>B00012199</v>
          </cell>
          <cell r="D1453" t="str">
            <v>AC</v>
          </cell>
          <cell r="E1453" t="str">
            <v>210</v>
          </cell>
          <cell r="F1453" t="str">
            <v>P</v>
          </cell>
          <cell r="G1453" t="str">
            <v>S413168</v>
          </cell>
          <cell r="H1453" t="str">
            <v>EA</v>
          </cell>
          <cell r="I1453">
            <v>1.165</v>
          </cell>
        </row>
        <row r="1454">
          <cell r="A1454" t="str">
            <v>SCS0005334</v>
          </cell>
          <cell r="B1454" t="str">
            <v>B40L中改后座椅后安装护盖</v>
          </cell>
          <cell r="C1454" t="str">
            <v>B00012199</v>
          </cell>
          <cell r="D1454" t="str">
            <v>AC</v>
          </cell>
          <cell r="E1454" t="str">
            <v>220</v>
          </cell>
          <cell r="F1454" t="str">
            <v>P</v>
          </cell>
          <cell r="G1454" t="str">
            <v>S413168</v>
          </cell>
          <cell r="H1454" t="str">
            <v>EA</v>
          </cell>
          <cell r="I1454">
            <v>1.165</v>
          </cell>
        </row>
        <row r="1455">
          <cell r="A1455" t="str">
            <v>SCS0005607</v>
          </cell>
          <cell r="B1455" t="str">
            <v>六分背锁总成</v>
          </cell>
          <cell r="C1455" t="str">
            <v>C50E</v>
          </cell>
          <cell r="D1455" t="str">
            <v>AC</v>
          </cell>
          <cell r="E1455" t="str">
            <v>230</v>
          </cell>
          <cell r="F1455" t="str">
            <v>P</v>
          </cell>
          <cell r="G1455" t="str">
            <v>S413026</v>
          </cell>
          <cell r="H1455" t="str">
            <v>EA</v>
          </cell>
          <cell r="I1455">
            <v>7.3207000000000004</v>
          </cell>
        </row>
        <row r="1456">
          <cell r="A1456" t="str">
            <v>SCS0005617</v>
          </cell>
          <cell r="B1456" t="str">
            <v>座垫左侧安装板组合</v>
          </cell>
          <cell r="C1456" t="str">
            <v>B40L中改后排右座椅</v>
          </cell>
          <cell r="D1456" t="str">
            <v>AC</v>
          </cell>
          <cell r="E1456" t="str">
            <v>230</v>
          </cell>
          <cell r="F1456" t="str">
            <v>P</v>
          </cell>
          <cell r="G1456" t="str">
            <v>S413052</v>
          </cell>
          <cell r="H1456" t="str">
            <v>EA</v>
          </cell>
          <cell r="I1456">
            <v>8.2155000000000005</v>
          </cell>
        </row>
        <row r="1457">
          <cell r="A1457" t="str">
            <v>SCS0005627</v>
          </cell>
          <cell r="B1457" t="str">
            <v>主驾右侧手动调角器总成</v>
          </cell>
          <cell r="C1457" t="str">
            <v>C40DB/P203</v>
          </cell>
          <cell r="D1457" t="str">
            <v>AC</v>
          </cell>
          <cell r="E1457" t="str">
            <v>230</v>
          </cell>
          <cell r="F1457" t="str">
            <v>P</v>
          </cell>
          <cell r="G1457" t="str">
            <v>S432005</v>
          </cell>
          <cell r="H1457" t="str">
            <v>EA</v>
          </cell>
          <cell r="I1457">
            <v>20</v>
          </cell>
        </row>
        <row r="1458">
          <cell r="A1458" t="str">
            <v>SCS0005628</v>
          </cell>
          <cell r="B1458" t="str">
            <v>副驾左侧手动调角器总成</v>
          </cell>
          <cell r="C1458" t="str">
            <v>C40DB/P203</v>
          </cell>
          <cell r="D1458" t="str">
            <v>AC</v>
          </cell>
          <cell r="E1458" t="str">
            <v>230</v>
          </cell>
          <cell r="F1458" t="str">
            <v>P</v>
          </cell>
          <cell r="G1458" t="str">
            <v>S432005</v>
          </cell>
          <cell r="H1458" t="str">
            <v>EA</v>
          </cell>
          <cell r="I1458">
            <v>20</v>
          </cell>
        </row>
        <row r="1459">
          <cell r="A1459" t="str">
            <v>SCS0005629</v>
          </cell>
          <cell r="B1459" t="str">
            <v>副驾右侧手动调角器总成</v>
          </cell>
          <cell r="C1459" t="str">
            <v>C40DB/P203</v>
          </cell>
          <cell r="D1459" t="str">
            <v>AC</v>
          </cell>
          <cell r="E1459" t="str">
            <v>230</v>
          </cell>
          <cell r="F1459" t="str">
            <v>P</v>
          </cell>
          <cell r="G1459" t="str">
            <v>S432005</v>
          </cell>
          <cell r="H1459" t="str">
            <v>EA</v>
          </cell>
          <cell r="I1459">
            <v>23</v>
          </cell>
        </row>
        <row r="1460">
          <cell r="A1460" t="str">
            <v>SCS0005784</v>
          </cell>
          <cell r="B1460" t="str">
            <v>前排座椅靠背左侧连接板</v>
          </cell>
          <cell r="C1460" t="str">
            <v>C40DB/P203</v>
          </cell>
          <cell r="D1460" t="str">
            <v>AC</v>
          </cell>
          <cell r="E1460" t="str">
            <v>230</v>
          </cell>
          <cell r="F1460" t="str">
            <v>P</v>
          </cell>
          <cell r="G1460" t="str">
            <v>S413049</v>
          </cell>
          <cell r="H1460" t="str">
            <v>EA</v>
          </cell>
          <cell r="I1460">
            <v>2.7225999999999999</v>
          </cell>
        </row>
        <row r="1461">
          <cell r="A1461" t="str">
            <v>SCS0005786</v>
          </cell>
          <cell r="B1461" t="str">
            <v>前排座椅靠背右侧连接板</v>
          </cell>
          <cell r="C1461" t="str">
            <v>C40DB/P203</v>
          </cell>
          <cell r="D1461" t="str">
            <v>AC</v>
          </cell>
          <cell r="E1461" t="str">
            <v>230</v>
          </cell>
          <cell r="F1461" t="str">
            <v>P</v>
          </cell>
          <cell r="G1461" t="str">
            <v>S413049</v>
          </cell>
          <cell r="H1461" t="str">
            <v>EA</v>
          </cell>
          <cell r="I1461">
            <v>2.7225999999999999</v>
          </cell>
        </row>
        <row r="1462">
          <cell r="A1462" t="str">
            <v>SCS0005986</v>
          </cell>
          <cell r="B1462" t="str">
            <v>主驾左侧手动调角器总成</v>
          </cell>
          <cell r="C1462" t="str">
            <v>C40DB/P203</v>
          </cell>
          <cell r="D1462" t="str">
            <v>AC</v>
          </cell>
          <cell r="E1462" t="str">
            <v>230</v>
          </cell>
          <cell r="F1462" t="str">
            <v>P</v>
          </cell>
          <cell r="G1462" t="str">
            <v>S432005</v>
          </cell>
          <cell r="H1462" t="str">
            <v>EA</v>
          </cell>
          <cell r="I1462">
            <v>23</v>
          </cell>
        </row>
        <row r="1463">
          <cell r="A1463" t="str">
            <v>SCS0005987</v>
          </cell>
          <cell r="B1463" t="str">
            <v>左侧电动调角器焊接总成</v>
          </cell>
          <cell r="C1463" t="str">
            <v>P203</v>
          </cell>
          <cell r="D1463" t="str">
            <v>AC</v>
          </cell>
          <cell r="E1463" t="str">
            <v>230</v>
          </cell>
          <cell r="F1463" t="str">
            <v>P</v>
          </cell>
          <cell r="G1463" t="str">
            <v>S432005</v>
          </cell>
          <cell r="H1463" t="str">
            <v>EA</v>
          </cell>
          <cell r="I1463">
            <v>48.2</v>
          </cell>
        </row>
        <row r="1464">
          <cell r="A1464" t="str">
            <v>SCS0005990</v>
          </cell>
          <cell r="B1464" t="str">
            <v>右侧电动调角器焊接总成</v>
          </cell>
          <cell r="C1464" t="str">
            <v>P203</v>
          </cell>
          <cell r="D1464" t="str">
            <v>AC</v>
          </cell>
          <cell r="E1464" t="str">
            <v>230</v>
          </cell>
          <cell r="F1464" t="str">
            <v>P</v>
          </cell>
          <cell r="G1464" t="str">
            <v>S432005</v>
          </cell>
          <cell r="H1464" t="str">
            <v>EA</v>
          </cell>
          <cell r="I1464">
            <v>48.2</v>
          </cell>
        </row>
        <row r="1465">
          <cell r="A1465" t="str">
            <v>SCS0006026</v>
          </cell>
          <cell r="B1465" t="str">
            <v>四分背锁总成</v>
          </cell>
          <cell r="C1465" t="str">
            <v>C50E</v>
          </cell>
          <cell r="D1465" t="str">
            <v>AC</v>
          </cell>
          <cell r="E1465" t="str">
            <v>230</v>
          </cell>
          <cell r="F1465" t="str">
            <v>P</v>
          </cell>
          <cell r="G1465" t="str">
            <v>S413026</v>
          </cell>
          <cell r="H1465" t="str">
            <v>EA</v>
          </cell>
          <cell r="I1465">
            <v>7.3207000000000004</v>
          </cell>
        </row>
        <row r="1466">
          <cell r="A1466" t="str">
            <v>SCS0006414</v>
          </cell>
          <cell r="B1466" t="str">
            <v>靠背左侧面套固定钢丝</v>
          </cell>
          <cell r="C1466" t="str">
            <v>P203</v>
          </cell>
          <cell r="D1466" t="str">
            <v>AC</v>
          </cell>
          <cell r="E1466" t="str">
            <v>230</v>
          </cell>
          <cell r="F1466" t="str">
            <v>P</v>
          </cell>
          <cell r="G1466" t="str">
            <v>S413022</v>
          </cell>
          <cell r="H1466" t="str">
            <v>EA</v>
          </cell>
          <cell r="I1466">
            <v>0.40849999999999997</v>
          </cell>
        </row>
        <row r="1467">
          <cell r="A1467" t="str">
            <v>SCS0006416</v>
          </cell>
          <cell r="B1467" t="str">
            <v>靠背右侧面套固定钢丝</v>
          </cell>
          <cell r="C1467" t="str">
            <v>P203</v>
          </cell>
          <cell r="D1467" t="str">
            <v>AC</v>
          </cell>
          <cell r="E1467" t="str">
            <v>230</v>
          </cell>
          <cell r="F1467" t="str">
            <v>P</v>
          </cell>
          <cell r="G1467" t="str">
            <v>S413022</v>
          </cell>
          <cell r="H1467" t="str">
            <v>EA</v>
          </cell>
          <cell r="I1467">
            <v>0.40849999999999997</v>
          </cell>
        </row>
        <row r="1468">
          <cell r="A1468" t="str">
            <v>SCS0006622</v>
          </cell>
          <cell r="B1468" t="str">
            <v>靠背板右边板前四序</v>
          </cell>
          <cell r="C1468" t="str">
            <v>P203</v>
          </cell>
          <cell r="D1468" t="str">
            <v>AC</v>
          </cell>
          <cell r="E1468" t="str">
            <v>230</v>
          </cell>
          <cell r="F1468" t="str">
            <v>P</v>
          </cell>
          <cell r="G1468" t="str">
            <v>S413052</v>
          </cell>
          <cell r="H1468" t="str">
            <v>EA</v>
          </cell>
          <cell r="I1468">
            <v>4.7</v>
          </cell>
        </row>
        <row r="1469">
          <cell r="A1469" t="str">
            <v>SCS0006623</v>
          </cell>
          <cell r="B1469" t="str">
            <v>靠背板左边板前四序</v>
          </cell>
          <cell r="C1469" t="str">
            <v>P203</v>
          </cell>
          <cell r="D1469" t="str">
            <v>AC</v>
          </cell>
          <cell r="E1469" t="str">
            <v>230</v>
          </cell>
          <cell r="F1469" t="str">
            <v>P</v>
          </cell>
          <cell r="G1469" t="str">
            <v>S413052</v>
          </cell>
          <cell r="H1469" t="str">
            <v>EA</v>
          </cell>
          <cell r="I1469">
            <v>4.7</v>
          </cell>
        </row>
        <row r="1470">
          <cell r="A1470" t="str">
            <v>SCS0007057</v>
          </cell>
          <cell r="B1470" t="str">
            <v>儿童座椅固定挂钩</v>
          </cell>
          <cell r="C1470" t="str">
            <v>B40V后排坐垫</v>
          </cell>
          <cell r="D1470" t="str">
            <v>AC</v>
          </cell>
          <cell r="E1470" t="str">
            <v>230</v>
          </cell>
          <cell r="F1470" t="str">
            <v>P</v>
          </cell>
          <cell r="G1470" t="str">
            <v>S413022</v>
          </cell>
          <cell r="H1470" t="str">
            <v>EA</v>
          </cell>
          <cell r="I1470">
            <v>0.32529999999999998</v>
          </cell>
        </row>
        <row r="1471">
          <cell r="A1471" t="str">
            <v>SCS0007557</v>
          </cell>
          <cell r="B1471" t="str">
            <v>左侧调角器下连接板</v>
          </cell>
          <cell r="C1471" t="str">
            <v>C32B力乐</v>
          </cell>
          <cell r="D1471" t="str">
            <v>AC</v>
          </cell>
          <cell r="E1471" t="str">
            <v>230</v>
          </cell>
          <cell r="F1471" t="str">
            <v>P</v>
          </cell>
          <cell r="G1471" t="str">
            <v>S413025</v>
          </cell>
          <cell r="H1471" t="str">
            <v>ea</v>
          </cell>
          <cell r="I1471">
            <v>1.8429</v>
          </cell>
        </row>
        <row r="1472">
          <cell r="A1472" t="str">
            <v>SCS0007558</v>
          </cell>
          <cell r="B1472" t="str">
            <v>右侧调角器下连接板</v>
          </cell>
          <cell r="C1472" t="str">
            <v>C32B力乐</v>
          </cell>
          <cell r="D1472" t="str">
            <v>AC</v>
          </cell>
          <cell r="E1472" t="str">
            <v>230</v>
          </cell>
          <cell r="F1472" t="str">
            <v>P</v>
          </cell>
          <cell r="G1472" t="str">
            <v>S413025</v>
          </cell>
          <cell r="H1472" t="str">
            <v>ea</v>
          </cell>
          <cell r="I1472">
            <v>1.8429</v>
          </cell>
        </row>
        <row r="1473">
          <cell r="A1473" t="str">
            <v>SCS0007568</v>
          </cell>
          <cell r="B1473" t="str">
            <v>扣手底座固定钢丝</v>
          </cell>
          <cell r="C1473" t="str">
            <v/>
          </cell>
          <cell r="D1473" t="str">
            <v>AC</v>
          </cell>
          <cell r="E1473" t="str">
            <v>230</v>
          </cell>
          <cell r="F1473" t="str">
            <v>P</v>
          </cell>
          <cell r="G1473" t="str">
            <v>S413022</v>
          </cell>
          <cell r="H1473" t="str">
            <v>EA</v>
          </cell>
          <cell r="I1473">
            <v>0.15959999999999999</v>
          </cell>
        </row>
        <row r="1474">
          <cell r="A1474" t="str">
            <v>SCS0007570</v>
          </cell>
          <cell r="B1474" t="str">
            <v>副驾调角器手柄钣金</v>
          </cell>
          <cell r="C1474" t="str">
            <v>冲压件</v>
          </cell>
          <cell r="D1474" t="str">
            <v>AC</v>
          </cell>
          <cell r="E1474" t="str">
            <v>230</v>
          </cell>
          <cell r="F1474" t="str">
            <v>P</v>
          </cell>
          <cell r="G1474" t="str">
            <v>S413033</v>
          </cell>
          <cell r="H1474" t="str">
            <v>EA</v>
          </cell>
          <cell r="I1474">
            <v>1.26</v>
          </cell>
        </row>
        <row r="1475">
          <cell r="A1475" t="str">
            <v>SCS0007571</v>
          </cell>
          <cell r="B1475" t="str">
            <v>主驾调角器手柄钣金</v>
          </cell>
          <cell r="C1475" t="str">
            <v>半成品</v>
          </cell>
          <cell r="D1475" t="str">
            <v>AC</v>
          </cell>
          <cell r="E1475" t="str">
            <v>230</v>
          </cell>
          <cell r="F1475" t="str">
            <v>P</v>
          </cell>
          <cell r="G1475" t="str">
            <v>S413033</v>
          </cell>
          <cell r="H1475" t="str">
            <v>EA</v>
          </cell>
          <cell r="I1475">
            <v>1.26</v>
          </cell>
        </row>
        <row r="1476">
          <cell r="A1476" t="str">
            <v>SCS0007572</v>
          </cell>
          <cell r="B1476" t="str">
            <v>快拆挂钩</v>
          </cell>
          <cell r="C1476" t="str">
            <v/>
          </cell>
          <cell r="D1476" t="str">
            <v>AC</v>
          </cell>
          <cell r="E1476" t="str">
            <v>230</v>
          </cell>
          <cell r="F1476" t="str">
            <v>P</v>
          </cell>
          <cell r="G1476" t="str">
            <v>S413022</v>
          </cell>
          <cell r="H1476" t="str">
            <v>EA</v>
          </cell>
          <cell r="I1476">
            <v>6.2</v>
          </cell>
        </row>
        <row r="1477">
          <cell r="A1477" t="str">
            <v>SCS0007573</v>
          </cell>
          <cell r="B1477" t="str">
            <v>快拆外侧板 L</v>
          </cell>
          <cell r="C1477" t="str">
            <v/>
          </cell>
          <cell r="D1477" t="str">
            <v>AC</v>
          </cell>
          <cell r="E1477" t="str">
            <v>230</v>
          </cell>
          <cell r="F1477" t="str">
            <v>P</v>
          </cell>
          <cell r="G1477" t="str">
            <v>S413022</v>
          </cell>
          <cell r="H1477" t="str">
            <v>EA</v>
          </cell>
          <cell r="I1477">
            <v>7.5</v>
          </cell>
        </row>
        <row r="1478">
          <cell r="A1478" t="str">
            <v>SCS0007574</v>
          </cell>
          <cell r="B1478" t="str">
            <v>快拆内侧板 L</v>
          </cell>
          <cell r="C1478" t="str">
            <v/>
          </cell>
          <cell r="D1478" t="str">
            <v>AC</v>
          </cell>
          <cell r="E1478" t="str">
            <v>230</v>
          </cell>
          <cell r="F1478" t="str">
            <v>P</v>
          </cell>
          <cell r="G1478" t="str">
            <v>S413022</v>
          </cell>
          <cell r="H1478" t="str">
            <v>EA</v>
          </cell>
          <cell r="I1478">
            <v>7.5</v>
          </cell>
        </row>
        <row r="1479">
          <cell r="A1479" t="str">
            <v>SCS0007575</v>
          </cell>
          <cell r="B1479" t="str">
            <v>座底连接板 L</v>
          </cell>
          <cell r="C1479" t="str">
            <v/>
          </cell>
          <cell r="D1479" t="str">
            <v>AC</v>
          </cell>
          <cell r="E1479" t="str">
            <v>230</v>
          </cell>
          <cell r="F1479" t="str">
            <v>P</v>
          </cell>
          <cell r="G1479" t="str">
            <v>S413022</v>
          </cell>
          <cell r="H1479" t="str">
            <v>EA</v>
          </cell>
          <cell r="I1479">
            <v>9.4</v>
          </cell>
        </row>
        <row r="1480">
          <cell r="A1480" t="str">
            <v>SCS0007576</v>
          </cell>
          <cell r="B1480" t="str">
            <v>座底连接板 R</v>
          </cell>
          <cell r="C1480" t="str">
            <v/>
          </cell>
          <cell r="D1480" t="str">
            <v>AC</v>
          </cell>
          <cell r="E1480" t="str">
            <v>230</v>
          </cell>
          <cell r="F1480" t="str">
            <v>P</v>
          </cell>
          <cell r="G1480" t="str">
            <v>S413022</v>
          </cell>
          <cell r="H1480" t="str">
            <v>EA</v>
          </cell>
          <cell r="I1480">
            <v>9.4</v>
          </cell>
        </row>
        <row r="1481">
          <cell r="A1481" t="str">
            <v>SCS0007577</v>
          </cell>
          <cell r="B1481" t="str">
            <v>快拆前地锁扭簧轴</v>
          </cell>
          <cell r="C1481" t="str">
            <v/>
          </cell>
          <cell r="D1481" t="str">
            <v>AC</v>
          </cell>
          <cell r="E1481" t="str">
            <v>230</v>
          </cell>
          <cell r="F1481" t="str">
            <v>P</v>
          </cell>
          <cell r="G1481" t="str">
            <v>S413020</v>
          </cell>
          <cell r="H1481" t="str">
            <v>EA</v>
          </cell>
          <cell r="I1481">
            <v>2.2999999999999998</v>
          </cell>
        </row>
        <row r="1482">
          <cell r="A1482" t="str">
            <v>SCS0007578</v>
          </cell>
          <cell r="B1482" t="str">
            <v>快拆前地锁铆钉</v>
          </cell>
          <cell r="C1482" t="str">
            <v/>
          </cell>
          <cell r="D1482" t="str">
            <v>AC</v>
          </cell>
          <cell r="E1482" t="str">
            <v>230</v>
          </cell>
          <cell r="F1482" t="str">
            <v>P</v>
          </cell>
          <cell r="G1482" t="str">
            <v>S413020</v>
          </cell>
          <cell r="H1482" t="str">
            <v>EA</v>
          </cell>
          <cell r="I1482">
            <v>0.75</v>
          </cell>
        </row>
        <row r="1483">
          <cell r="A1483" t="str">
            <v>SCS0007579</v>
          </cell>
          <cell r="B1483" t="str">
            <v>座底连接板铆钉</v>
          </cell>
          <cell r="C1483" t="str">
            <v/>
          </cell>
          <cell r="D1483" t="str">
            <v>AC</v>
          </cell>
          <cell r="E1483" t="str">
            <v>230</v>
          </cell>
          <cell r="F1483" t="str">
            <v>P</v>
          </cell>
          <cell r="G1483" t="str">
            <v>S413020</v>
          </cell>
          <cell r="H1483" t="str">
            <v>EA</v>
          </cell>
          <cell r="I1483">
            <v>0.62</v>
          </cell>
        </row>
        <row r="1484">
          <cell r="A1484" t="str">
            <v>SCS0007580</v>
          </cell>
          <cell r="B1484" t="str">
            <v>快拆塑料挡圈</v>
          </cell>
          <cell r="C1484" t="str">
            <v/>
          </cell>
          <cell r="D1484" t="str">
            <v>AC</v>
          </cell>
          <cell r="E1484" t="str">
            <v>230</v>
          </cell>
          <cell r="F1484" t="str">
            <v>P</v>
          </cell>
          <cell r="G1484" t="str">
            <v>S413020</v>
          </cell>
          <cell r="H1484" t="str">
            <v>EA</v>
          </cell>
          <cell r="I1484">
            <v>0.75</v>
          </cell>
        </row>
        <row r="1485">
          <cell r="A1485" t="str">
            <v>SCS0007581</v>
          </cell>
          <cell r="B1485" t="str">
            <v>快拆前塑料钩</v>
          </cell>
          <cell r="C1485" t="str">
            <v/>
          </cell>
          <cell r="D1485" t="str">
            <v>AC</v>
          </cell>
          <cell r="E1485" t="str">
            <v>230</v>
          </cell>
          <cell r="F1485" t="str">
            <v>P</v>
          </cell>
          <cell r="G1485" t="str">
            <v>S413034</v>
          </cell>
          <cell r="H1485" t="str">
            <v>EA</v>
          </cell>
          <cell r="I1485">
            <v>1.6319999999999999</v>
          </cell>
        </row>
        <row r="1486">
          <cell r="A1486" t="str">
            <v>SCS0007582</v>
          </cell>
          <cell r="B1486" t="str">
            <v>快拆后塑料钩</v>
          </cell>
          <cell r="C1486" t="str">
            <v/>
          </cell>
          <cell r="D1486" t="str">
            <v>AC</v>
          </cell>
          <cell r="E1486" t="str">
            <v>230</v>
          </cell>
          <cell r="F1486" t="str">
            <v>P</v>
          </cell>
          <cell r="G1486" t="str">
            <v>S413034</v>
          </cell>
          <cell r="H1486" t="str">
            <v>EA</v>
          </cell>
          <cell r="I1486">
            <v>1.6319999999999999</v>
          </cell>
        </row>
        <row r="1487">
          <cell r="A1487" t="str">
            <v>SCS0007583</v>
          </cell>
          <cell r="B1487" t="str">
            <v>快拆圆塑料垫圈</v>
          </cell>
          <cell r="C1487" t="str">
            <v/>
          </cell>
          <cell r="D1487" t="str">
            <v>AC</v>
          </cell>
          <cell r="E1487" t="str">
            <v>230</v>
          </cell>
          <cell r="F1487" t="str">
            <v>P</v>
          </cell>
          <cell r="G1487" t="str">
            <v>S413034</v>
          </cell>
          <cell r="H1487" t="str">
            <v>EA</v>
          </cell>
          <cell r="I1487">
            <v>1.6319999999999999</v>
          </cell>
        </row>
        <row r="1488">
          <cell r="A1488" t="str">
            <v>SCS0007586</v>
          </cell>
          <cell r="B1488" t="str">
            <v>螺旋扭簧 L</v>
          </cell>
          <cell r="C1488" t="str">
            <v/>
          </cell>
          <cell r="D1488" t="str">
            <v>AC</v>
          </cell>
          <cell r="E1488" t="str">
            <v>230</v>
          </cell>
          <cell r="F1488" t="str">
            <v>P</v>
          </cell>
          <cell r="G1488" t="str">
            <v>S413022</v>
          </cell>
          <cell r="H1488" t="str">
            <v>EA</v>
          </cell>
          <cell r="I1488">
            <v>1</v>
          </cell>
        </row>
        <row r="1489">
          <cell r="A1489" t="str">
            <v>SCS0007587</v>
          </cell>
          <cell r="B1489" t="str">
            <v>螺旋扭簧 R</v>
          </cell>
          <cell r="C1489" t="str">
            <v/>
          </cell>
          <cell r="D1489" t="str">
            <v>AC</v>
          </cell>
          <cell r="E1489" t="str">
            <v>230</v>
          </cell>
          <cell r="F1489" t="str">
            <v>P</v>
          </cell>
          <cell r="G1489" t="str">
            <v>S413022</v>
          </cell>
          <cell r="H1489" t="str">
            <v>EA</v>
          </cell>
          <cell r="I1489">
            <v>1</v>
          </cell>
        </row>
        <row r="1490">
          <cell r="A1490" t="str">
            <v>SCS0007588</v>
          </cell>
          <cell r="B1490" t="str">
            <v>快拆涡状扭簧</v>
          </cell>
          <cell r="C1490" t="str">
            <v/>
          </cell>
          <cell r="D1490" t="str">
            <v>AC</v>
          </cell>
          <cell r="E1490" t="str">
            <v>230</v>
          </cell>
          <cell r="F1490" t="str">
            <v>P</v>
          </cell>
          <cell r="G1490" t="str">
            <v>S413022</v>
          </cell>
          <cell r="H1490" t="str">
            <v>EA</v>
          </cell>
          <cell r="I1490">
            <v>1.8252999999999999</v>
          </cell>
        </row>
        <row r="1491">
          <cell r="A1491" t="str">
            <v>SCS0007589</v>
          </cell>
          <cell r="B1491" t="str">
            <v>垫片</v>
          </cell>
          <cell r="C1491" t="str">
            <v/>
          </cell>
          <cell r="D1491" t="str">
            <v>AC</v>
          </cell>
          <cell r="E1491" t="str">
            <v>230</v>
          </cell>
          <cell r="F1491" t="str">
            <v>P</v>
          </cell>
          <cell r="G1491" t="str">
            <v/>
          </cell>
          <cell r="H1491" t="str">
            <v/>
          </cell>
          <cell r="I1491">
            <v>0</v>
          </cell>
        </row>
        <row r="1492">
          <cell r="A1492" t="str">
            <v>SCS0010791</v>
          </cell>
          <cell r="B1492" t="str">
            <v>中改六分座钢丝焊接总成</v>
          </cell>
          <cell r="C1492" t="str">
            <v>B40L中改后排</v>
          </cell>
          <cell r="D1492" t="str">
            <v>AC</v>
          </cell>
          <cell r="E1492" t="str">
            <v>230</v>
          </cell>
          <cell r="F1492" t="str">
            <v>P</v>
          </cell>
          <cell r="G1492" t="str">
            <v>S413022</v>
          </cell>
          <cell r="H1492" t="str">
            <v>EA</v>
          </cell>
          <cell r="I1492">
            <v>7.6094999999999997</v>
          </cell>
        </row>
        <row r="1493">
          <cell r="A1493" t="str">
            <v>SCS0010792</v>
          </cell>
          <cell r="B1493" t="str">
            <v>中改四分座钢丝焊接总成</v>
          </cell>
          <cell r="C1493" t="str">
            <v>B40L中改后排</v>
          </cell>
          <cell r="D1493" t="str">
            <v>AC</v>
          </cell>
          <cell r="E1493" t="str">
            <v>230</v>
          </cell>
          <cell r="F1493" t="str">
            <v>P</v>
          </cell>
          <cell r="G1493" t="str">
            <v>S413022</v>
          </cell>
          <cell r="H1493" t="str">
            <v>EA</v>
          </cell>
          <cell r="I1493">
            <v>5.0635000000000003</v>
          </cell>
        </row>
        <row r="1494">
          <cell r="A1494" t="str">
            <v>SCS0010814</v>
          </cell>
          <cell r="B1494" t="str">
            <v>左座垫-舒适性泡棉1</v>
          </cell>
          <cell r="C1494" t="str">
            <v>B40L中改舒适性左</v>
          </cell>
          <cell r="D1494" t="str">
            <v>AC</v>
          </cell>
          <cell r="E1494" t="str">
            <v>220</v>
          </cell>
          <cell r="F1494" t="str">
            <v>P</v>
          </cell>
          <cell r="G1494" t="str">
            <v>S434003</v>
          </cell>
          <cell r="H1494" t="str">
            <v>EA</v>
          </cell>
          <cell r="I1494">
            <v>4.9800000000000004</v>
          </cell>
        </row>
        <row r="1495">
          <cell r="A1495" t="str">
            <v>SCS0010815</v>
          </cell>
          <cell r="B1495" t="str">
            <v>左座垫-舒适性泡棉2</v>
          </cell>
          <cell r="C1495" t="str">
            <v>B40L中改舒适性左</v>
          </cell>
          <cell r="D1495" t="str">
            <v>AC</v>
          </cell>
          <cell r="E1495" t="str">
            <v>220</v>
          </cell>
          <cell r="F1495" t="str">
            <v>P</v>
          </cell>
          <cell r="G1495" t="str">
            <v>S434003</v>
          </cell>
          <cell r="H1495" t="str">
            <v>EA</v>
          </cell>
          <cell r="I1495">
            <v>0.89</v>
          </cell>
        </row>
        <row r="1496">
          <cell r="A1496" t="str">
            <v>SCS0010816</v>
          </cell>
          <cell r="B1496" t="str">
            <v>左座垫-舒适性泡棉3</v>
          </cell>
          <cell r="C1496" t="str">
            <v>B40L中改舒适性左</v>
          </cell>
          <cell r="D1496" t="str">
            <v>AC</v>
          </cell>
          <cell r="E1496" t="str">
            <v>220</v>
          </cell>
          <cell r="F1496" t="str">
            <v>P</v>
          </cell>
          <cell r="G1496" t="str">
            <v>S434003</v>
          </cell>
          <cell r="H1496" t="str">
            <v>EA</v>
          </cell>
          <cell r="I1496">
            <v>3.17</v>
          </cell>
        </row>
        <row r="1497">
          <cell r="A1497" t="str">
            <v>SCS0010818</v>
          </cell>
          <cell r="B1497" t="str">
            <v>左座垫-舒适性泡棉4</v>
          </cell>
          <cell r="C1497" t="str">
            <v>B40L中改舒适性左</v>
          </cell>
          <cell r="D1497" t="str">
            <v>AC</v>
          </cell>
          <cell r="E1497" t="str">
            <v>220</v>
          </cell>
          <cell r="F1497" t="str">
            <v>P</v>
          </cell>
          <cell r="G1497" t="str">
            <v>S434003</v>
          </cell>
          <cell r="H1497" t="str">
            <v>EA</v>
          </cell>
          <cell r="I1497">
            <v>0.92</v>
          </cell>
        </row>
        <row r="1498">
          <cell r="A1498" t="str">
            <v>SCS0010819</v>
          </cell>
          <cell r="B1498" t="str">
            <v>右座垫-舒适性泡棉5</v>
          </cell>
          <cell r="C1498" t="str">
            <v>B40L中改舒适性右</v>
          </cell>
          <cell r="D1498" t="str">
            <v>AC</v>
          </cell>
          <cell r="E1498" t="str">
            <v>220</v>
          </cell>
          <cell r="F1498" t="str">
            <v>P</v>
          </cell>
          <cell r="G1498" t="str">
            <v>S434003</v>
          </cell>
          <cell r="H1498" t="str">
            <v>EA</v>
          </cell>
          <cell r="I1498">
            <v>5.16</v>
          </cell>
        </row>
        <row r="1499">
          <cell r="A1499" t="str">
            <v>SCS0010820</v>
          </cell>
          <cell r="B1499" t="str">
            <v>右座垫-舒适性泡棉6</v>
          </cell>
          <cell r="C1499" t="str">
            <v/>
          </cell>
          <cell r="D1499" t="str">
            <v>AC</v>
          </cell>
          <cell r="E1499" t="str">
            <v>220</v>
          </cell>
          <cell r="F1499" t="str">
            <v>P</v>
          </cell>
          <cell r="G1499" t="str">
            <v>S434003</v>
          </cell>
          <cell r="H1499" t="str">
            <v>EA</v>
          </cell>
          <cell r="I1499">
            <v>0.99</v>
          </cell>
        </row>
        <row r="1500">
          <cell r="A1500" t="str">
            <v>SCS0010821</v>
          </cell>
          <cell r="B1500" t="str">
            <v>右座垫-舒适性泡棉7</v>
          </cell>
          <cell r="C1500" t="str">
            <v/>
          </cell>
          <cell r="D1500" t="str">
            <v>AC</v>
          </cell>
          <cell r="E1500" t="str">
            <v>220</v>
          </cell>
          <cell r="F1500" t="str">
            <v>P</v>
          </cell>
          <cell r="G1500" t="str">
            <v>S434003</v>
          </cell>
          <cell r="H1500" t="str">
            <v>EA</v>
          </cell>
          <cell r="I1500">
            <v>0.91</v>
          </cell>
        </row>
        <row r="1501">
          <cell r="A1501" t="str">
            <v>SCS0010822</v>
          </cell>
          <cell r="B1501" t="str">
            <v>右座垫-舒适性泡棉8</v>
          </cell>
          <cell r="C1501" t="str">
            <v>B40L中改舒适性右</v>
          </cell>
          <cell r="D1501" t="str">
            <v>AC</v>
          </cell>
          <cell r="E1501" t="str">
            <v>220</v>
          </cell>
          <cell r="F1501" t="str">
            <v>P</v>
          </cell>
          <cell r="G1501" t="str">
            <v>S434003</v>
          </cell>
          <cell r="H1501" t="str">
            <v>EA</v>
          </cell>
          <cell r="I1501">
            <v>3.05</v>
          </cell>
        </row>
        <row r="1502">
          <cell r="A1502" t="str">
            <v>SCS0011976</v>
          </cell>
          <cell r="B1502" t="str">
            <v>前排左侧靠背无纺布</v>
          </cell>
          <cell r="C1502" t="str">
            <v>V71</v>
          </cell>
          <cell r="D1502" t="str">
            <v>AC</v>
          </cell>
          <cell r="E1502" t="str">
            <v>220</v>
          </cell>
          <cell r="F1502" t="str">
            <v>P</v>
          </cell>
          <cell r="G1502" t="str">
            <v>S413196</v>
          </cell>
          <cell r="H1502" t="str">
            <v>EA</v>
          </cell>
          <cell r="I1502">
            <v>3</v>
          </cell>
        </row>
        <row r="1503">
          <cell r="A1503" t="str">
            <v>SCS0011977</v>
          </cell>
          <cell r="B1503" t="str">
            <v>前排右侧靠背无纺布</v>
          </cell>
          <cell r="C1503" t="str">
            <v>V71</v>
          </cell>
          <cell r="D1503" t="str">
            <v>AC</v>
          </cell>
          <cell r="E1503" t="str">
            <v>220</v>
          </cell>
          <cell r="F1503" t="str">
            <v>P</v>
          </cell>
          <cell r="G1503" t="str">
            <v>S413196</v>
          </cell>
          <cell r="H1503" t="str">
            <v>EA</v>
          </cell>
          <cell r="I1503">
            <v>3</v>
          </cell>
        </row>
        <row r="1504">
          <cell r="A1504" t="str">
            <v>SCS0011978</v>
          </cell>
          <cell r="B1504" t="str">
            <v>前排靠背舒适性海绵1</v>
          </cell>
          <cell r="C1504" t="str">
            <v>V71</v>
          </cell>
          <cell r="D1504" t="str">
            <v>AC</v>
          </cell>
          <cell r="E1504" t="str">
            <v>220</v>
          </cell>
          <cell r="F1504" t="str">
            <v>P</v>
          </cell>
          <cell r="G1504" t="str">
            <v>S413196</v>
          </cell>
          <cell r="H1504" t="str">
            <v>EA</v>
          </cell>
          <cell r="I1504">
            <v>2.0499999999999998</v>
          </cell>
        </row>
        <row r="1505">
          <cell r="A1505" t="str">
            <v>SCS0011979</v>
          </cell>
          <cell r="B1505" t="str">
            <v>前排靠背舒适性海绵2</v>
          </cell>
          <cell r="C1505" t="str">
            <v>V71</v>
          </cell>
          <cell r="D1505" t="str">
            <v>AC</v>
          </cell>
          <cell r="E1505" t="str">
            <v>220</v>
          </cell>
          <cell r="F1505" t="str">
            <v>P</v>
          </cell>
          <cell r="G1505" t="str">
            <v>S413196</v>
          </cell>
          <cell r="H1505" t="str">
            <v>EA</v>
          </cell>
          <cell r="I1505">
            <v>3.3</v>
          </cell>
        </row>
        <row r="1506">
          <cell r="A1506" t="str">
            <v>SCS0011980</v>
          </cell>
          <cell r="B1506" t="str">
            <v>前排靠背舒适性海绵3</v>
          </cell>
          <cell r="C1506" t="str">
            <v>V71</v>
          </cell>
          <cell r="D1506" t="str">
            <v>AC</v>
          </cell>
          <cell r="E1506" t="str">
            <v>220</v>
          </cell>
          <cell r="F1506" t="str">
            <v>P</v>
          </cell>
          <cell r="G1506" t="str">
            <v>S413196</v>
          </cell>
          <cell r="H1506" t="str">
            <v>EA</v>
          </cell>
          <cell r="I1506">
            <v>1.35</v>
          </cell>
        </row>
        <row r="1507">
          <cell r="A1507" t="str">
            <v>SCS0011981</v>
          </cell>
          <cell r="B1507" t="str">
            <v>前排靠背舒适性海绵4</v>
          </cell>
          <cell r="C1507" t="str">
            <v>V71</v>
          </cell>
          <cell r="D1507" t="str">
            <v>AC</v>
          </cell>
          <cell r="E1507" t="str">
            <v>220</v>
          </cell>
          <cell r="F1507" t="str">
            <v>P</v>
          </cell>
          <cell r="G1507" t="str">
            <v>S413196</v>
          </cell>
          <cell r="H1507" t="str">
            <v>EA</v>
          </cell>
          <cell r="I1507">
            <v>0.77</v>
          </cell>
        </row>
        <row r="1508">
          <cell r="A1508" t="str">
            <v>SCS0011982</v>
          </cell>
          <cell r="B1508" t="str">
            <v>前排靠背吊紧钢丝1</v>
          </cell>
          <cell r="C1508" t="str">
            <v>V71</v>
          </cell>
          <cell r="D1508" t="str">
            <v>AC</v>
          </cell>
          <cell r="E1508" t="str">
            <v>220</v>
          </cell>
          <cell r="F1508" t="str">
            <v>P</v>
          </cell>
          <cell r="G1508" t="str">
            <v>S413196</v>
          </cell>
          <cell r="H1508" t="str">
            <v>EA</v>
          </cell>
          <cell r="I1508">
            <v>0.26</v>
          </cell>
        </row>
        <row r="1509">
          <cell r="A1509" t="str">
            <v>SCS0011983</v>
          </cell>
          <cell r="B1509" t="str">
            <v>前排靠背吊紧钢丝2</v>
          </cell>
          <cell r="C1509" t="str">
            <v>V71</v>
          </cell>
          <cell r="D1509" t="str">
            <v>AC</v>
          </cell>
          <cell r="E1509" t="str">
            <v>220</v>
          </cell>
          <cell r="F1509" t="str">
            <v>P</v>
          </cell>
          <cell r="G1509" t="str">
            <v>S413196</v>
          </cell>
          <cell r="H1509" t="str">
            <v>EA</v>
          </cell>
          <cell r="I1509">
            <v>0.26</v>
          </cell>
        </row>
        <row r="1510">
          <cell r="A1510" t="str">
            <v>SCS0011984</v>
          </cell>
          <cell r="B1510" t="str">
            <v>前排靠背吊紧钢丝3</v>
          </cell>
          <cell r="C1510" t="str">
            <v>V71</v>
          </cell>
          <cell r="D1510" t="str">
            <v>AC</v>
          </cell>
          <cell r="E1510" t="str">
            <v>220</v>
          </cell>
          <cell r="F1510" t="str">
            <v>P</v>
          </cell>
          <cell r="G1510" t="str">
            <v>S413196</v>
          </cell>
          <cell r="H1510" t="str">
            <v>EA</v>
          </cell>
          <cell r="I1510">
            <v>0.31</v>
          </cell>
        </row>
        <row r="1511">
          <cell r="A1511" t="str">
            <v>SCS0011985</v>
          </cell>
          <cell r="B1511" t="str">
            <v>前排靠背吊紧钢丝4</v>
          </cell>
          <cell r="C1511" t="str">
            <v>V71</v>
          </cell>
          <cell r="D1511" t="str">
            <v>AC</v>
          </cell>
          <cell r="E1511" t="str">
            <v>220</v>
          </cell>
          <cell r="F1511" t="str">
            <v>P</v>
          </cell>
          <cell r="G1511" t="str">
            <v>S413196</v>
          </cell>
          <cell r="H1511" t="str">
            <v>EA</v>
          </cell>
          <cell r="I1511">
            <v>0.31</v>
          </cell>
        </row>
        <row r="1512">
          <cell r="A1512" t="str">
            <v>SCS0011986</v>
          </cell>
          <cell r="B1512" t="str">
            <v>前排靠背刺毛条1</v>
          </cell>
          <cell r="C1512" t="str">
            <v>V71</v>
          </cell>
          <cell r="D1512" t="str">
            <v>AC</v>
          </cell>
          <cell r="E1512" t="str">
            <v>220</v>
          </cell>
          <cell r="F1512" t="str">
            <v>P</v>
          </cell>
          <cell r="G1512" t="str">
            <v>S431034</v>
          </cell>
          <cell r="H1512" t="str">
            <v>EA</v>
          </cell>
          <cell r="I1512">
            <v>0.49</v>
          </cell>
        </row>
        <row r="1513">
          <cell r="A1513" t="str">
            <v>SCS0011987</v>
          </cell>
          <cell r="B1513" t="str">
            <v>前排靠背刺毛条2</v>
          </cell>
          <cell r="C1513" t="str">
            <v>V71</v>
          </cell>
          <cell r="D1513" t="str">
            <v>AC</v>
          </cell>
          <cell r="E1513" t="str">
            <v>220</v>
          </cell>
          <cell r="F1513" t="str">
            <v>P</v>
          </cell>
          <cell r="G1513" t="str">
            <v>S431034</v>
          </cell>
          <cell r="H1513" t="str">
            <v>EA</v>
          </cell>
          <cell r="I1513">
            <v>0.49</v>
          </cell>
        </row>
        <row r="1514">
          <cell r="A1514" t="str">
            <v>SCS0011997</v>
          </cell>
          <cell r="B1514" t="str">
            <v>坐垫发泡背面无纺布 2</v>
          </cell>
          <cell r="C1514" t="str">
            <v>V71</v>
          </cell>
          <cell r="D1514" t="str">
            <v>AC</v>
          </cell>
          <cell r="E1514" t="str">
            <v>220</v>
          </cell>
          <cell r="F1514" t="str">
            <v>P</v>
          </cell>
          <cell r="G1514" t="str">
            <v>S413196</v>
          </cell>
          <cell r="H1514" t="str">
            <v>EA</v>
          </cell>
          <cell r="I1514">
            <v>1.55</v>
          </cell>
        </row>
        <row r="1515">
          <cell r="A1515" t="str">
            <v>SCS0012000</v>
          </cell>
          <cell r="B1515" t="str">
            <v>副驾坐垫4向通风无纺布</v>
          </cell>
          <cell r="C1515" t="str">
            <v>V71</v>
          </cell>
          <cell r="D1515" t="str">
            <v>AC</v>
          </cell>
          <cell r="E1515" t="str">
            <v>220</v>
          </cell>
          <cell r="F1515" t="str">
            <v>P</v>
          </cell>
          <cell r="G1515" t="str">
            <v>S413196</v>
          </cell>
          <cell r="H1515" t="str">
            <v>EA</v>
          </cell>
          <cell r="I1515">
            <v>2.0499999999999998</v>
          </cell>
        </row>
        <row r="1516">
          <cell r="A1516" t="str">
            <v>SCS0012002</v>
          </cell>
          <cell r="B1516" t="str">
            <v>副驾坐垫4向不通风无纺布</v>
          </cell>
          <cell r="C1516" t="str">
            <v>V71</v>
          </cell>
          <cell r="D1516" t="str">
            <v>AC</v>
          </cell>
          <cell r="E1516" t="str">
            <v>220</v>
          </cell>
          <cell r="F1516" t="str">
            <v>P</v>
          </cell>
          <cell r="G1516" t="str">
            <v>S413196</v>
          </cell>
          <cell r="H1516" t="str">
            <v>EA</v>
          </cell>
          <cell r="I1516">
            <v>2.1</v>
          </cell>
        </row>
        <row r="1517">
          <cell r="A1517" t="str">
            <v>SCS0012007</v>
          </cell>
          <cell r="B1517" t="str">
            <v>前排坐垫吊紧钢丝2</v>
          </cell>
          <cell r="C1517" t="str">
            <v>V71</v>
          </cell>
          <cell r="D1517" t="str">
            <v>AC</v>
          </cell>
          <cell r="E1517" t="str">
            <v>220</v>
          </cell>
          <cell r="F1517" t="str">
            <v>P</v>
          </cell>
          <cell r="G1517" t="str">
            <v>S413196</v>
          </cell>
          <cell r="H1517" t="str">
            <v>EA</v>
          </cell>
          <cell r="I1517">
            <v>0.52</v>
          </cell>
        </row>
        <row r="1518">
          <cell r="A1518" t="str">
            <v>SCS0012010</v>
          </cell>
          <cell r="B1518" t="str">
            <v>前排坐垫舒适海绵1</v>
          </cell>
          <cell r="C1518" t="str">
            <v>V71</v>
          </cell>
          <cell r="D1518" t="str">
            <v>AC</v>
          </cell>
          <cell r="E1518" t="str">
            <v>220</v>
          </cell>
          <cell r="F1518" t="str">
            <v>P</v>
          </cell>
          <cell r="G1518" t="str">
            <v>S413196</v>
          </cell>
          <cell r="H1518" t="str">
            <v>EA</v>
          </cell>
          <cell r="I1518">
            <v>0.9</v>
          </cell>
        </row>
        <row r="1519">
          <cell r="A1519" t="str">
            <v>SCS0012014</v>
          </cell>
          <cell r="B1519" t="str">
            <v>前排左侧坐垫舒适海绵2</v>
          </cell>
          <cell r="C1519" t="str">
            <v>V71</v>
          </cell>
          <cell r="D1519" t="str">
            <v>AC</v>
          </cell>
          <cell r="E1519" t="str">
            <v>220</v>
          </cell>
          <cell r="F1519" t="str">
            <v>P</v>
          </cell>
          <cell r="G1519" t="str">
            <v>S413196</v>
          </cell>
          <cell r="H1519" t="str">
            <v>EA</v>
          </cell>
          <cell r="I1519">
            <v>2.48</v>
          </cell>
        </row>
        <row r="1520">
          <cell r="A1520" t="str">
            <v>SCS0012015</v>
          </cell>
          <cell r="B1520" t="str">
            <v>前排右侧坐垫舒适海绵2</v>
          </cell>
          <cell r="C1520" t="str">
            <v>V71</v>
          </cell>
          <cell r="D1520" t="str">
            <v>AC</v>
          </cell>
          <cell r="E1520" t="str">
            <v>220</v>
          </cell>
          <cell r="F1520" t="str">
            <v>P</v>
          </cell>
          <cell r="G1520" t="str">
            <v>S413196</v>
          </cell>
          <cell r="H1520" t="str">
            <v>EA</v>
          </cell>
          <cell r="I1520">
            <v>2.48</v>
          </cell>
        </row>
        <row r="1521">
          <cell r="A1521" t="str">
            <v>SCS0012016</v>
          </cell>
          <cell r="B1521" t="str">
            <v>前排坐垫舒适海绵3</v>
          </cell>
          <cell r="C1521" t="str">
            <v>V71</v>
          </cell>
          <cell r="D1521" t="str">
            <v>AC</v>
          </cell>
          <cell r="E1521" t="str">
            <v>220</v>
          </cell>
          <cell r="F1521" t="str">
            <v>P</v>
          </cell>
          <cell r="G1521" t="str">
            <v>S413196</v>
          </cell>
          <cell r="H1521" t="str">
            <v>EA</v>
          </cell>
          <cell r="I1521">
            <v>8.1</v>
          </cell>
        </row>
        <row r="1522">
          <cell r="A1522" t="str">
            <v>SCS0012026</v>
          </cell>
          <cell r="B1522" t="str">
            <v>前排坐垫刺毛条</v>
          </cell>
          <cell r="C1522" t="str">
            <v>V71</v>
          </cell>
          <cell r="D1522" t="str">
            <v>AC</v>
          </cell>
          <cell r="E1522" t="str">
            <v>220</v>
          </cell>
          <cell r="F1522" t="str">
            <v>P</v>
          </cell>
          <cell r="G1522" t="str">
            <v>S431034</v>
          </cell>
          <cell r="H1522" t="str">
            <v>EA</v>
          </cell>
          <cell r="I1522">
            <v>0.28999999999999998</v>
          </cell>
        </row>
        <row r="1523">
          <cell r="A1523" t="str">
            <v>SCS0012033</v>
          </cell>
          <cell r="B1523" t="str">
            <v>靠背转轴处无纺布衬垫1</v>
          </cell>
          <cell r="C1523" t="str">
            <v>V71</v>
          </cell>
          <cell r="D1523" t="str">
            <v>AC</v>
          </cell>
          <cell r="E1523" t="str">
            <v>220</v>
          </cell>
          <cell r="F1523" t="str">
            <v>P</v>
          </cell>
          <cell r="G1523" t="str">
            <v>S413196</v>
          </cell>
          <cell r="H1523" t="str">
            <v>EA</v>
          </cell>
          <cell r="I1523">
            <v>0.3</v>
          </cell>
        </row>
        <row r="1524">
          <cell r="A1524" t="str">
            <v>SCS0012034</v>
          </cell>
          <cell r="B1524" t="str">
            <v>靠背左侧锁处无纺布衬垫</v>
          </cell>
          <cell r="C1524" t="str">
            <v>V71</v>
          </cell>
          <cell r="D1524" t="str">
            <v>AC</v>
          </cell>
          <cell r="E1524" t="str">
            <v>220</v>
          </cell>
          <cell r="F1524" t="str">
            <v>P</v>
          </cell>
          <cell r="G1524" t="str">
            <v>S413196</v>
          </cell>
          <cell r="H1524" t="str">
            <v>EA</v>
          </cell>
          <cell r="I1524">
            <v>0.3</v>
          </cell>
        </row>
        <row r="1525">
          <cell r="A1525" t="str">
            <v>SCS0012036</v>
          </cell>
          <cell r="B1525" t="str">
            <v>靠背右侧锁处无纺布衬垫</v>
          </cell>
          <cell r="C1525" t="str">
            <v>V71</v>
          </cell>
          <cell r="D1525" t="str">
            <v>AC</v>
          </cell>
          <cell r="E1525" t="str">
            <v>220</v>
          </cell>
          <cell r="F1525" t="str">
            <v>P</v>
          </cell>
          <cell r="G1525" t="str">
            <v>S413196</v>
          </cell>
          <cell r="H1525" t="str">
            <v>EA</v>
          </cell>
          <cell r="I1525">
            <v>0.3</v>
          </cell>
        </row>
        <row r="1526">
          <cell r="A1526" t="str">
            <v>SCS0012037</v>
          </cell>
          <cell r="B1526" t="str">
            <v>靠背转轴处无纺布衬垫2</v>
          </cell>
          <cell r="C1526" t="str">
            <v>V71</v>
          </cell>
          <cell r="D1526" t="str">
            <v>AC</v>
          </cell>
          <cell r="E1526" t="str">
            <v>220</v>
          </cell>
          <cell r="F1526" t="str">
            <v>P</v>
          </cell>
          <cell r="G1526" t="str">
            <v>S413196</v>
          </cell>
          <cell r="H1526" t="str">
            <v>EA</v>
          </cell>
          <cell r="I1526">
            <v>0.3</v>
          </cell>
        </row>
        <row r="1527">
          <cell r="A1527" t="str">
            <v>SCS0012039</v>
          </cell>
          <cell r="B1527" t="str">
            <v>后排靠背舒适海绵1</v>
          </cell>
          <cell r="C1527" t="str">
            <v>V71</v>
          </cell>
          <cell r="D1527" t="str">
            <v>AC</v>
          </cell>
          <cell r="E1527" t="str">
            <v>220</v>
          </cell>
          <cell r="F1527" t="str">
            <v>P</v>
          </cell>
          <cell r="G1527" t="str">
            <v>S413196</v>
          </cell>
          <cell r="H1527" t="str">
            <v>EA</v>
          </cell>
          <cell r="I1527">
            <v>0.75</v>
          </cell>
        </row>
        <row r="1528">
          <cell r="A1528" t="str">
            <v>SCS0012040</v>
          </cell>
          <cell r="B1528" t="str">
            <v>后排靠背舒适海绵2</v>
          </cell>
          <cell r="C1528" t="str">
            <v>V71</v>
          </cell>
          <cell r="D1528" t="str">
            <v>AC</v>
          </cell>
          <cell r="E1528" t="str">
            <v>220</v>
          </cell>
          <cell r="F1528" t="str">
            <v>P</v>
          </cell>
          <cell r="G1528" t="str">
            <v>S413196</v>
          </cell>
          <cell r="H1528" t="str">
            <v>EA</v>
          </cell>
          <cell r="I1528">
            <v>5.59</v>
          </cell>
        </row>
        <row r="1529">
          <cell r="A1529" t="str">
            <v>SCS0012041</v>
          </cell>
          <cell r="B1529" t="str">
            <v>后排左侧靠背舒适海绵3</v>
          </cell>
          <cell r="C1529" t="str">
            <v>V71</v>
          </cell>
          <cell r="D1529" t="str">
            <v>AC</v>
          </cell>
          <cell r="E1529" t="str">
            <v>220</v>
          </cell>
          <cell r="F1529" t="str">
            <v>P</v>
          </cell>
          <cell r="G1529" t="str">
            <v>S413196</v>
          </cell>
          <cell r="H1529" t="str">
            <v>EA</v>
          </cell>
          <cell r="I1529">
            <v>3.08</v>
          </cell>
        </row>
        <row r="1530">
          <cell r="A1530" t="str">
            <v>SCS0012042</v>
          </cell>
          <cell r="B1530" t="str">
            <v>后排右侧靠背舒适海绵3</v>
          </cell>
          <cell r="C1530" t="str">
            <v>V71</v>
          </cell>
          <cell r="D1530" t="str">
            <v>AC</v>
          </cell>
          <cell r="E1530" t="str">
            <v>220</v>
          </cell>
          <cell r="F1530" t="str">
            <v>P</v>
          </cell>
          <cell r="G1530" t="str">
            <v>S413196</v>
          </cell>
          <cell r="H1530" t="str">
            <v>EA</v>
          </cell>
          <cell r="I1530">
            <v>3.08</v>
          </cell>
        </row>
        <row r="1531">
          <cell r="A1531" t="str">
            <v>SCS0012043</v>
          </cell>
          <cell r="B1531" t="str">
            <v>后排靠背刺毛条</v>
          </cell>
          <cell r="C1531" t="str">
            <v>V71</v>
          </cell>
          <cell r="D1531" t="str">
            <v>AC</v>
          </cell>
          <cell r="E1531" t="str">
            <v>220</v>
          </cell>
          <cell r="F1531" t="str">
            <v>P</v>
          </cell>
          <cell r="G1531" t="str">
            <v>S431034</v>
          </cell>
          <cell r="H1531" t="str">
            <v>EA</v>
          </cell>
          <cell r="I1531">
            <v>0.25</v>
          </cell>
        </row>
        <row r="1532">
          <cell r="A1532" t="str">
            <v>SCS0012044</v>
          </cell>
          <cell r="B1532" t="str">
            <v>后排靠背PE硬发泡1</v>
          </cell>
          <cell r="C1532" t="str">
            <v>V71</v>
          </cell>
          <cell r="D1532" t="str">
            <v>AC</v>
          </cell>
          <cell r="E1532" t="str">
            <v>220</v>
          </cell>
          <cell r="F1532" t="str">
            <v>P</v>
          </cell>
          <cell r="G1532" t="str">
            <v>S413196</v>
          </cell>
          <cell r="H1532" t="str">
            <v>EA</v>
          </cell>
          <cell r="I1532">
            <v>0.5</v>
          </cell>
        </row>
        <row r="1533">
          <cell r="A1533" t="str">
            <v>SCS0012045</v>
          </cell>
          <cell r="B1533" t="str">
            <v>后排靠背PE硬发泡2</v>
          </cell>
          <cell r="C1533" t="str">
            <v>V71</v>
          </cell>
          <cell r="D1533" t="str">
            <v>AC</v>
          </cell>
          <cell r="E1533" t="str">
            <v>220</v>
          </cell>
          <cell r="F1533" t="str">
            <v>P</v>
          </cell>
          <cell r="G1533" t="str">
            <v>S413196</v>
          </cell>
          <cell r="H1533" t="str">
            <v>EA</v>
          </cell>
          <cell r="I1533">
            <v>0.5</v>
          </cell>
        </row>
        <row r="1534">
          <cell r="A1534" t="str">
            <v>SCS0012046</v>
          </cell>
          <cell r="B1534" t="str">
            <v>后排靠背PE硬发泡3</v>
          </cell>
          <cell r="C1534" t="str">
            <v>V71</v>
          </cell>
          <cell r="D1534" t="str">
            <v>AC</v>
          </cell>
          <cell r="E1534" t="str">
            <v>220</v>
          </cell>
          <cell r="F1534" t="str">
            <v>P</v>
          </cell>
          <cell r="G1534" t="str">
            <v>S413196</v>
          </cell>
          <cell r="H1534" t="str">
            <v>EA</v>
          </cell>
          <cell r="I1534">
            <v>0.5</v>
          </cell>
        </row>
        <row r="1535">
          <cell r="A1535" t="str">
            <v>SCS0012047</v>
          </cell>
          <cell r="B1535" t="str">
            <v>后排靠背PE硬发泡4</v>
          </cell>
          <cell r="C1535" t="str">
            <v>V71</v>
          </cell>
          <cell r="D1535" t="str">
            <v>AC</v>
          </cell>
          <cell r="E1535" t="str">
            <v>220</v>
          </cell>
          <cell r="F1535" t="str">
            <v>P</v>
          </cell>
          <cell r="G1535" t="str">
            <v>S413196</v>
          </cell>
          <cell r="H1535" t="str">
            <v>EA</v>
          </cell>
          <cell r="I1535">
            <v>0.5</v>
          </cell>
        </row>
        <row r="1536">
          <cell r="A1536" t="str">
            <v>SCS0012048</v>
          </cell>
          <cell r="B1536" t="str">
            <v>后排靠背面套吊紧钢丝1</v>
          </cell>
          <cell r="C1536" t="str">
            <v>V71</v>
          </cell>
          <cell r="D1536" t="str">
            <v>AC</v>
          </cell>
          <cell r="E1536" t="str">
            <v>220</v>
          </cell>
          <cell r="F1536" t="str">
            <v>P</v>
          </cell>
          <cell r="G1536" t="str">
            <v>S413196</v>
          </cell>
          <cell r="H1536" t="str">
            <v>EA</v>
          </cell>
          <cell r="I1536">
            <v>0.16</v>
          </cell>
        </row>
        <row r="1537">
          <cell r="A1537" t="str">
            <v>SCS0012049</v>
          </cell>
          <cell r="B1537" t="str">
            <v>后排靠背面套吊紧钢丝3</v>
          </cell>
          <cell r="C1537" t="str">
            <v>V71</v>
          </cell>
          <cell r="D1537" t="str">
            <v>AC</v>
          </cell>
          <cell r="E1537" t="str">
            <v>220</v>
          </cell>
          <cell r="F1537" t="str">
            <v>P</v>
          </cell>
          <cell r="G1537" t="str">
            <v>S413196</v>
          </cell>
          <cell r="H1537" t="str">
            <v>EA</v>
          </cell>
          <cell r="I1537">
            <v>0.3</v>
          </cell>
        </row>
        <row r="1538">
          <cell r="A1538" t="str">
            <v>SCS0012051</v>
          </cell>
          <cell r="B1538" t="str">
            <v>后排靠背面套吊紧钢丝4</v>
          </cell>
          <cell r="C1538" t="str">
            <v>V71</v>
          </cell>
          <cell r="D1538" t="str">
            <v>AC</v>
          </cell>
          <cell r="E1538" t="str">
            <v>220</v>
          </cell>
          <cell r="F1538" t="str">
            <v>P</v>
          </cell>
          <cell r="G1538" t="str">
            <v>S413196</v>
          </cell>
          <cell r="H1538" t="str">
            <v>EA</v>
          </cell>
          <cell r="I1538">
            <v>0.25</v>
          </cell>
        </row>
        <row r="1539">
          <cell r="A1539" t="str">
            <v>SCS0012053</v>
          </cell>
          <cell r="B1539" t="str">
            <v>后排坐垫左侧EPP发泡1</v>
          </cell>
          <cell r="C1539" t="str">
            <v>V71</v>
          </cell>
          <cell r="D1539" t="str">
            <v>AC</v>
          </cell>
          <cell r="E1539" t="str">
            <v>220</v>
          </cell>
          <cell r="F1539" t="str">
            <v>P</v>
          </cell>
          <cell r="G1539" t="str">
            <v>S413196</v>
          </cell>
          <cell r="H1539" t="str">
            <v>EA</v>
          </cell>
          <cell r="I1539">
            <v>10.84</v>
          </cell>
        </row>
        <row r="1540">
          <cell r="A1540" t="str">
            <v>SCS0012054</v>
          </cell>
          <cell r="B1540" t="str">
            <v>后排坐垫右侧EPP发泡1</v>
          </cell>
          <cell r="C1540" t="str">
            <v>V71</v>
          </cell>
          <cell r="D1540" t="str">
            <v>AC</v>
          </cell>
          <cell r="E1540" t="str">
            <v>220</v>
          </cell>
          <cell r="F1540" t="str">
            <v>P</v>
          </cell>
          <cell r="G1540" t="str">
            <v>S413196</v>
          </cell>
          <cell r="H1540" t="str">
            <v>EA</v>
          </cell>
          <cell r="I1540">
            <v>10.84</v>
          </cell>
        </row>
        <row r="1541">
          <cell r="A1541" t="str">
            <v>SCS0012055</v>
          </cell>
          <cell r="B1541" t="str">
            <v>后排坐垫左侧舒适海绵1</v>
          </cell>
          <cell r="C1541" t="str">
            <v>V71</v>
          </cell>
          <cell r="D1541" t="str">
            <v>AC</v>
          </cell>
          <cell r="E1541" t="str">
            <v>220</v>
          </cell>
          <cell r="F1541" t="str">
            <v>P</v>
          </cell>
          <cell r="G1541" t="str">
            <v>S413196</v>
          </cell>
          <cell r="H1541" t="str">
            <v>EA</v>
          </cell>
          <cell r="I1541">
            <v>3.65</v>
          </cell>
        </row>
        <row r="1542">
          <cell r="A1542" t="str">
            <v>SCS0012056</v>
          </cell>
          <cell r="B1542" t="str">
            <v>后排坐垫右侧舒适海绵1</v>
          </cell>
          <cell r="C1542" t="str">
            <v>V71</v>
          </cell>
          <cell r="D1542" t="str">
            <v>AC</v>
          </cell>
          <cell r="E1542" t="str">
            <v>220</v>
          </cell>
          <cell r="F1542" t="str">
            <v>P</v>
          </cell>
          <cell r="G1542" t="str">
            <v>S413196</v>
          </cell>
          <cell r="H1542" t="str">
            <v>EA</v>
          </cell>
          <cell r="I1542">
            <v>3.65</v>
          </cell>
        </row>
        <row r="1543">
          <cell r="A1543" t="str">
            <v>SCS0012057</v>
          </cell>
          <cell r="B1543" t="str">
            <v>后排坐垫舒适海绵2</v>
          </cell>
          <cell r="C1543" t="str">
            <v>V71</v>
          </cell>
          <cell r="D1543" t="str">
            <v>AC</v>
          </cell>
          <cell r="E1543" t="str">
            <v>220</v>
          </cell>
          <cell r="F1543" t="str">
            <v>P</v>
          </cell>
          <cell r="G1543" t="str">
            <v>S413196</v>
          </cell>
          <cell r="H1543" t="str">
            <v>EA</v>
          </cell>
          <cell r="I1543">
            <v>10.3</v>
          </cell>
        </row>
        <row r="1544">
          <cell r="A1544" t="str">
            <v>SCS0012058</v>
          </cell>
          <cell r="B1544" t="str">
            <v>后排坐垫左侧舒适海绵3</v>
          </cell>
          <cell r="C1544" t="str">
            <v>V71</v>
          </cell>
          <cell r="D1544" t="str">
            <v>AC</v>
          </cell>
          <cell r="E1544" t="str">
            <v>220</v>
          </cell>
          <cell r="F1544" t="str">
            <v>P</v>
          </cell>
          <cell r="G1544" t="str">
            <v>S413196</v>
          </cell>
          <cell r="H1544" t="str">
            <v>EA</v>
          </cell>
          <cell r="I1544">
            <v>4.01</v>
          </cell>
        </row>
        <row r="1545">
          <cell r="A1545" t="str">
            <v>SCS0012059</v>
          </cell>
          <cell r="B1545" t="str">
            <v>后排坐垫右侧舒适海绵3</v>
          </cell>
          <cell r="C1545" t="str">
            <v>V71</v>
          </cell>
          <cell r="D1545" t="str">
            <v>AC</v>
          </cell>
          <cell r="E1545" t="str">
            <v>220</v>
          </cell>
          <cell r="F1545" t="str">
            <v>P</v>
          </cell>
          <cell r="G1545" t="str">
            <v>S413196</v>
          </cell>
          <cell r="H1545" t="str">
            <v>EA</v>
          </cell>
          <cell r="I1545">
            <v>4.01</v>
          </cell>
        </row>
        <row r="1546">
          <cell r="A1546" t="str">
            <v>SCS0012060</v>
          </cell>
          <cell r="B1546" t="str">
            <v>后排坐垫舒适海绵4</v>
          </cell>
          <cell r="C1546" t="str">
            <v>V71</v>
          </cell>
          <cell r="D1546" t="str">
            <v>AC</v>
          </cell>
          <cell r="E1546" t="str">
            <v>220</v>
          </cell>
          <cell r="F1546" t="str">
            <v>P</v>
          </cell>
          <cell r="G1546" t="str">
            <v>S413196</v>
          </cell>
          <cell r="H1546" t="str">
            <v>EA</v>
          </cell>
          <cell r="I1546">
            <v>4</v>
          </cell>
        </row>
        <row r="1547">
          <cell r="A1547" t="str">
            <v>SCS0012061</v>
          </cell>
          <cell r="B1547" t="str">
            <v>后排坐垫舒适海绵5</v>
          </cell>
          <cell r="C1547" t="str">
            <v>V71</v>
          </cell>
          <cell r="D1547" t="str">
            <v>AC</v>
          </cell>
          <cell r="E1547" t="str">
            <v>220</v>
          </cell>
          <cell r="F1547" t="str">
            <v>P</v>
          </cell>
          <cell r="G1547" t="str">
            <v>S413196</v>
          </cell>
          <cell r="H1547" t="str">
            <v>EA</v>
          </cell>
          <cell r="I1547">
            <v>0.8</v>
          </cell>
        </row>
        <row r="1548">
          <cell r="A1548" t="str">
            <v>SCS0012062</v>
          </cell>
          <cell r="B1548" t="str">
            <v>1mm 长条毛毡</v>
          </cell>
          <cell r="C1548" t="str">
            <v>V71</v>
          </cell>
          <cell r="D1548" t="str">
            <v>AC</v>
          </cell>
          <cell r="E1548" t="str">
            <v>220</v>
          </cell>
          <cell r="F1548" t="str">
            <v>P</v>
          </cell>
          <cell r="G1548" t="str">
            <v>S413196</v>
          </cell>
          <cell r="H1548" t="str">
            <v>EA</v>
          </cell>
          <cell r="I1548">
            <v>0.3</v>
          </cell>
        </row>
        <row r="1549">
          <cell r="A1549" t="str">
            <v>SCS0012063</v>
          </cell>
          <cell r="B1549" t="str">
            <v>后排坐垫骨架</v>
          </cell>
          <cell r="C1549" t="str">
            <v>V71</v>
          </cell>
          <cell r="D1549" t="str">
            <v>AC</v>
          </cell>
          <cell r="E1549" t="str">
            <v>220</v>
          </cell>
          <cell r="F1549" t="str">
            <v>P</v>
          </cell>
          <cell r="G1549" t="str">
            <v>S413196</v>
          </cell>
          <cell r="H1549" t="str">
            <v>EA</v>
          </cell>
          <cell r="I1549">
            <v>22.6</v>
          </cell>
        </row>
        <row r="1550">
          <cell r="A1550" t="str">
            <v>SCS0012064</v>
          </cell>
          <cell r="B1550" t="str">
            <v>后排坐垫刺毛条</v>
          </cell>
          <cell r="C1550" t="str">
            <v>V71</v>
          </cell>
          <cell r="D1550" t="str">
            <v>AC</v>
          </cell>
          <cell r="E1550" t="str">
            <v>220</v>
          </cell>
          <cell r="F1550" t="str">
            <v>P</v>
          </cell>
          <cell r="G1550" t="str">
            <v>S431034</v>
          </cell>
          <cell r="H1550" t="str">
            <v>EA</v>
          </cell>
          <cell r="I1550">
            <v>0.42</v>
          </cell>
        </row>
        <row r="1551">
          <cell r="A1551" t="str">
            <v>SCS0012065</v>
          </cell>
          <cell r="B1551" t="str">
            <v>后排坐垫吊紧钢丝1</v>
          </cell>
          <cell r="C1551" t="str">
            <v>V71</v>
          </cell>
          <cell r="D1551" t="str">
            <v>AC</v>
          </cell>
          <cell r="E1551" t="str">
            <v>220</v>
          </cell>
          <cell r="F1551" t="str">
            <v>P</v>
          </cell>
          <cell r="G1551" t="str">
            <v>S413196</v>
          </cell>
          <cell r="H1551" t="str">
            <v>EA</v>
          </cell>
          <cell r="I1551">
            <v>0.45</v>
          </cell>
        </row>
        <row r="1552">
          <cell r="A1552" t="str">
            <v>SCS0012066</v>
          </cell>
          <cell r="B1552" t="str">
            <v>后排坐垫吊紧钢丝2</v>
          </cell>
          <cell r="C1552" t="str">
            <v>V71</v>
          </cell>
          <cell r="D1552" t="str">
            <v>AC</v>
          </cell>
          <cell r="E1552" t="str">
            <v>220</v>
          </cell>
          <cell r="F1552" t="str">
            <v>P</v>
          </cell>
          <cell r="G1552" t="str">
            <v>S413196</v>
          </cell>
          <cell r="H1552" t="str">
            <v>EA</v>
          </cell>
          <cell r="I1552">
            <v>0.42</v>
          </cell>
        </row>
        <row r="1553">
          <cell r="A1553" t="str">
            <v>SCS0012067</v>
          </cell>
          <cell r="B1553" t="str">
            <v>后排坐垫吊紧钢丝3</v>
          </cell>
          <cell r="C1553" t="str">
            <v>V71</v>
          </cell>
          <cell r="D1553" t="str">
            <v>AC</v>
          </cell>
          <cell r="E1553" t="str">
            <v>220</v>
          </cell>
          <cell r="F1553" t="str">
            <v>P</v>
          </cell>
          <cell r="G1553" t="str">
            <v>S413196</v>
          </cell>
          <cell r="H1553" t="str">
            <v>EA</v>
          </cell>
          <cell r="I1553">
            <v>0.64</v>
          </cell>
        </row>
        <row r="1554">
          <cell r="A1554" t="str">
            <v>SCS0012068</v>
          </cell>
          <cell r="B1554" t="str">
            <v>后排坐垫吊紧钢丝4</v>
          </cell>
          <cell r="C1554" t="str">
            <v>V71</v>
          </cell>
          <cell r="D1554" t="str">
            <v>AC</v>
          </cell>
          <cell r="E1554" t="str">
            <v>220</v>
          </cell>
          <cell r="F1554" t="str">
            <v>P</v>
          </cell>
          <cell r="G1554" t="str">
            <v>S413196</v>
          </cell>
          <cell r="H1554" t="str">
            <v>EA</v>
          </cell>
          <cell r="I1554">
            <v>0.3</v>
          </cell>
        </row>
        <row r="1555">
          <cell r="A1555" t="str">
            <v>SCS0012069</v>
          </cell>
          <cell r="B1555" t="str">
            <v>后排坐垫吊紧钢丝5</v>
          </cell>
          <cell r="C1555" t="str">
            <v>V71</v>
          </cell>
          <cell r="D1555" t="str">
            <v>AC</v>
          </cell>
          <cell r="E1555" t="str">
            <v>220</v>
          </cell>
          <cell r="F1555" t="str">
            <v>P</v>
          </cell>
          <cell r="G1555" t="str">
            <v>S413196</v>
          </cell>
          <cell r="H1555" t="str">
            <v>EA</v>
          </cell>
          <cell r="I1555">
            <v>0.25</v>
          </cell>
        </row>
        <row r="1556">
          <cell r="A1556" t="str">
            <v>SCS0012083</v>
          </cell>
          <cell r="B1556" t="str">
            <v>驾驶座靠背无纺布衬垫1</v>
          </cell>
          <cell r="C1556" t="str">
            <v>B01</v>
          </cell>
          <cell r="D1556" t="str">
            <v>AC</v>
          </cell>
          <cell r="E1556" t="str">
            <v>220</v>
          </cell>
          <cell r="F1556" t="str">
            <v>P</v>
          </cell>
          <cell r="G1556" t="str">
            <v>S413196</v>
          </cell>
          <cell r="H1556" t="str">
            <v>EA</v>
          </cell>
          <cell r="I1556">
            <v>2.6</v>
          </cell>
        </row>
        <row r="1557">
          <cell r="A1557" t="str">
            <v>SCS0012084</v>
          </cell>
          <cell r="B1557" t="str">
            <v>驾驶座靠背无纺布衬垫3</v>
          </cell>
          <cell r="C1557" t="str">
            <v>B01</v>
          </cell>
          <cell r="D1557" t="str">
            <v>AC</v>
          </cell>
          <cell r="E1557" t="str">
            <v>220</v>
          </cell>
          <cell r="F1557" t="str">
            <v>P</v>
          </cell>
          <cell r="G1557" t="str">
            <v>S413196</v>
          </cell>
          <cell r="H1557" t="str">
            <v>EA</v>
          </cell>
          <cell r="I1557">
            <v>2.6</v>
          </cell>
        </row>
        <row r="1558">
          <cell r="A1558" t="str">
            <v>SCS0012087</v>
          </cell>
          <cell r="B1558" t="str">
            <v>前排靠背支撑钢丝1</v>
          </cell>
          <cell r="C1558" t="str">
            <v>B01</v>
          </cell>
          <cell r="D1558" t="str">
            <v>AC</v>
          </cell>
          <cell r="E1558" t="str">
            <v>220</v>
          </cell>
          <cell r="F1558" t="str">
            <v>P</v>
          </cell>
          <cell r="G1558" t="str">
            <v>S413196</v>
          </cell>
          <cell r="H1558" t="str">
            <v>EA</v>
          </cell>
          <cell r="I1558">
            <v>0.3</v>
          </cell>
        </row>
        <row r="1559">
          <cell r="A1559" t="str">
            <v>SCS0012088</v>
          </cell>
          <cell r="B1559" t="str">
            <v>前排靠背支撑钢丝2</v>
          </cell>
          <cell r="C1559" t="str">
            <v>B01</v>
          </cell>
          <cell r="D1559" t="str">
            <v>AC</v>
          </cell>
          <cell r="E1559" t="str">
            <v>220</v>
          </cell>
          <cell r="F1559" t="str">
            <v>P</v>
          </cell>
          <cell r="G1559" t="str">
            <v>S413196</v>
          </cell>
          <cell r="H1559" t="str">
            <v>EA</v>
          </cell>
          <cell r="I1559">
            <v>0.3</v>
          </cell>
        </row>
        <row r="1560">
          <cell r="A1560" t="str">
            <v>SCS0012090</v>
          </cell>
          <cell r="B1560" t="str">
            <v>前排靠背刺毛条</v>
          </cell>
          <cell r="C1560" t="str">
            <v>B01</v>
          </cell>
          <cell r="D1560" t="str">
            <v>AC</v>
          </cell>
          <cell r="E1560" t="str">
            <v>220</v>
          </cell>
          <cell r="F1560" t="str">
            <v>P</v>
          </cell>
          <cell r="G1560" t="str">
            <v>S431034</v>
          </cell>
          <cell r="H1560" t="str">
            <v>EA</v>
          </cell>
          <cell r="I1560">
            <v>0.25</v>
          </cell>
        </row>
        <row r="1561">
          <cell r="A1561" t="str">
            <v>SCS0012091</v>
          </cell>
          <cell r="B1561" t="str">
            <v>前排靠背中间造型刺毛条</v>
          </cell>
          <cell r="C1561" t="str">
            <v>B01</v>
          </cell>
          <cell r="D1561" t="str">
            <v>AC</v>
          </cell>
          <cell r="E1561" t="str">
            <v>220</v>
          </cell>
          <cell r="F1561" t="str">
            <v>P</v>
          </cell>
          <cell r="G1561" t="str">
            <v>S431034</v>
          </cell>
          <cell r="H1561" t="str">
            <v>EA</v>
          </cell>
          <cell r="I1561">
            <v>1.05</v>
          </cell>
        </row>
        <row r="1562">
          <cell r="A1562" t="str">
            <v>SCS0012097</v>
          </cell>
          <cell r="B1562" t="str">
            <v>前排坐垫发泡钢丝-01</v>
          </cell>
          <cell r="C1562" t="str">
            <v>B01</v>
          </cell>
          <cell r="D1562" t="str">
            <v>AC</v>
          </cell>
          <cell r="E1562" t="str">
            <v>220</v>
          </cell>
          <cell r="F1562" t="str">
            <v>P</v>
          </cell>
          <cell r="G1562" t="str">
            <v>S413196</v>
          </cell>
          <cell r="H1562" t="str">
            <v>EA</v>
          </cell>
          <cell r="I1562">
            <v>0.25</v>
          </cell>
        </row>
        <row r="1563">
          <cell r="A1563" t="str">
            <v>SCS0012098</v>
          </cell>
          <cell r="B1563" t="str">
            <v>前排坐垫发泡钢丝-02</v>
          </cell>
          <cell r="C1563" t="str">
            <v>B01</v>
          </cell>
          <cell r="D1563" t="str">
            <v>AC</v>
          </cell>
          <cell r="E1563" t="str">
            <v>220</v>
          </cell>
          <cell r="F1563" t="str">
            <v>P</v>
          </cell>
          <cell r="G1563" t="str">
            <v>S413196</v>
          </cell>
          <cell r="H1563" t="str">
            <v>EA</v>
          </cell>
          <cell r="I1563">
            <v>0.25</v>
          </cell>
        </row>
        <row r="1564">
          <cell r="A1564" t="str">
            <v>SCS0012099</v>
          </cell>
          <cell r="B1564" t="str">
            <v>前排坐垫发泡钢丝-03</v>
          </cell>
          <cell r="C1564" t="str">
            <v>B01</v>
          </cell>
          <cell r="D1564" t="str">
            <v>AC</v>
          </cell>
          <cell r="E1564" t="str">
            <v>220</v>
          </cell>
          <cell r="F1564" t="str">
            <v>P</v>
          </cell>
          <cell r="G1564" t="str">
            <v>S413196</v>
          </cell>
          <cell r="H1564" t="str">
            <v>EA</v>
          </cell>
          <cell r="I1564">
            <v>0.1</v>
          </cell>
        </row>
        <row r="1565">
          <cell r="A1565" t="str">
            <v>SCS0012102</v>
          </cell>
          <cell r="B1565" t="str">
            <v>后排靠背左侧无纺布1</v>
          </cell>
          <cell r="C1565" t="str">
            <v>B01</v>
          </cell>
          <cell r="D1565" t="str">
            <v>AC</v>
          </cell>
          <cell r="E1565" t="str">
            <v>220</v>
          </cell>
          <cell r="F1565" t="str">
            <v>P</v>
          </cell>
          <cell r="G1565" t="str">
            <v>S413196</v>
          </cell>
          <cell r="H1565" t="str">
            <v>EA</v>
          </cell>
          <cell r="I1565">
            <v>0.15</v>
          </cell>
        </row>
        <row r="1566">
          <cell r="A1566" t="str">
            <v>SCS0012103</v>
          </cell>
          <cell r="B1566" t="str">
            <v>后排靠背左侧无纺布2</v>
          </cell>
          <cell r="C1566" t="str">
            <v>B01</v>
          </cell>
          <cell r="D1566" t="str">
            <v>AC</v>
          </cell>
          <cell r="E1566" t="str">
            <v>220</v>
          </cell>
          <cell r="F1566" t="str">
            <v>P</v>
          </cell>
          <cell r="G1566" t="str">
            <v>S413196</v>
          </cell>
          <cell r="H1566" t="str">
            <v>EA</v>
          </cell>
          <cell r="I1566">
            <v>0.18</v>
          </cell>
        </row>
        <row r="1567">
          <cell r="A1567" t="str">
            <v>SCS0012104</v>
          </cell>
          <cell r="B1567" t="str">
            <v>后排靠背无纺布3</v>
          </cell>
          <cell r="C1567" t="str">
            <v>B01</v>
          </cell>
          <cell r="D1567" t="str">
            <v>AC</v>
          </cell>
          <cell r="E1567" t="str">
            <v>220</v>
          </cell>
          <cell r="F1567" t="str">
            <v>P</v>
          </cell>
          <cell r="G1567" t="str">
            <v>S413196</v>
          </cell>
          <cell r="H1567" t="str">
            <v>EA</v>
          </cell>
          <cell r="I1567">
            <v>0.18</v>
          </cell>
        </row>
        <row r="1568">
          <cell r="A1568" t="str">
            <v>SCS0012105</v>
          </cell>
          <cell r="B1568" t="str">
            <v>后排靠背右侧无纺布1</v>
          </cell>
          <cell r="C1568" t="str">
            <v>B01</v>
          </cell>
          <cell r="D1568" t="str">
            <v>AC</v>
          </cell>
          <cell r="E1568" t="str">
            <v>220</v>
          </cell>
          <cell r="F1568" t="str">
            <v>P</v>
          </cell>
          <cell r="G1568" t="str">
            <v>S413196</v>
          </cell>
          <cell r="H1568" t="str">
            <v>EA</v>
          </cell>
          <cell r="I1568">
            <v>0.15</v>
          </cell>
        </row>
        <row r="1569">
          <cell r="A1569" t="str">
            <v>SCS0012106</v>
          </cell>
          <cell r="B1569" t="str">
            <v>后排靠背右侧无纺布2</v>
          </cell>
          <cell r="C1569" t="str">
            <v>B01</v>
          </cell>
          <cell r="D1569" t="str">
            <v>AC</v>
          </cell>
          <cell r="E1569" t="str">
            <v>220</v>
          </cell>
          <cell r="F1569" t="str">
            <v>P</v>
          </cell>
          <cell r="G1569" t="str">
            <v>S413196</v>
          </cell>
          <cell r="H1569" t="str">
            <v>EA</v>
          </cell>
          <cell r="I1569">
            <v>0.18</v>
          </cell>
        </row>
        <row r="1570">
          <cell r="A1570" t="str">
            <v>SCS0012107</v>
          </cell>
          <cell r="B1570" t="str">
            <v>后排靠背无纺布4</v>
          </cell>
          <cell r="C1570" t="str">
            <v>B01</v>
          </cell>
          <cell r="D1570" t="str">
            <v>AC</v>
          </cell>
          <cell r="E1570" t="str">
            <v>220</v>
          </cell>
          <cell r="F1570" t="str">
            <v>P</v>
          </cell>
          <cell r="G1570" t="str">
            <v>S413196</v>
          </cell>
          <cell r="H1570" t="str">
            <v>EA</v>
          </cell>
          <cell r="I1570">
            <v>0.18</v>
          </cell>
        </row>
        <row r="1571">
          <cell r="A1571" t="str">
            <v>SCS0012108</v>
          </cell>
          <cell r="B1571" t="str">
            <v>后排靠背扶手框吊紧钢丝</v>
          </cell>
          <cell r="C1571" t="str">
            <v>B01</v>
          </cell>
          <cell r="D1571" t="str">
            <v>AC</v>
          </cell>
          <cell r="E1571" t="str">
            <v>220</v>
          </cell>
          <cell r="F1571" t="str">
            <v>P</v>
          </cell>
          <cell r="G1571" t="str">
            <v>S413196</v>
          </cell>
          <cell r="H1571" t="str">
            <v>EA</v>
          </cell>
          <cell r="I1571">
            <v>1.6</v>
          </cell>
        </row>
        <row r="1572">
          <cell r="A1572" t="str">
            <v>SCS0012109</v>
          </cell>
          <cell r="B1572" t="str">
            <v>靠背面套吊紧钢丝3</v>
          </cell>
          <cell r="C1572" t="str">
            <v>B01</v>
          </cell>
          <cell r="D1572" t="str">
            <v>AC</v>
          </cell>
          <cell r="E1572" t="str">
            <v>220</v>
          </cell>
          <cell r="F1572" t="str">
            <v>P</v>
          </cell>
          <cell r="G1572" t="str">
            <v>S413196</v>
          </cell>
          <cell r="H1572" t="str">
            <v>EA</v>
          </cell>
          <cell r="I1572">
            <v>0.4</v>
          </cell>
        </row>
        <row r="1573">
          <cell r="A1573" t="str">
            <v>SCS0012110</v>
          </cell>
          <cell r="B1573" t="str">
            <v>靠背面套吊紧钢丝1</v>
          </cell>
          <cell r="C1573" t="str">
            <v>B01</v>
          </cell>
          <cell r="D1573" t="str">
            <v>AC</v>
          </cell>
          <cell r="E1573" t="str">
            <v>220</v>
          </cell>
          <cell r="F1573" t="str">
            <v>P</v>
          </cell>
          <cell r="G1573" t="str">
            <v>S413196</v>
          </cell>
          <cell r="H1573" t="str">
            <v>EA</v>
          </cell>
          <cell r="I1573">
            <v>0.4</v>
          </cell>
        </row>
        <row r="1574">
          <cell r="A1574" t="str">
            <v>SCS0012112</v>
          </cell>
          <cell r="B1574" t="str">
            <v>后排靠背刺毛条-1</v>
          </cell>
          <cell r="C1574" t="str">
            <v>B01</v>
          </cell>
          <cell r="D1574" t="str">
            <v>AC</v>
          </cell>
          <cell r="E1574" t="str">
            <v>220</v>
          </cell>
          <cell r="F1574" t="str">
            <v>P</v>
          </cell>
          <cell r="G1574" t="str">
            <v>S431034</v>
          </cell>
          <cell r="H1574" t="str">
            <v>EA</v>
          </cell>
          <cell r="I1574">
            <v>0.14000000000000001</v>
          </cell>
        </row>
        <row r="1575">
          <cell r="A1575" t="str">
            <v>SCS0012113</v>
          </cell>
          <cell r="B1575" t="str">
            <v>后排靠背刺毛条-2</v>
          </cell>
          <cell r="C1575" t="str">
            <v>B01</v>
          </cell>
          <cell r="D1575" t="str">
            <v>AC</v>
          </cell>
          <cell r="E1575" t="str">
            <v>220</v>
          </cell>
          <cell r="F1575" t="str">
            <v>P</v>
          </cell>
          <cell r="G1575" t="str">
            <v>S431034</v>
          </cell>
          <cell r="H1575" t="str">
            <v>EA</v>
          </cell>
          <cell r="I1575">
            <v>0.42</v>
          </cell>
        </row>
        <row r="1576">
          <cell r="A1576" t="str">
            <v>SCS0012115</v>
          </cell>
          <cell r="B1576" t="str">
            <v>100%座垫吊紧钢丝左后</v>
          </cell>
          <cell r="C1576" t="str">
            <v>B01</v>
          </cell>
          <cell r="D1576" t="str">
            <v>AC</v>
          </cell>
          <cell r="E1576" t="str">
            <v>220</v>
          </cell>
          <cell r="F1576" t="str">
            <v>P</v>
          </cell>
          <cell r="G1576" t="str">
            <v>S413196</v>
          </cell>
          <cell r="H1576" t="str">
            <v>EA</v>
          </cell>
          <cell r="I1576">
            <v>0.25</v>
          </cell>
        </row>
        <row r="1577">
          <cell r="A1577" t="str">
            <v>SCS0012117</v>
          </cell>
          <cell r="B1577" t="str">
            <v>100%座垫吊紧钢丝中间右侧</v>
          </cell>
          <cell r="C1577" t="str">
            <v>B01</v>
          </cell>
          <cell r="D1577" t="str">
            <v>AC</v>
          </cell>
          <cell r="E1577" t="str">
            <v>220</v>
          </cell>
          <cell r="F1577" t="str">
            <v>P</v>
          </cell>
          <cell r="G1577" t="str">
            <v>S413196</v>
          </cell>
          <cell r="H1577" t="str">
            <v>EA</v>
          </cell>
          <cell r="I1577">
            <v>0.2</v>
          </cell>
        </row>
        <row r="1578">
          <cell r="A1578" t="str">
            <v>SCS0012118</v>
          </cell>
          <cell r="B1578" t="str">
            <v>100%座垫吊紧钢丝景中左侧</v>
          </cell>
          <cell r="C1578" t="str">
            <v>B01</v>
          </cell>
          <cell r="D1578" t="str">
            <v>AC</v>
          </cell>
          <cell r="E1578" t="str">
            <v>220</v>
          </cell>
          <cell r="F1578" t="str">
            <v>P</v>
          </cell>
          <cell r="G1578" t="str">
            <v>S413196</v>
          </cell>
          <cell r="H1578" t="str">
            <v>EA</v>
          </cell>
          <cell r="I1578">
            <v>0.25</v>
          </cell>
        </row>
        <row r="1579">
          <cell r="A1579" t="str">
            <v>SCS0012119</v>
          </cell>
          <cell r="B1579" t="str">
            <v>100%座垫吊紧钢丝景中右侧</v>
          </cell>
          <cell r="C1579" t="str">
            <v>B01</v>
          </cell>
          <cell r="D1579" t="str">
            <v>AC</v>
          </cell>
          <cell r="E1579" t="str">
            <v>220</v>
          </cell>
          <cell r="F1579" t="str">
            <v>P</v>
          </cell>
          <cell r="G1579" t="str">
            <v>S413196</v>
          </cell>
          <cell r="H1579" t="str">
            <v>EA</v>
          </cell>
          <cell r="I1579">
            <v>0.25</v>
          </cell>
        </row>
        <row r="1580">
          <cell r="A1580" t="str">
            <v>SCS0012120</v>
          </cell>
          <cell r="B1580" t="str">
            <v>100%座垫吊紧钢丝中间左侧</v>
          </cell>
          <cell r="C1580" t="str">
            <v>B01</v>
          </cell>
          <cell r="D1580" t="str">
            <v>AC</v>
          </cell>
          <cell r="E1580" t="str">
            <v>220</v>
          </cell>
          <cell r="F1580" t="str">
            <v>P</v>
          </cell>
          <cell r="G1580" t="str">
            <v>S413196</v>
          </cell>
          <cell r="H1580" t="str">
            <v>EA</v>
          </cell>
          <cell r="I1580">
            <v>0.25</v>
          </cell>
        </row>
        <row r="1581">
          <cell r="A1581" t="str">
            <v>SCS0012122</v>
          </cell>
          <cell r="B1581" t="str">
            <v>后排坐垫刺毛条1</v>
          </cell>
          <cell r="C1581" t="str">
            <v>B01</v>
          </cell>
          <cell r="D1581" t="str">
            <v>AC</v>
          </cell>
          <cell r="E1581" t="str">
            <v>220</v>
          </cell>
          <cell r="F1581" t="str">
            <v>P</v>
          </cell>
          <cell r="G1581" t="str">
            <v>S431034</v>
          </cell>
          <cell r="H1581" t="str">
            <v>EA</v>
          </cell>
          <cell r="I1581">
            <v>0.47</v>
          </cell>
        </row>
        <row r="1582">
          <cell r="A1582" t="str">
            <v>SCS0012123</v>
          </cell>
          <cell r="B1582" t="str">
            <v>后排坐垫刺毛条2</v>
          </cell>
          <cell r="C1582" t="str">
            <v>B01</v>
          </cell>
          <cell r="D1582" t="str">
            <v>AC</v>
          </cell>
          <cell r="E1582" t="str">
            <v>220</v>
          </cell>
          <cell r="F1582" t="str">
            <v>P</v>
          </cell>
          <cell r="G1582" t="str">
            <v>S431034</v>
          </cell>
          <cell r="H1582" t="str">
            <v>EA</v>
          </cell>
          <cell r="I1582">
            <v>0.47</v>
          </cell>
        </row>
        <row r="1583">
          <cell r="A1583" t="str">
            <v>SCS0012124</v>
          </cell>
          <cell r="B1583" t="str">
            <v>后排坐垫左侧EPP发泡</v>
          </cell>
          <cell r="C1583" t="str">
            <v>B01</v>
          </cell>
          <cell r="D1583" t="str">
            <v>AC</v>
          </cell>
          <cell r="E1583" t="str">
            <v>220</v>
          </cell>
          <cell r="F1583" t="str">
            <v>P</v>
          </cell>
          <cell r="G1583" t="str">
            <v>S413196</v>
          </cell>
          <cell r="H1583" t="str">
            <v>EA</v>
          </cell>
          <cell r="I1583">
            <v>11.48</v>
          </cell>
        </row>
        <row r="1584">
          <cell r="A1584" t="str">
            <v>SCS0012125</v>
          </cell>
          <cell r="B1584" t="str">
            <v>后排坐垫右侧EPP发泡</v>
          </cell>
          <cell r="C1584" t="str">
            <v>B01</v>
          </cell>
          <cell r="D1584" t="str">
            <v>AC</v>
          </cell>
          <cell r="E1584" t="str">
            <v>220</v>
          </cell>
          <cell r="F1584" t="str">
            <v>P</v>
          </cell>
          <cell r="G1584" t="str">
            <v>S413196</v>
          </cell>
          <cell r="H1584" t="str">
            <v>EA</v>
          </cell>
          <cell r="I1584">
            <v>11.48</v>
          </cell>
        </row>
        <row r="1585">
          <cell r="A1585" t="str">
            <v>SCS0012126</v>
          </cell>
          <cell r="B1585" t="str">
            <v>后排坐垫骨架</v>
          </cell>
          <cell r="C1585" t="str">
            <v>B01</v>
          </cell>
          <cell r="D1585" t="str">
            <v>AC</v>
          </cell>
          <cell r="E1585" t="str">
            <v>220</v>
          </cell>
          <cell r="F1585" t="str">
            <v>P</v>
          </cell>
          <cell r="G1585" t="str">
            <v>S413196</v>
          </cell>
          <cell r="H1585" t="str">
            <v>EA</v>
          </cell>
          <cell r="I1585">
            <v>20.8</v>
          </cell>
        </row>
        <row r="1586">
          <cell r="A1586" t="str">
            <v>SCS0012136</v>
          </cell>
          <cell r="B1586" t="str">
            <v>后排左座垫加热垫总成</v>
          </cell>
          <cell r="C1586" t="str">
            <v/>
          </cell>
          <cell r="D1586" t="str">
            <v>AC</v>
          </cell>
          <cell r="E1586" t="str">
            <v>220</v>
          </cell>
          <cell r="F1586" t="str">
            <v>P</v>
          </cell>
          <cell r="G1586" t="str">
            <v>S422005</v>
          </cell>
          <cell r="H1586" t="str">
            <v>EA</v>
          </cell>
          <cell r="I1586">
            <v>29.8</v>
          </cell>
        </row>
        <row r="1587">
          <cell r="A1587" t="str">
            <v>SCS0012137</v>
          </cell>
          <cell r="B1587" t="str">
            <v>后排左靠背加热垫总成</v>
          </cell>
          <cell r="C1587" t="str">
            <v/>
          </cell>
          <cell r="D1587" t="str">
            <v>AC</v>
          </cell>
          <cell r="E1587" t="str">
            <v>220</v>
          </cell>
          <cell r="F1587" t="str">
            <v>P</v>
          </cell>
          <cell r="G1587" t="str">
            <v>S422005</v>
          </cell>
          <cell r="H1587" t="str">
            <v>EA</v>
          </cell>
          <cell r="I1587">
            <v>23.96</v>
          </cell>
        </row>
        <row r="1588">
          <cell r="A1588" t="str">
            <v>SCS0012138</v>
          </cell>
          <cell r="B1588" t="str">
            <v>后排右座垫加热垫总成</v>
          </cell>
          <cell r="C1588" t="str">
            <v/>
          </cell>
          <cell r="D1588" t="str">
            <v>AC</v>
          </cell>
          <cell r="E1588" t="str">
            <v>220</v>
          </cell>
          <cell r="F1588" t="str">
            <v>P</v>
          </cell>
          <cell r="G1588" t="str">
            <v>S422005</v>
          </cell>
          <cell r="H1588" t="str">
            <v>EA</v>
          </cell>
          <cell r="I1588">
            <v>29.8</v>
          </cell>
        </row>
        <row r="1589">
          <cell r="A1589" t="str">
            <v>SCS0012139</v>
          </cell>
          <cell r="B1589" t="str">
            <v>后排右靠背加热垫总成</v>
          </cell>
          <cell r="C1589" t="str">
            <v/>
          </cell>
          <cell r="D1589" t="str">
            <v>AC</v>
          </cell>
          <cell r="E1589" t="str">
            <v>220</v>
          </cell>
          <cell r="F1589" t="str">
            <v>P</v>
          </cell>
          <cell r="G1589" t="str">
            <v>S422005</v>
          </cell>
          <cell r="H1589" t="str">
            <v>EA</v>
          </cell>
          <cell r="I1589">
            <v>23.96</v>
          </cell>
        </row>
        <row r="1590">
          <cell r="A1590" t="str">
            <v>SCS0012140</v>
          </cell>
          <cell r="B1590" t="str">
            <v>电加热线束固定支架1</v>
          </cell>
          <cell r="C1590" t="str">
            <v/>
          </cell>
          <cell r="D1590" t="str">
            <v>AC</v>
          </cell>
          <cell r="E1590" t="str">
            <v>230</v>
          </cell>
          <cell r="F1590" t="str">
            <v>P</v>
          </cell>
          <cell r="G1590" t="str">
            <v>S413022</v>
          </cell>
          <cell r="H1590" t="str">
            <v>EA</v>
          </cell>
          <cell r="I1590">
            <v>0.74</v>
          </cell>
        </row>
        <row r="1591">
          <cell r="A1591" t="str">
            <v>SCS0012152</v>
          </cell>
          <cell r="B1591" t="str">
            <v>六分座钢丝焊接总成</v>
          </cell>
          <cell r="C1591" t="str">
            <v/>
          </cell>
          <cell r="D1591" t="str">
            <v>AC</v>
          </cell>
          <cell r="E1591" t="str">
            <v>230</v>
          </cell>
          <cell r="F1591" t="str">
            <v>P</v>
          </cell>
          <cell r="G1591" t="str">
            <v>S413022</v>
          </cell>
          <cell r="H1591" t="str">
            <v>EA</v>
          </cell>
          <cell r="I1591">
            <v>7.54</v>
          </cell>
        </row>
        <row r="1592">
          <cell r="A1592" t="str">
            <v>SCS0012153</v>
          </cell>
          <cell r="B1592" t="str">
            <v>四分座钢丝焊接总成</v>
          </cell>
          <cell r="C1592" t="str">
            <v/>
          </cell>
          <cell r="D1592" t="str">
            <v>AC</v>
          </cell>
          <cell r="E1592" t="str">
            <v>230</v>
          </cell>
          <cell r="F1592" t="str">
            <v>P</v>
          </cell>
          <cell r="G1592" t="str">
            <v>S413022</v>
          </cell>
          <cell r="H1592" t="str">
            <v>EA</v>
          </cell>
          <cell r="I1592">
            <v>5.78</v>
          </cell>
        </row>
        <row r="1593">
          <cell r="A1593" t="str">
            <v>SCS0012166</v>
          </cell>
          <cell r="B1593" t="str">
            <v>地脚固定板组合</v>
          </cell>
          <cell r="C1593" t="str">
            <v/>
          </cell>
          <cell r="D1593" t="str">
            <v>AC</v>
          </cell>
          <cell r="E1593" t="str">
            <v>230</v>
          </cell>
          <cell r="F1593" t="str">
            <v>P</v>
          </cell>
          <cell r="G1593" t="str">
            <v>S413130</v>
          </cell>
          <cell r="H1593" t="str">
            <v>EA</v>
          </cell>
          <cell r="I1593">
            <v>11.534000000000001</v>
          </cell>
        </row>
        <row r="1594">
          <cell r="A1594" t="str">
            <v>SCS0012173</v>
          </cell>
          <cell r="B1594" t="str">
            <v>后排左座垫骨架总成电泳</v>
          </cell>
          <cell r="C1594" t="str">
            <v/>
          </cell>
          <cell r="D1594" t="str">
            <v>AC</v>
          </cell>
          <cell r="E1594" t="str">
            <v>220</v>
          </cell>
          <cell r="F1594" t="str">
            <v>P</v>
          </cell>
          <cell r="G1594" t="str">
            <v>S2230CG</v>
          </cell>
          <cell r="H1594" t="str">
            <v>EA</v>
          </cell>
          <cell r="I1594">
            <v>182.53</v>
          </cell>
        </row>
        <row r="1595">
          <cell r="A1595" t="str">
            <v>SCS0012174</v>
          </cell>
          <cell r="B1595" t="str">
            <v>后排右座垫骨架总成电泳</v>
          </cell>
          <cell r="C1595" t="str">
            <v/>
          </cell>
          <cell r="D1595" t="str">
            <v>AC</v>
          </cell>
          <cell r="E1595" t="str">
            <v>220</v>
          </cell>
          <cell r="F1595" t="str">
            <v>P</v>
          </cell>
          <cell r="G1595" t="str">
            <v>S2230CG</v>
          </cell>
          <cell r="H1595" t="str">
            <v>EA</v>
          </cell>
          <cell r="I1595">
            <v>134.13</v>
          </cell>
        </row>
        <row r="1596">
          <cell r="A1596" t="str">
            <v>SCS0012187</v>
          </cell>
          <cell r="B1596" t="str">
            <v>驾驶座左侧坐垫无纺布衬垫</v>
          </cell>
          <cell r="C1596" t="str">
            <v>缝毛毡状态</v>
          </cell>
          <cell r="D1596" t="str">
            <v>AC</v>
          </cell>
          <cell r="E1596" t="str">
            <v>220</v>
          </cell>
          <cell r="F1596" t="str">
            <v>P</v>
          </cell>
          <cell r="G1596" t="str">
            <v>S411046</v>
          </cell>
          <cell r="H1596" t="str">
            <v>EA</v>
          </cell>
          <cell r="I1596">
            <v>3.5</v>
          </cell>
        </row>
        <row r="1597">
          <cell r="A1597" t="str">
            <v>SCS0012188</v>
          </cell>
          <cell r="B1597" t="str">
            <v>驾驶座右侧坐垫无纺布衬垫</v>
          </cell>
          <cell r="C1597" t="str">
            <v>缝毛毡状态</v>
          </cell>
          <cell r="D1597" t="str">
            <v>AC</v>
          </cell>
          <cell r="E1597" t="str">
            <v>220</v>
          </cell>
          <cell r="F1597" t="str">
            <v>P</v>
          </cell>
          <cell r="G1597" t="str">
            <v>S411046</v>
          </cell>
          <cell r="H1597" t="str">
            <v>EA</v>
          </cell>
          <cell r="I1597">
            <v>3.5</v>
          </cell>
        </row>
        <row r="1598">
          <cell r="A1598" t="str">
            <v>SCS0012209</v>
          </cell>
          <cell r="B1598" t="str">
            <v>后排座椅左靠背面套</v>
          </cell>
          <cell r="C1598" t="str">
            <v>全黑</v>
          </cell>
          <cell r="D1598" t="str">
            <v>AC</v>
          </cell>
          <cell r="E1598" t="str">
            <v>220</v>
          </cell>
          <cell r="F1598" t="str">
            <v>P</v>
          </cell>
          <cell r="G1598" t="str">
            <v>S444034</v>
          </cell>
          <cell r="H1598" t="str">
            <v>EA</v>
          </cell>
          <cell r="I1598">
            <v>90.51</v>
          </cell>
        </row>
        <row r="1599">
          <cell r="A1599" t="str">
            <v>SCS0012210</v>
          </cell>
          <cell r="B1599" t="str">
            <v>后排座椅左坐垫面套</v>
          </cell>
          <cell r="C1599" t="str">
            <v>全黑</v>
          </cell>
          <cell r="D1599" t="str">
            <v>AC</v>
          </cell>
          <cell r="E1599" t="str">
            <v>220</v>
          </cell>
          <cell r="F1599" t="str">
            <v>P</v>
          </cell>
          <cell r="G1599" t="str">
            <v>S444034</v>
          </cell>
          <cell r="H1599" t="str">
            <v>EA</v>
          </cell>
          <cell r="I1599">
            <v>81.239999999999995</v>
          </cell>
        </row>
        <row r="1600">
          <cell r="A1600" t="str">
            <v>SCS0012211</v>
          </cell>
          <cell r="B1600" t="str">
            <v>后排座椅右靠背面套</v>
          </cell>
          <cell r="C1600" t="str">
            <v>全黑</v>
          </cell>
          <cell r="D1600" t="str">
            <v>AC</v>
          </cell>
          <cell r="E1600" t="str">
            <v>220</v>
          </cell>
          <cell r="F1600" t="str">
            <v>P</v>
          </cell>
          <cell r="G1600" t="str">
            <v>S444034</v>
          </cell>
          <cell r="H1600" t="str">
            <v>EA</v>
          </cell>
          <cell r="I1600">
            <v>69.760000000000005</v>
          </cell>
        </row>
        <row r="1601">
          <cell r="A1601" t="str">
            <v>SCS0012212</v>
          </cell>
          <cell r="B1601" t="str">
            <v>后排座椅右坐垫面套</v>
          </cell>
          <cell r="C1601" t="str">
            <v>全黑</v>
          </cell>
          <cell r="D1601" t="str">
            <v>AC</v>
          </cell>
          <cell r="E1601" t="str">
            <v>220</v>
          </cell>
          <cell r="F1601" t="str">
            <v>P</v>
          </cell>
          <cell r="G1601" t="str">
            <v>S444034</v>
          </cell>
          <cell r="H1601" t="str">
            <v>EA</v>
          </cell>
          <cell r="I1601">
            <v>63.08</v>
          </cell>
        </row>
        <row r="1602">
          <cell r="A1602" t="str">
            <v>SCS0012213</v>
          </cell>
          <cell r="B1602" t="str">
            <v>后排座椅中间头枕面套</v>
          </cell>
          <cell r="C1602" t="str">
            <v>全黑</v>
          </cell>
          <cell r="D1602" t="str">
            <v>AC</v>
          </cell>
          <cell r="E1602" t="str">
            <v>220</v>
          </cell>
          <cell r="F1602" t="str">
            <v>P</v>
          </cell>
          <cell r="G1602" t="str">
            <v>S444034</v>
          </cell>
          <cell r="H1602" t="str">
            <v>EA</v>
          </cell>
          <cell r="I1602">
            <v>11.36</v>
          </cell>
        </row>
        <row r="1603">
          <cell r="A1603" t="str">
            <v>SCS0012214</v>
          </cell>
          <cell r="B1603" t="str">
            <v>后排座椅扶手面套</v>
          </cell>
          <cell r="C1603" t="str">
            <v>全黑</v>
          </cell>
          <cell r="D1603" t="str">
            <v>AC</v>
          </cell>
          <cell r="E1603" t="str">
            <v>220</v>
          </cell>
          <cell r="F1603" t="str">
            <v>P</v>
          </cell>
          <cell r="G1603" t="str">
            <v>S444034</v>
          </cell>
          <cell r="H1603" t="str">
            <v>EA</v>
          </cell>
          <cell r="I1603">
            <v>21.3</v>
          </cell>
        </row>
        <row r="1604">
          <cell r="A1604" t="str">
            <v>SCS0012215</v>
          </cell>
          <cell r="B1604" t="str">
            <v>后排座椅外侧头枕面套</v>
          </cell>
          <cell r="C1604" t="str">
            <v>全黑</v>
          </cell>
          <cell r="D1604" t="str">
            <v>AC</v>
          </cell>
          <cell r="E1604" t="str">
            <v>220</v>
          </cell>
          <cell r="F1604" t="str">
            <v>P</v>
          </cell>
          <cell r="G1604" t="str">
            <v>S444034</v>
          </cell>
          <cell r="H1604" t="str">
            <v>EA</v>
          </cell>
          <cell r="I1604">
            <v>11.56</v>
          </cell>
        </row>
        <row r="1605">
          <cell r="A1605" t="str">
            <v>SCS0012243</v>
          </cell>
          <cell r="B1605" t="str">
            <v>后排坐垫左侧EPP发泡</v>
          </cell>
          <cell r="C1605" t="str">
            <v>45±4kg/m³</v>
          </cell>
          <cell r="D1605" t="str">
            <v>AC</v>
          </cell>
          <cell r="E1605" t="str">
            <v>220</v>
          </cell>
          <cell r="F1605" t="str">
            <v>P</v>
          </cell>
          <cell r="G1605" t="str">
            <v>S411048</v>
          </cell>
          <cell r="H1605" t="str">
            <v>EA</v>
          </cell>
          <cell r="I1605">
            <v>11.09</v>
          </cell>
        </row>
        <row r="1606">
          <cell r="A1606" t="str">
            <v>SCS0012244</v>
          </cell>
          <cell r="B1606" t="str">
            <v>后排坐垫右侧EPP发泡</v>
          </cell>
          <cell r="C1606" t="str">
            <v>45±4kg/m³</v>
          </cell>
          <cell r="D1606" t="str">
            <v>AC</v>
          </cell>
          <cell r="E1606" t="str">
            <v>220</v>
          </cell>
          <cell r="F1606" t="str">
            <v>P</v>
          </cell>
          <cell r="G1606" t="str">
            <v>S411048</v>
          </cell>
          <cell r="H1606" t="str">
            <v>EA</v>
          </cell>
          <cell r="I1606">
            <v>11.09</v>
          </cell>
        </row>
        <row r="1607">
          <cell r="A1607" t="str">
            <v>SHT0000001</v>
          </cell>
          <cell r="B1607" t="str">
            <v>福田H4安全带导向板</v>
          </cell>
          <cell r="C1607" t="str">
            <v>福田H4</v>
          </cell>
          <cell r="D1607" t="str">
            <v>AC</v>
          </cell>
          <cell r="E1607" t="str">
            <v>220</v>
          </cell>
          <cell r="F1607" t="str">
            <v>P</v>
          </cell>
          <cell r="G1607" t="str">
            <v>S413182</v>
          </cell>
          <cell r="H1607" t="str">
            <v>EA</v>
          </cell>
          <cell r="I1607">
            <v>2.1257999999999999</v>
          </cell>
        </row>
        <row r="1608">
          <cell r="A1608" t="str">
            <v>SHT0000052</v>
          </cell>
          <cell r="B1608" t="str">
            <v>调角器左罩壳</v>
          </cell>
          <cell r="C1608" t="str">
            <v>重汽价值版/一汽</v>
          </cell>
          <cell r="D1608" t="str">
            <v>AC</v>
          </cell>
          <cell r="E1608" t="str">
            <v>220</v>
          </cell>
          <cell r="F1608" t="str">
            <v>P</v>
          </cell>
          <cell r="G1608" t="str">
            <v>S2210CG</v>
          </cell>
          <cell r="H1608" t="str">
            <v>EA</v>
          </cell>
          <cell r="I1608">
            <v>3.0600999999999998</v>
          </cell>
        </row>
        <row r="1609">
          <cell r="A1609" t="str">
            <v>SHT0000057</v>
          </cell>
          <cell r="B1609" t="str">
            <v>一汽正司机调角器手柄标识</v>
          </cell>
          <cell r="C1609" t="str">
            <v>YJ-6806006</v>
          </cell>
          <cell r="D1609" t="str">
            <v>AC</v>
          </cell>
          <cell r="E1609" t="str">
            <v>210</v>
          </cell>
          <cell r="F1609" t="str">
            <v>P</v>
          </cell>
          <cell r="G1609" t="str">
            <v>S413168</v>
          </cell>
          <cell r="H1609" t="str">
            <v>EA</v>
          </cell>
          <cell r="I1609">
            <v>0.82250000000000001</v>
          </cell>
        </row>
        <row r="1610">
          <cell r="A1610" t="str">
            <v>SHT0000057</v>
          </cell>
          <cell r="B1610" t="str">
            <v>一汽正司机调角器手柄标识</v>
          </cell>
          <cell r="C1610" t="str">
            <v>YJ-6806006</v>
          </cell>
          <cell r="D1610" t="str">
            <v>AC</v>
          </cell>
          <cell r="E1610" t="str">
            <v>220</v>
          </cell>
          <cell r="F1610" t="str">
            <v>P</v>
          </cell>
          <cell r="G1610" t="str">
            <v>S413168</v>
          </cell>
          <cell r="H1610" t="str">
            <v>EA</v>
          </cell>
          <cell r="I1610">
            <v>0.82250000000000001</v>
          </cell>
        </row>
        <row r="1611">
          <cell r="A1611" t="str">
            <v>SHT0000059</v>
          </cell>
          <cell r="B1611" t="str">
            <v>主驾调角器总成</v>
          </cell>
          <cell r="C1611" t="str">
            <v>一汽</v>
          </cell>
          <cell r="D1611" t="str">
            <v>AC</v>
          </cell>
          <cell r="E1611" t="str">
            <v>220</v>
          </cell>
          <cell r="F1611" t="str">
            <v>P</v>
          </cell>
          <cell r="G1611" t="str">
            <v>S2230CG</v>
          </cell>
          <cell r="H1611" t="str">
            <v>EA</v>
          </cell>
          <cell r="I1611">
            <v>78.489999999999995</v>
          </cell>
        </row>
        <row r="1612">
          <cell r="A1612" t="str">
            <v>SHT0000088</v>
          </cell>
          <cell r="B1612" t="str">
            <v>司机靠背骨架总成</v>
          </cell>
          <cell r="C1612" t="str">
            <v>M4中重卡</v>
          </cell>
          <cell r="D1612" t="str">
            <v>AC</v>
          </cell>
          <cell r="E1612" t="str">
            <v>220</v>
          </cell>
          <cell r="F1612" t="str">
            <v>P</v>
          </cell>
          <cell r="G1612" t="str">
            <v>S413066</v>
          </cell>
          <cell r="H1612" t="str">
            <v>EA</v>
          </cell>
          <cell r="I1612">
            <v>24.7988</v>
          </cell>
        </row>
        <row r="1613">
          <cell r="A1613" t="str">
            <v>SHT0000089</v>
          </cell>
          <cell r="B1613" t="str">
            <v>座盆组件</v>
          </cell>
          <cell r="C1613" t="str">
            <v>M4中重卡</v>
          </cell>
          <cell r="D1613" t="str">
            <v>AC</v>
          </cell>
          <cell r="E1613" t="str">
            <v>220</v>
          </cell>
          <cell r="F1613" t="str">
            <v>P</v>
          </cell>
          <cell r="G1613" t="str">
            <v>S413078</v>
          </cell>
          <cell r="H1613" t="str">
            <v>EA</v>
          </cell>
          <cell r="I1613">
            <v>20.322600000000001</v>
          </cell>
        </row>
        <row r="1614">
          <cell r="A1614" t="str">
            <v>SHT0000090</v>
          </cell>
          <cell r="B1614" t="str">
            <v>主驾底座模块化总成</v>
          </cell>
          <cell r="C1614" t="str">
            <v>M4中重卡左舵机械升降</v>
          </cell>
          <cell r="D1614" t="str">
            <v>AC</v>
          </cell>
          <cell r="E1614" t="str">
            <v>220</v>
          </cell>
          <cell r="F1614" t="str">
            <v>P</v>
          </cell>
          <cell r="G1614" t="str">
            <v>S230220</v>
          </cell>
          <cell r="H1614" t="str">
            <v>EA</v>
          </cell>
          <cell r="I1614">
            <v>380.08</v>
          </cell>
        </row>
        <row r="1615">
          <cell r="A1615" t="str">
            <v>SHT0000091</v>
          </cell>
          <cell r="B1615" t="str">
            <v>M4右舵主边罩壳</v>
          </cell>
          <cell r="C1615" t="str">
            <v>M4灰色</v>
          </cell>
          <cell r="D1615" t="str">
            <v>AC</v>
          </cell>
          <cell r="E1615" t="str">
            <v>220</v>
          </cell>
          <cell r="F1615" t="str">
            <v>P</v>
          </cell>
          <cell r="G1615" t="str">
            <v>S413037</v>
          </cell>
          <cell r="H1615" t="str">
            <v>EA</v>
          </cell>
          <cell r="I1615">
            <v>7.6226000000000003</v>
          </cell>
        </row>
        <row r="1616">
          <cell r="A1616" t="str">
            <v>SHT0000092</v>
          </cell>
          <cell r="B1616" t="str">
            <v>M4右舵副边罩壳</v>
          </cell>
          <cell r="C1616" t="str">
            <v>M4灰色</v>
          </cell>
          <cell r="D1616" t="str">
            <v>AC</v>
          </cell>
          <cell r="E1616" t="str">
            <v>220</v>
          </cell>
          <cell r="F1616" t="str">
            <v>P</v>
          </cell>
          <cell r="G1616" t="str">
            <v>S413037</v>
          </cell>
          <cell r="H1616" t="str">
            <v>EA</v>
          </cell>
          <cell r="I1616">
            <v>3.47</v>
          </cell>
        </row>
        <row r="1617">
          <cell r="A1617" t="str">
            <v>SHT0000093</v>
          </cell>
          <cell r="B1617" t="str">
            <v>M4深灰右舵主驾升降把手前</v>
          </cell>
          <cell r="C1617" t="str">
            <v/>
          </cell>
          <cell r="D1617" t="str">
            <v>AC</v>
          </cell>
          <cell r="E1617" t="str">
            <v>210</v>
          </cell>
          <cell r="F1617" t="str">
            <v>P</v>
          </cell>
          <cell r="G1617" t="str">
            <v>S413168</v>
          </cell>
          <cell r="H1617" t="str">
            <v>EA</v>
          </cell>
          <cell r="I1617">
            <v>0.67849999999999999</v>
          </cell>
        </row>
        <row r="1618">
          <cell r="A1618" t="str">
            <v>SHT0000093</v>
          </cell>
          <cell r="B1618" t="str">
            <v>M4深灰右舵主驾升降把手前</v>
          </cell>
          <cell r="C1618" t="str">
            <v/>
          </cell>
          <cell r="D1618" t="str">
            <v>AC</v>
          </cell>
          <cell r="E1618" t="str">
            <v>220</v>
          </cell>
          <cell r="F1618" t="str">
            <v>P</v>
          </cell>
          <cell r="G1618" t="str">
            <v>S413168</v>
          </cell>
          <cell r="H1618" t="str">
            <v>EA</v>
          </cell>
          <cell r="I1618">
            <v>0.67849999999999999</v>
          </cell>
        </row>
        <row r="1619">
          <cell r="A1619" t="str">
            <v>SHT0000094</v>
          </cell>
          <cell r="B1619" t="str">
            <v>M4深灰右舵主驾升降把手后</v>
          </cell>
          <cell r="C1619" t="str">
            <v/>
          </cell>
          <cell r="D1619" t="str">
            <v>AC</v>
          </cell>
          <cell r="E1619" t="str">
            <v>210</v>
          </cell>
          <cell r="F1619" t="str">
            <v>P</v>
          </cell>
          <cell r="G1619" t="str">
            <v>S413168</v>
          </cell>
          <cell r="H1619" t="str">
            <v>EA</v>
          </cell>
          <cell r="I1619">
            <v>0.67849999999999999</v>
          </cell>
        </row>
        <row r="1620">
          <cell r="A1620" t="str">
            <v>SHT0000094</v>
          </cell>
          <cell r="B1620" t="str">
            <v>M4深灰右舵主驾升降把手后</v>
          </cell>
          <cell r="C1620" t="str">
            <v/>
          </cell>
          <cell r="D1620" t="str">
            <v>AC</v>
          </cell>
          <cell r="E1620" t="str">
            <v>220</v>
          </cell>
          <cell r="F1620" t="str">
            <v>P</v>
          </cell>
          <cell r="G1620" t="str">
            <v>S413168</v>
          </cell>
          <cell r="H1620" t="str">
            <v>EA</v>
          </cell>
          <cell r="I1620">
            <v>0.67849999999999999</v>
          </cell>
        </row>
        <row r="1621">
          <cell r="A1621" t="str">
            <v>SHT0000095</v>
          </cell>
          <cell r="B1621" t="str">
            <v>主驾底座模块化总成</v>
          </cell>
          <cell r="C1621" t="str">
            <v>M4中重卡右舵气囊减震</v>
          </cell>
          <cell r="D1621" t="str">
            <v>AC</v>
          </cell>
          <cell r="E1621" t="str">
            <v>220</v>
          </cell>
          <cell r="F1621" t="str">
            <v>P</v>
          </cell>
          <cell r="G1621" t="str">
            <v>S230220</v>
          </cell>
          <cell r="H1621" t="str">
            <v>EA</v>
          </cell>
          <cell r="I1621">
            <v>411.55</v>
          </cell>
        </row>
        <row r="1622">
          <cell r="A1622" t="str">
            <v>SHT0000096</v>
          </cell>
          <cell r="B1622" t="str">
            <v>左侧副边调角器总成</v>
          </cell>
          <cell r="C1622" t="str">
            <v>M4</v>
          </cell>
          <cell r="D1622" t="str">
            <v>AC</v>
          </cell>
          <cell r="E1622" t="str">
            <v>220</v>
          </cell>
          <cell r="F1622" t="str">
            <v>P</v>
          </cell>
          <cell r="G1622" t="str">
            <v>S230220</v>
          </cell>
          <cell r="H1622" t="str">
            <v>EA</v>
          </cell>
          <cell r="I1622">
            <v>14.46</v>
          </cell>
        </row>
        <row r="1623">
          <cell r="A1623" t="str">
            <v>SHT0000097</v>
          </cell>
          <cell r="B1623" t="str">
            <v>左侧升降器手柄前</v>
          </cell>
          <cell r="C1623" t="str">
            <v>M4中重卡气囊升降</v>
          </cell>
          <cell r="D1623" t="str">
            <v>AC</v>
          </cell>
          <cell r="E1623" t="str">
            <v>220</v>
          </cell>
          <cell r="F1623" t="str">
            <v>P</v>
          </cell>
          <cell r="G1623" t="str">
            <v>S1000</v>
          </cell>
          <cell r="H1623" t="str">
            <v>EA</v>
          </cell>
          <cell r="I1623">
            <v>1.56</v>
          </cell>
        </row>
        <row r="1624">
          <cell r="A1624" t="str">
            <v>SHT0000098</v>
          </cell>
          <cell r="B1624" t="str">
            <v>气控升降手柄总成</v>
          </cell>
          <cell r="C1624" t="str">
            <v>M4中重卡</v>
          </cell>
          <cell r="D1624" t="str">
            <v>AC</v>
          </cell>
          <cell r="E1624" t="str">
            <v>220</v>
          </cell>
          <cell r="F1624" t="str">
            <v>P</v>
          </cell>
          <cell r="G1624" t="str">
            <v>S1000</v>
          </cell>
          <cell r="H1624" t="str">
            <v>EA</v>
          </cell>
          <cell r="I1624">
            <v>57.34</v>
          </cell>
        </row>
        <row r="1625">
          <cell r="A1625" t="str">
            <v>SHT0000099</v>
          </cell>
          <cell r="B1625" t="str">
            <v>主驾底座模块化总成</v>
          </cell>
          <cell r="C1625" t="str">
            <v>M4中重卡左舵气囊升降</v>
          </cell>
          <cell r="D1625" t="str">
            <v>AC</v>
          </cell>
          <cell r="E1625" t="str">
            <v>220</v>
          </cell>
          <cell r="F1625" t="str">
            <v>P</v>
          </cell>
          <cell r="G1625" t="str">
            <v>S230220</v>
          </cell>
          <cell r="H1625" t="str">
            <v>EA</v>
          </cell>
          <cell r="I1625">
            <v>353.14</v>
          </cell>
        </row>
        <row r="1626">
          <cell r="A1626" t="str">
            <v>SHT0000100</v>
          </cell>
          <cell r="B1626" t="str">
            <v>副司机副边左罩壳</v>
          </cell>
          <cell r="C1626" t="str">
            <v>M4中重卡</v>
          </cell>
          <cell r="D1626" t="str">
            <v>AC</v>
          </cell>
          <cell r="E1626" t="str">
            <v>220</v>
          </cell>
          <cell r="F1626" t="str">
            <v>P</v>
          </cell>
          <cell r="G1626" t="str">
            <v>S413037</v>
          </cell>
          <cell r="H1626" t="str">
            <v>EA</v>
          </cell>
          <cell r="I1626">
            <v>1.3192999999999999</v>
          </cell>
        </row>
        <row r="1627">
          <cell r="A1627" t="str">
            <v>SHT0000101</v>
          </cell>
          <cell r="B1627" t="str">
            <v>M4副司机总罩壳（主动）</v>
          </cell>
          <cell r="C1627" t="str">
            <v/>
          </cell>
          <cell r="D1627" t="str">
            <v>AC</v>
          </cell>
          <cell r="E1627" t="str">
            <v>220</v>
          </cell>
          <cell r="F1627" t="str">
            <v>P</v>
          </cell>
          <cell r="G1627" t="str">
            <v>S413037</v>
          </cell>
          <cell r="H1627" t="str">
            <v>EA</v>
          </cell>
          <cell r="I1627">
            <v>2.5562999999999998</v>
          </cell>
        </row>
        <row r="1628">
          <cell r="A1628" t="str">
            <v>SHT0000103</v>
          </cell>
          <cell r="B1628" t="str">
            <v>副驾底座总成</v>
          </cell>
          <cell r="C1628" t="str">
            <v>M4中重卡左舵</v>
          </cell>
          <cell r="D1628" t="str">
            <v>AC</v>
          </cell>
          <cell r="E1628" t="str">
            <v>220</v>
          </cell>
          <cell r="F1628" t="str">
            <v>P</v>
          </cell>
          <cell r="G1628" t="str">
            <v>S413078</v>
          </cell>
          <cell r="H1628" t="str">
            <v>EA</v>
          </cell>
          <cell r="I1628">
            <v>59.687899999999999</v>
          </cell>
        </row>
        <row r="1629">
          <cell r="A1629" t="str">
            <v>SHT0000104</v>
          </cell>
          <cell r="B1629" t="str">
            <v>副驾底座总成</v>
          </cell>
          <cell r="C1629" t="str">
            <v>M4中重卡右舵</v>
          </cell>
          <cell r="D1629" t="str">
            <v>AC</v>
          </cell>
          <cell r="E1629" t="str">
            <v>220</v>
          </cell>
          <cell r="F1629" t="str">
            <v>P</v>
          </cell>
          <cell r="G1629" t="str">
            <v>S413044</v>
          </cell>
          <cell r="H1629" t="str">
            <v>EA</v>
          </cell>
          <cell r="I1629">
            <v>59.687899999999999</v>
          </cell>
        </row>
        <row r="1630">
          <cell r="A1630" t="str">
            <v>SHT0000105</v>
          </cell>
          <cell r="B1630" t="str">
            <v>卧铺木板</v>
          </cell>
          <cell r="C1630" t="str">
            <v>M4中重卡</v>
          </cell>
          <cell r="D1630" t="str">
            <v>AC</v>
          </cell>
          <cell r="E1630" t="str">
            <v>220</v>
          </cell>
          <cell r="F1630" t="str">
            <v>P</v>
          </cell>
          <cell r="G1630" t="str">
            <v>S413031</v>
          </cell>
          <cell r="H1630" t="str">
            <v>EA</v>
          </cell>
          <cell r="I1630">
            <v>33.159300000000002</v>
          </cell>
        </row>
        <row r="1631">
          <cell r="A1631" t="str">
            <v>SHT0000139</v>
          </cell>
          <cell r="B1631" t="str">
            <v>H3改型司机总座罩壳</v>
          </cell>
          <cell r="C1631" t="str">
            <v/>
          </cell>
          <cell r="D1631" t="str">
            <v>AC</v>
          </cell>
          <cell r="E1631" t="str">
            <v>220</v>
          </cell>
          <cell r="F1631" t="str">
            <v>P</v>
          </cell>
          <cell r="G1631" t="str">
            <v>S413037</v>
          </cell>
          <cell r="H1631" t="str">
            <v>EA</v>
          </cell>
          <cell r="I1631">
            <v>7.6226000000000003</v>
          </cell>
        </row>
        <row r="1632">
          <cell r="A1632" t="str">
            <v>SHT0000141</v>
          </cell>
          <cell r="B1632" t="str">
            <v>H3改型司机升降把手前</v>
          </cell>
          <cell r="C1632" t="str">
            <v/>
          </cell>
          <cell r="D1632" t="str">
            <v>AC</v>
          </cell>
          <cell r="E1632" t="str">
            <v>220</v>
          </cell>
          <cell r="F1632" t="str">
            <v>P</v>
          </cell>
          <cell r="G1632" t="str">
            <v>S6100</v>
          </cell>
          <cell r="H1632" t="str">
            <v>EA</v>
          </cell>
          <cell r="I1632">
            <v>1.7434000000000001</v>
          </cell>
        </row>
        <row r="1633">
          <cell r="A1633" t="str">
            <v>SHT0000142</v>
          </cell>
          <cell r="B1633" t="str">
            <v>H3主驾驶座调节把手后左正</v>
          </cell>
          <cell r="C1633" t="str">
            <v/>
          </cell>
          <cell r="D1633" t="str">
            <v>AC</v>
          </cell>
          <cell r="E1633" t="str">
            <v>220</v>
          </cell>
          <cell r="F1633" t="str">
            <v>P</v>
          </cell>
          <cell r="G1633" t="str">
            <v>S413168</v>
          </cell>
          <cell r="H1633" t="str">
            <v>EA</v>
          </cell>
          <cell r="I1633">
            <v>0.66920000000000002</v>
          </cell>
        </row>
        <row r="1634">
          <cell r="A1634" t="str">
            <v>SHT0000144</v>
          </cell>
          <cell r="B1634" t="str">
            <v>H3改型气控升降手柄总成</v>
          </cell>
          <cell r="C1634" t="str">
            <v/>
          </cell>
          <cell r="D1634" t="str">
            <v>AC</v>
          </cell>
          <cell r="E1634" t="str">
            <v>220</v>
          </cell>
          <cell r="F1634" t="str">
            <v>P</v>
          </cell>
          <cell r="G1634" t="str">
            <v>S6100</v>
          </cell>
          <cell r="H1634" t="str">
            <v>EA</v>
          </cell>
          <cell r="I1634">
            <v>56.057099999999998</v>
          </cell>
        </row>
        <row r="1635">
          <cell r="A1635" t="str">
            <v>SHT0000147</v>
          </cell>
          <cell r="B1635" t="str">
            <v>驾驶员滑轨总成</v>
          </cell>
          <cell r="C1635" t="str">
            <v>H20</v>
          </cell>
          <cell r="D1635" t="str">
            <v>AC</v>
          </cell>
          <cell r="E1635" t="str">
            <v>230</v>
          </cell>
          <cell r="F1635" t="str">
            <v>P</v>
          </cell>
          <cell r="G1635" t="str">
            <v>S435004</v>
          </cell>
          <cell r="H1635" t="str">
            <v>EA</v>
          </cell>
          <cell r="I1635">
            <v>46</v>
          </cell>
        </row>
        <row r="1636">
          <cell r="A1636" t="str">
            <v>SHT0000148</v>
          </cell>
          <cell r="B1636" t="str">
            <v>H3腰部调节机构总成</v>
          </cell>
          <cell r="C1636" t="str">
            <v/>
          </cell>
          <cell r="D1636" t="str">
            <v>AC</v>
          </cell>
          <cell r="E1636" t="str">
            <v>220</v>
          </cell>
          <cell r="F1636" t="str">
            <v>P</v>
          </cell>
          <cell r="G1636" t="str">
            <v>S413034</v>
          </cell>
          <cell r="H1636" t="str">
            <v>EA</v>
          </cell>
          <cell r="I1636">
            <v>20.643999999999998</v>
          </cell>
        </row>
        <row r="1637">
          <cell r="A1637" t="str">
            <v>SHT0000156</v>
          </cell>
          <cell r="B1637" t="str">
            <v>H3改型副司机右侧罩壳</v>
          </cell>
          <cell r="C1637" t="str">
            <v/>
          </cell>
          <cell r="D1637" t="str">
            <v>AC</v>
          </cell>
          <cell r="E1637" t="str">
            <v>220</v>
          </cell>
          <cell r="F1637" t="str">
            <v>P</v>
          </cell>
          <cell r="G1637" t="str">
            <v>S413037</v>
          </cell>
          <cell r="H1637" t="str">
            <v>EA</v>
          </cell>
          <cell r="I1637">
            <v>1.7878000000000001</v>
          </cell>
        </row>
        <row r="1638">
          <cell r="A1638" t="str">
            <v>SHT0000157</v>
          </cell>
          <cell r="B1638" t="str">
            <v>H3改型副司机左侧罩壳</v>
          </cell>
          <cell r="C1638" t="str">
            <v/>
          </cell>
          <cell r="D1638" t="str">
            <v>AC</v>
          </cell>
          <cell r="E1638" t="str">
            <v>220</v>
          </cell>
          <cell r="F1638" t="str">
            <v>P</v>
          </cell>
          <cell r="G1638" t="str">
            <v>S413037</v>
          </cell>
          <cell r="H1638" t="str">
            <v>EA</v>
          </cell>
          <cell r="I1638">
            <v>3.47</v>
          </cell>
        </row>
        <row r="1639">
          <cell r="A1639" t="str">
            <v>SHT0000158</v>
          </cell>
          <cell r="B1639" t="str">
            <v>H3主驾驶座调节把手前右副</v>
          </cell>
          <cell r="C1639" t="str">
            <v/>
          </cell>
          <cell r="D1639" t="str">
            <v>AC</v>
          </cell>
          <cell r="E1639" t="str">
            <v>220</v>
          </cell>
          <cell r="F1639" t="str">
            <v>P</v>
          </cell>
          <cell r="G1639" t="str">
            <v>S413168</v>
          </cell>
          <cell r="H1639" t="str">
            <v>EA</v>
          </cell>
          <cell r="I1639">
            <v>0.66920000000000002</v>
          </cell>
        </row>
        <row r="1640">
          <cell r="A1640" t="str">
            <v>SHT0000161</v>
          </cell>
          <cell r="B1640" t="str">
            <v>左侧副边调角器总成</v>
          </cell>
          <cell r="C1640" t="str">
            <v>欧曼</v>
          </cell>
          <cell r="D1640" t="str">
            <v>AC</v>
          </cell>
          <cell r="E1640" t="str">
            <v>220</v>
          </cell>
          <cell r="F1640" t="str">
            <v>P</v>
          </cell>
          <cell r="G1640" t="str">
            <v>S230220</v>
          </cell>
          <cell r="H1640" t="str">
            <v>EA</v>
          </cell>
          <cell r="I1640">
            <v>14.33</v>
          </cell>
        </row>
        <row r="1641">
          <cell r="A1641" t="str">
            <v>SHT0000162</v>
          </cell>
          <cell r="B1641" t="str">
            <v>小较链护罩黑色</v>
          </cell>
          <cell r="C1641" t="str">
            <v/>
          </cell>
          <cell r="D1641" t="str">
            <v>AC</v>
          </cell>
          <cell r="E1641" t="str">
            <v>220</v>
          </cell>
          <cell r="F1641" t="str">
            <v>P</v>
          </cell>
          <cell r="G1641" t="str">
            <v>S413034</v>
          </cell>
          <cell r="H1641" t="str">
            <v>EA</v>
          </cell>
          <cell r="I1641">
            <v>0.14399999999999999</v>
          </cell>
        </row>
        <row r="1642">
          <cell r="A1642" t="str">
            <v>SHT0000168</v>
          </cell>
          <cell r="B1642" t="str">
            <v>陕汽重卡正司机主边调角器</v>
          </cell>
          <cell r="C1642" t="str">
            <v/>
          </cell>
          <cell r="D1642" t="str">
            <v>AC</v>
          </cell>
          <cell r="E1642" t="str">
            <v>220</v>
          </cell>
          <cell r="F1642" t="str">
            <v>P</v>
          </cell>
          <cell r="G1642" t="str">
            <v>S432009</v>
          </cell>
          <cell r="H1642" t="str">
            <v>EA</v>
          </cell>
          <cell r="I1642">
            <v>24.606660000000002</v>
          </cell>
        </row>
        <row r="1643">
          <cell r="A1643" t="str">
            <v>SHT0000169</v>
          </cell>
          <cell r="B1643" t="str">
            <v>重卡座盆组件</v>
          </cell>
          <cell r="C1643" t="str">
            <v/>
          </cell>
          <cell r="D1643" t="str">
            <v>AC</v>
          </cell>
          <cell r="E1643" t="str">
            <v>220</v>
          </cell>
          <cell r="F1643" t="str">
            <v>P</v>
          </cell>
          <cell r="G1643" t="str">
            <v>S413044</v>
          </cell>
          <cell r="H1643" t="str">
            <v>EA</v>
          </cell>
          <cell r="I1643">
            <v>13.846</v>
          </cell>
        </row>
        <row r="1644">
          <cell r="A1644" t="str">
            <v>SHT0000181</v>
          </cell>
          <cell r="B1644" t="str">
            <v>重卡副司机主边调角器</v>
          </cell>
          <cell r="C1644" t="str">
            <v/>
          </cell>
          <cell r="D1644" t="str">
            <v>AC</v>
          </cell>
          <cell r="E1644" t="str">
            <v>220</v>
          </cell>
          <cell r="F1644" t="str">
            <v>P</v>
          </cell>
          <cell r="G1644" t="str">
            <v>S432009</v>
          </cell>
          <cell r="H1644" t="str">
            <v>EA</v>
          </cell>
          <cell r="I1644">
            <v>24.606660000000002</v>
          </cell>
        </row>
        <row r="1645">
          <cell r="A1645" t="str">
            <v>SHT0000217</v>
          </cell>
          <cell r="B1645" t="str">
            <v>H3改型小铰链护罩</v>
          </cell>
          <cell r="C1645" t="str">
            <v/>
          </cell>
          <cell r="D1645" t="str">
            <v>AC</v>
          </cell>
          <cell r="E1645" t="str">
            <v>220</v>
          </cell>
          <cell r="F1645" t="str">
            <v>P</v>
          </cell>
          <cell r="G1645" t="str">
            <v>S413034</v>
          </cell>
          <cell r="H1645" t="str">
            <v>EA</v>
          </cell>
          <cell r="I1645">
            <v>0.127</v>
          </cell>
        </row>
        <row r="1646">
          <cell r="A1646" t="str">
            <v>SHT0000238</v>
          </cell>
          <cell r="B1646" t="str">
            <v>欧曼右置车杂物箱</v>
          </cell>
          <cell r="C1646" t="str">
            <v/>
          </cell>
          <cell r="D1646" t="str">
            <v>AC</v>
          </cell>
          <cell r="E1646" t="str">
            <v>220</v>
          </cell>
          <cell r="F1646" t="str">
            <v>P</v>
          </cell>
          <cell r="G1646" t="str">
            <v>S413037</v>
          </cell>
          <cell r="H1646" t="str">
            <v>EA</v>
          </cell>
          <cell r="I1646">
            <v>14.466900000000001</v>
          </cell>
        </row>
        <row r="1647">
          <cell r="A1647" t="str">
            <v>SHT0000255</v>
          </cell>
          <cell r="B1647" t="str">
            <v>气囊减震器总成</v>
          </cell>
          <cell r="C1647" t="str">
            <v>陕汽</v>
          </cell>
          <cell r="D1647" t="str">
            <v>AC</v>
          </cell>
          <cell r="E1647" t="str">
            <v>220</v>
          </cell>
          <cell r="F1647" t="str">
            <v>P</v>
          </cell>
          <cell r="G1647" t="str">
            <v>S2230CG</v>
          </cell>
          <cell r="H1647" t="str">
            <v>EA</v>
          </cell>
          <cell r="I1647">
            <v>222.95</v>
          </cell>
        </row>
        <row r="1648">
          <cell r="A1648" t="str">
            <v>SHT0000257</v>
          </cell>
          <cell r="B1648" t="str">
            <v>右侧副边调角器总成</v>
          </cell>
          <cell r="C1648" t="str">
            <v>欧曼</v>
          </cell>
          <cell r="D1648" t="str">
            <v>AC</v>
          </cell>
          <cell r="E1648" t="str">
            <v>220</v>
          </cell>
          <cell r="F1648" t="str">
            <v>P</v>
          </cell>
          <cell r="G1648" t="str">
            <v>S230220</v>
          </cell>
          <cell r="H1648" t="str">
            <v>EA</v>
          </cell>
          <cell r="I1648">
            <v>14.33</v>
          </cell>
        </row>
        <row r="1649">
          <cell r="A1649" t="str">
            <v>SHT0000275</v>
          </cell>
          <cell r="B1649" t="str">
            <v>陕汽机械靠背骨架总成</v>
          </cell>
          <cell r="C1649" t="str">
            <v>大运</v>
          </cell>
          <cell r="D1649" t="str">
            <v>AC</v>
          </cell>
          <cell r="E1649" t="str">
            <v>220</v>
          </cell>
          <cell r="F1649" t="str">
            <v>P</v>
          </cell>
          <cell r="G1649" t="str">
            <v>S2230CG</v>
          </cell>
          <cell r="H1649" t="str">
            <v>EA</v>
          </cell>
          <cell r="I1649">
            <v>49.39</v>
          </cell>
        </row>
        <row r="1650">
          <cell r="A1650" t="str">
            <v>SHT0000295</v>
          </cell>
          <cell r="B1650" t="str">
            <v>重卡右舵中间背骨架总成</v>
          </cell>
          <cell r="C1650" t="str">
            <v/>
          </cell>
          <cell r="D1650" t="str">
            <v>AC</v>
          </cell>
          <cell r="E1650" t="str">
            <v>220</v>
          </cell>
          <cell r="F1650" t="str">
            <v>P</v>
          </cell>
          <cell r="G1650" t="str">
            <v>S413108</v>
          </cell>
          <cell r="H1650" t="str">
            <v>EA</v>
          </cell>
          <cell r="I1650">
            <v>19.649999999999999</v>
          </cell>
        </row>
        <row r="1651">
          <cell r="A1651" t="str">
            <v>SHT0000354</v>
          </cell>
          <cell r="B1651" t="str">
            <v>摆轮</v>
          </cell>
          <cell r="C1651" t="str">
            <v>灰色</v>
          </cell>
          <cell r="D1651" t="str">
            <v>AC</v>
          </cell>
          <cell r="E1651" t="str">
            <v>230</v>
          </cell>
          <cell r="F1651" t="str">
            <v>P</v>
          </cell>
          <cell r="G1651" t="str">
            <v>S6100</v>
          </cell>
          <cell r="H1651" t="str">
            <v>EA</v>
          </cell>
          <cell r="I1651">
            <v>3.22</v>
          </cell>
        </row>
        <row r="1652">
          <cell r="A1652" t="str">
            <v>SHT0000406</v>
          </cell>
          <cell r="B1652" t="str">
            <v>SQDZ副司机升降器把手左黄</v>
          </cell>
          <cell r="C1652" t="str">
            <v/>
          </cell>
          <cell r="D1652" t="str">
            <v>AC</v>
          </cell>
          <cell r="E1652" t="str">
            <v>220</v>
          </cell>
          <cell r="F1652" t="str">
            <v>P</v>
          </cell>
          <cell r="G1652" t="str">
            <v>S413034</v>
          </cell>
          <cell r="H1652" t="str">
            <v>EA</v>
          </cell>
          <cell r="I1652">
            <v>0.53800000000000003</v>
          </cell>
        </row>
        <row r="1653">
          <cell r="A1653" t="str">
            <v>SHT0000407</v>
          </cell>
          <cell r="B1653" t="str">
            <v>SQDZ副司机升降器把手右黄</v>
          </cell>
          <cell r="C1653" t="str">
            <v/>
          </cell>
          <cell r="D1653" t="str">
            <v>AC</v>
          </cell>
          <cell r="E1653" t="str">
            <v>220</v>
          </cell>
          <cell r="F1653" t="str">
            <v>P</v>
          </cell>
          <cell r="G1653" t="str">
            <v>S413034</v>
          </cell>
          <cell r="H1653" t="str">
            <v>EA</v>
          </cell>
          <cell r="I1653">
            <v>0.53800000000000003</v>
          </cell>
        </row>
        <row r="1654">
          <cell r="A1654" t="str">
            <v>SHT0000414</v>
          </cell>
          <cell r="B1654" t="str">
            <v>重卡副背骨架总成无喷涂</v>
          </cell>
          <cell r="C1654" t="str">
            <v/>
          </cell>
          <cell r="D1654" t="str">
            <v>AC</v>
          </cell>
          <cell r="E1654" t="str">
            <v>220</v>
          </cell>
          <cell r="F1654" t="str">
            <v>P</v>
          </cell>
          <cell r="G1654" t="str">
            <v>S413064</v>
          </cell>
          <cell r="H1654" t="str">
            <v>EA</v>
          </cell>
          <cell r="I1654">
            <v>21.844200000000001</v>
          </cell>
        </row>
        <row r="1655">
          <cell r="A1655" t="str">
            <v>SHT0000443</v>
          </cell>
          <cell r="B1655" t="str">
            <v>滑轨总成</v>
          </cell>
          <cell r="C1655" t="str">
            <v>H4A升级</v>
          </cell>
          <cell r="D1655" t="str">
            <v>AC</v>
          </cell>
          <cell r="E1655" t="str">
            <v>220</v>
          </cell>
          <cell r="F1655" t="str">
            <v>P</v>
          </cell>
          <cell r="G1655" t="str">
            <v>S435004</v>
          </cell>
          <cell r="H1655" t="str">
            <v>EA</v>
          </cell>
          <cell r="I1655">
            <v>48</v>
          </cell>
        </row>
        <row r="1656">
          <cell r="A1656" t="str">
            <v>SHT0000443</v>
          </cell>
          <cell r="B1656" t="str">
            <v>滑轨总成</v>
          </cell>
          <cell r="C1656" t="str">
            <v>H4A升级</v>
          </cell>
          <cell r="D1656" t="str">
            <v>AC</v>
          </cell>
          <cell r="E1656" t="str">
            <v>230</v>
          </cell>
          <cell r="F1656" t="str">
            <v>P</v>
          </cell>
          <cell r="G1656" t="str">
            <v>S435004</v>
          </cell>
          <cell r="H1656" t="str">
            <v>EA</v>
          </cell>
          <cell r="I1656">
            <v>48</v>
          </cell>
        </row>
        <row r="1657">
          <cell r="A1657" t="str">
            <v>SHT0000445</v>
          </cell>
          <cell r="B1657" t="str">
            <v>H5调角器罩壳(左)</v>
          </cell>
          <cell r="C1657" t="str">
            <v>H4G-6806001</v>
          </cell>
          <cell r="D1657" t="str">
            <v>AC</v>
          </cell>
          <cell r="E1657" t="str">
            <v>220</v>
          </cell>
          <cell r="F1657" t="str">
            <v>P</v>
          </cell>
          <cell r="G1657" t="str">
            <v>S2220</v>
          </cell>
          <cell r="H1657" t="str">
            <v>EA</v>
          </cell>
          <cell r="I1657">
            <v>7.33</v>
          </cell>
        </row>
        <row r="1658">
          <cell r="A1658" t="str">
            <v>SHT0000446</v>
          </cell>
          <cell r="B1658" t="str">
            <v>H5调角器罩壳(右)</v>
          </cell>
          <cell r="C1658" t="str">
            <v>H5-6806002</v>
          </cell>
          <cell r="D1658" t="str">
            <v>AC</v>
          </cell>
          <cell r="E1658" t="str">
            <v>220</v>
          </cell>
          <cell r="F1658" t="str">
            <v>P</v>
          </cell>
          <cell r="G1658" t="str">
            <v>S2220</v>
          </cell>
          <cell r="H1658" t="str">
            <v>EA</v>
          </cell>
          <cell r="I1658">
            <v>4.6900000000000004</v>
          </cell>
        </row>
        <row r="1659">
          <cell r="A1659" t="str">
            <v>SHT0000447</v>
          </cell>
          <cell r="B1659" t="str">
            <v>H4升级司机坐垫前部罩壳</v>
          </cell>
          <cell r="C1659" t="str">
            <v>0</v>
          </cell>
          <cell r="D1659" t="str">
            <v>AC</v>
          </cell>
          <cell r="E1659" t="str">
            <v>220</v>
          </cell>
          <cell r="F1659" t="str">
            <v>P</v>
          </cell>
          <cell r="G1659" t="str">
            <v>S2220</v>
          </cell>
          <cell r="H1659" t="str">
            <v>EA</v>
          </cell>
          <cell r="I1659">
            <v>3.4</v>
          </cell>
        </row>
        <row r="1660">
          <cell r="A1660" t="str">
            <v>SHT0000477</v>
          </cell>
          <cell r="B1660" t="str">
            <v>H4上卧铺左转轴</v>
          </cell>
          <cell r="C1660" t="str">
            <v/>
          </cell>
          <cell r="D1660" t="str">
            <v>AC</v>
          </cell>
          <cell r="E1660" t="str">
            <v>220</v>
          </cell>
          <cell r="F1660" t="str">
            <v>P</v>
          </cell>
          <cell r="G1660" t="str">
            <v>S413034</v>
          </cell>
          <cell r="H1660" t="str">
            <v>EA</v>
          </cell>
          <cell r="I1660">
            <v>6.1538000000000004</v>
          </cell>
        </row>
        <row r="1661">
          <cell r="A1661" t="str">
            <v>SHT0000478</v>
          </cell>
          <cell r="B1661" t="str">
            <v>H4上卧铺支撑胶套</v>
          </cell>
          <cell r="C1661" t="str">
            <v/>
          </cell>
          <cell r="D1661" t="str">
            <v>AC</v>
          </cell>
          <cell r="E1661" t="str">
            <v>220</v>
          </cell>
          <cell r="F1661" t="str">
            <v>P</v>
          </cell>
          <cell r="G1661" t="str">
            <v>S413064</v>
          </cell>
          <cell r="H1661" t="str">
            <v>EA</v>
          </cell>
          <cell r="I1661">
            <v>0.52910000000000001</v>
          </cell>
        </row>
        <row r="1662">
          <cell r="A1662" t="str">
            <v>SHT0000479</v>
          </cell>
          <cell r="B1662" t="str">
            <v>H4上卧铺防护网支撑管</v>
          </cell>
          <cell r="C1662" t="str">
            <v/>
          </cell>
          <cell r="D1662" t="str">
            <v>AC</v>
          </cell>
          <cell r="E1662" t="str">
            <v>220</v>
          </cell>
          <cell r="F1662" t="str">
            <v>P</v>
          </cell>
          <cell r="G1662" t="str">
            <v>S413108</v>
          </cell>
          <cell r="H1662" t="str">
            <v>EA</v>
          </cell>
          <cell r="I1662">
            <v>10.119999999999999</v>
          </cell>
        </row>
        <row r="1663">
          <cell r="A1663" t="str">
            <v>SHT0000480</v>
          </cell>
          <cell r="B1663" t="str">
            <v>H4上卧铺带扣罩壳限位卡片</v>
          </cell>
          <cell r="C1663" t="str">
            <v/>
          </cell>
          <cell r="D1663" t="str">
            <v>AC</v>
          </cell>
          <cell r="E1663" t="str">
            <v>220</v>
          </cell>
          <cell r="F1663" t="str">
            <v>P</v>
          </cell>
          <cell r="G1663" t="str">
            <v>S413045</v>
          </cell>
          <cell r="H1663" t="str">
            <v>EA</v>
          </cell>
          <cell r="I1663">
            <v>0.56240000000000001</v>
          </cell>
        </row>
        <row r="1664">
          <cell r="A1664" t="str">
            <v>SHT0000481</v>
          </cell>
          <cell r="B1664" t="str">
            <v>H4上卧铺右转轴</v>
          </cell>
          <cell r="C1664" t="str">
            <v/>
          </cell>
          <cell r="D1664" t="str">
            <v>AC</v>
          </cell>
          <cell r="E1664" t="str">
            <v>220</v>
          </cell>
          <cell r="F1664" t="str">
            <v>P</v>
          </cell>
          <cell r="G1664" t="str">
            <v>S413034</v>
          </cell>
          <cell r="H1664" t="str">
            <v>EA</v>
          </cell>
          <cell r="I1664">
            <v>6.1538000000000004</v>
          </cell>
        </row>
        <row r="1665">
          <cell r="A1665" t="str">
            <v>SHT0000482</v>
          </cell>
          <cell r="B1665" t="str">
            <v>H4上卧铺拉带带扣罩壳</v>
          </cell>
          <cell r="C1665" t="str">
            <v>H4上卧铺</v>
          </cell>
          <cell r="D1665" t="str">
            <v>AC</v>
          </cell>
          <cell r="E1665" t="str">
            <v>220</v>
          </cell>
          <cell r="F1665" t="str">
            <v>P</v>
          </cell>
          <cell r="G1665" t="str">
            <v>S413034</v>
          </cell>
          <cell r="H1665" t="str">
            <v>EA</v>
          </cell>
          <cell r="I1665">
            <v>0.21490000000000001</v>
          </cell>
        </row>
        <row r="1666">
          <cell r="A1666" t="str">
            <v>SHT0000483</v>
          </cell>
          <cell r="B1666" t="str">
            <v>H4上卧铺侧支撑</v>
          </cell>
          <cell r="C1666" t="str">
            <v>电泳</v>
          </cell>
          <cell r="D1666" t="str">
            <v>AC</v>
          </cell>
          <cell r="E1666" t="str">
            <v>220</v>
          </cell>
          <cell r="F1666" t="str">
            <v>P</v>
          </cell>
          <cell r="G1666" t="str">
            <v>S413063</v>
          </cell>
          <cell r="H1666" t="str">
            <v>EA</v>
          </cell>
          <cell r="I1666">
            <v>4.88</v>
          </cell>
        </row>
        <row r="1667">
          <cell r="A1667" t="str">
            <v>SHT0000485</v>
          </cell>
          <cell r="B1667" t="str">
            <v>H4长车身上卧铺骨架总成</v>
          </cell>
          <cell r="C1667" t="str">
            <v/>
          </cell>
          <cell r="D1667" t="str">
            <v>AC</v>
          </cell>
          <cell r="E1667" t="str">
            <v>220</v>
          </cell>
          <cell r="F1667" t="str">
            <v>P</v>
          </cell>
          <cell r="G1667" t="str">
            <v>S413108</v>
          </cell>
          <cell r="H1667" t="str">
            <v>EA</v>
          </cell>
          <cell r="I1667">
            <v>145.01439999999999</v>
          </cell>
        </row>
        <row r="1668">
          <cell r="A1668" t="str">
            <v>SHT0000486</v>
          </cell>
          <cell r="B1668" t="str">
            <v>H4下卧铺护网挂点</v>
          </cell>
          <cell r="C1668" t="str">
            <v/>
          </cell>
          <cell r="D1668" t="str">
            <v>AC</v>
          </cell>
          <cell r="E1668" t="str">
            <v>220</v>
          </cell>
          <cell r="F1668" t="str">
            <v>P</v>
          </cell>
          <cell r="G1668" t="str">
            <v>S413056</v>
          </cell>
          <cell r="H1668" t="str">
            <v>EA</v>
          </cell>
          <cell r="I1668">
            <v>2.44</v>
          </cell>
        </row>
        <row r="1669">
          <cell r="A1669" t="str">
            <v>SHT0000487</v>
          </cell>
          <cell r="B1669" t="str">
            <v>H4上卧铺拉带总成</v>
          </cell>
          <cell r="C1669" t="str">
            <v/>
          </cell>
          <cell r="D1669" t="str">
            <v>AC</v>
          </cell>
          <cell r="E1669" t="str">
            <v>220</v>
          </cell>
          <cell r="F1669" t="str">
            <v>P</v>
          </cell>
          <cell r="G1669" t="str">
            <v>S413034</v>
          </cell>
          <cell r="H1669" t="str">
            <v>EA</v>
          </cell>
          <cell r="I1669">
            <v>9.8870000000000005</v>
          </cell>
        </row>
        <row r="1670">
          <cell r="A1670" t="str">
            <v>SHT0000488</v>
          </cell>
          <cell r="B1670" t="str">
            <v>H4上卧铺总成包装膜</v>
          </cell>
          <cell r="C1670" t="str">
            <v/>
          </cell>
          <cell r="D1670" t="str">
            <v>AC</v>
          </cell>
          <cell r="E1670" t="str">
            <v>220</v>
          </cell>
          <cell r="F1670" t="str">
            <v>P</v>
          </cell>
          <cell r="G1670" t="str">
            <v>S413035</v>
          </cell>
          <cell r="H1670" t="str">
            <v>ea</v>
          </cell>
          <cell r="I1670">
            <v>2.2328000000000001</v>
          </cell>
        </row>
        <row r="1671">
          <cell r="A1671" t="str">
            <v>SHT0000493</v>
          </cell>
          <cell r="B1671" t="str">
            <v>H4安全带外部罩壳浅灰</v>
          </cell>
          <cell r="C1671" t="str">
            <v/>
          </cell>
          <cell r="D1671" t="str">
            <v>AC</v>
          </cell>
          <cell r="E1671" t="str">
            <v>220</v>
          </cell>
          <cell r="F1671" t="str">
            <v>P</v>
          </cell>
          <cell r="G1671" t="str">
            <v>S413034</v>
          </cell>
          <cell r="H1671" t="str">
            <v>EA</v>
          </cell>
          <cell r="I1671">
            <v>0.72</v>
          </cell>
        </row>
        <row r="1672">
          <cell r="A1672" t="str">
            <v>SHT0000495</v>
          </cell>
          <cell r="B1672" t="str">
            <v>H4正副司机靠背包装膜</v>
          </cell>
          <cell r="C1672" t="str">
            <v/>
          </cell>
          <cell r="D1672" t="str">
            <v>AC</v>
          </cell>
          <cell r="E1672" t="str">
            <v>220</v>
          </cell>
          <cell r="F1672" t="str">
            <v>P</v>
          </cell>
          <cell r="G1672" t="str">
            <v>S413035</v>
          </cell>
          <cell r="H1672" t="str">
            <v>ea</v>
          </cell>
          <cell r="I1672">
            <v>1.4273</v>
          </cell>
        </row>
        <row r="1673">
          <cell r="A1673" t="str">
            <v>SHT0000496</v>
          </cell>
          <cell r="B1673" t="str">
            <v>安全带外部罩壳固定片</v>
          </cell>
          <cell r="C1673" t="str">
            <v/>
          </cell>
          <cell r="D1673" t="str">
            <v>AC</v>
          </cell>
          <cell r="E1673" t="str">
            <v>220</v>
          </cell>
          <cell r="F1673" t="str">
            <v>P</v>
          </cell>
          <cell r="G1673" t="str">
            <v>S513151</v>
          </cell>
          <cell r="H1673" t="str">
            <v>EA</v>
          </cell>
          <cell r="I1673">
            <v>0.92</v>
          </cell>
        </row>
        <row r="1674">
          <cell r="A1674" t="str">
            <v>SHT0000498</v>
          </cell>
          <cell r="B1674" t="str">
            <v>H4司机腰部调节总成</v>
          </cell>
          <cell r="C1674" t="str">
            <v>H4681010100A0</v>
          </cell>
          <cell r="D1674" t="str">
            <v>AC</v>
          </cell>
          <cell r="E1674" t="str">
            <v>220</v>
          </cell>
          <cell r="F1674" t="str">
            <v>P</v>
          </cell>
          <cell r="G1674" t="str">
            <v>S413034</v>
          </cell>
          <cell r="H1674" t="str">
            <v>EA</v>
          </cell>
          <cell r="I1674">
            <v>21.394600000000001</v>
          </cell>
        </row>
        <row r="1675">
          <cell r="A1675" t="str">
            <v>SHT0000498</v>
          </cell>
          <cell r="B1675" t="str">
            <v>H4司机腰部调节总成</v>
          </cell>
          <cell r="C1675" t="str">
            <v>H4681010100A0</v>
          </cell>
          <cell r="D1675" t="str">
            <v>AC</v>
          </cell>
          <cell r="E1675" t="str">
            <v>230</v>
          </cell>
          <cell r="F1675" t="str">
            <v>P</v>
          </cell>
          <cell r="G1675" t="str">
            <v>S413034</v>
          </cell>
          <cell r="H1675" t="str">
            <v>EA</v>
          </cell>
          <cell r="I1675">
            <v>21.394600000000001</v>
          </cell>
        </row>
        <row r="1676">
          <cell r="A1676" t="str">
            <v>SHT0000500</v>
          </cell>
          <cell r="B1676" t="str">
            <v>H4司机腰部调节手轮黑色</v>
          </cell>
          <cell r="C1676" t="str">
            <v/>
          </cell>
          <cell r="D1676" t="str">
            <v>AC</v>
          </cell>
          <cell r="E1676" t="str">
            <v>220</v>
          </cell>
          <cell r="F1676" t="str">
            <v>P</v>
          </cell>
          <cell r="G1676" t="str">
            <v>S413034</v>
          </cell>
          <cell r="H1676" t="str">
            <v>EA</v>
          </cell>
          <cell r="I1676">
            <v>0.82869999999999999</v>
          </cell>
        </row>
        <row r="1677">
          <cell r="A1677" t="str">
            <v>SHT0000501</v>
          </cell>
          <cell r="B1677" t="str">
            <v>H4正副司机坐垫包装膜</v>
          </cell>
          <cell r="C1677" t="str">
            <v/>
          </cell>
          <cell r="D1677" t="str">
            <v>AC</v>
          </cell>
          <cell r="E1677" t="str">
            <v>220</v>
          </cell>
          <cell r="F1677" t="str">
            <v>P</v>
          </cell>
          <cell r="G1677" t="str">
            <v>S413035</v>
          </cell>
          <cell r="H1677" t="str">
            <v>ea</v>
          </cell>
          <cell r="I1677">
            <v>0.96579999999999999</v>
          </cell>
        </row>
        <row r="1678">
          <cell r="A1678" t="str">
            <v>SHT0000503</v>
          </cell>
          <cell r="B1678" t="str">
            <v>H4按钮堵盖</v>
          </cell>
          <cell r="C1678" t="str">
            <v>H4B-6806160</v>
          </cell>
          <cell r="D1678" t="str">
            <v>AC</v>
          </cell>
          <cell r="E1678" t="str">
            <v>220</v>
          </cell>
          <cell r="F1678" t="str">
            <v>P</v>
          </cell>
          <cell r="G1678" t="str">
            <v>S413051</v>
          </cell>
          <cell r="H1678" t="str">
            <v>EA</v>
          </cell>
          <cell r="I1678">
            <v>0.2039</v>
          </cell>
        </row>
        <row r="1679">
          <cell r="A1679" t="str">
            <v>SHT0000504</v>
          </cell>
          <cell r="B1679" t="str">
            <v>H4A升级司机座垫后部罩壳</v>
          </cell>
          <cell r="C1679" t="str">
            <v>0</v>
          </cell>
          <cell r="D1679" t="str">
            <v>AC</v>
          </cell>
          <cell r="E1679" t="str">
            <v>220</v>
          </cell>
          <cell r="F1679" t="str">
            <v>P</v>
          </cell>
          <cell r="G1679" t="str">
            <v>S2220</v>
          </cell>
          <cell r="H1679" t="str">
            <v>EA</v>
          </cell>
          <cell r="I1679">
            <v>3.21</v>
          </cell>
        </row>
        <row r="1680">
          <cell r="A1680" t="str">
            <v>SHT0000505</v>
          </cell>
          <cell r="B1680" t="str">
            <v>H4A升降调节开关总成</v>
          </cell>
          <cell r="C1680" t="str">
            <v/>
          </cell>
          <cell r="D1680" t="str">
            <v>AC</v>
          </cell>
          <cell r="E1680" t="str">
            <v>220</v>
          </cell>
          <cell r="F1680" t="str">
            <v>P</v>
          </cell>
          <cell r="G1680" t="str">
            <v>S6100</v>
          </cell>
          <cell r="H1680" t="str">
            <v>EA</v>
          </cell>
          <cell r="I1680">
            <v>50.040100000000002</v>
          </cell>
        </row>
        <row r="1681">
          <cell r="A1681" t="str">
            <v>SHT0000506</v>
          </cell>
          <cell r="B1681" t="str">
            <v>H4升级座椅司机左罩壳</v>
          </cell>
          <cell r="C1681" t="str">
            <v>H4A-6806001-A</v>
          </cell>
          <cell r="D1681" t="str">
            <v>AC</v>
          </cell>
          <cell r="E1681" t="str">
            <v>220</v>
          </cell>
          <cell r="F1681" t="str">
            <v>P</v>
          </cell>
          <cell r="G1681" t="str">
            <v>S2210CG</v>
          </cell>
          <cell r="H1681" t="str">
            <v>EA</v>
          </cell>
          <cell r="I1681">
            <v>4.0128000000000004</v>
          </cell>
        </row>
        <row r="1682">
          <cell r="A1682" t="str">
            <v>SHT0000507</v>
          </cell>
          <cell r="B1682" t="str">
            <v>H4A升级司机底座总成</v>
          </cell>
          <cell r="C1682" t="str">
            <v/>
          </cell>
          <cell r="D1682" t="str">
            <v>AC</v>
          </cell>
          <cell r="E1682" t="str">
            <v>220</v>
          </cell>
          <cell r="F1682" t="str">
            <v>P</v>
          </cell>
          <cell r="G1682" t="str">
            <v>S2230CG</v>
          </cell>
          <cell r="H1682" t="str">
            <v>EA</v>
          </cell>
          <cell r="I1682">
            <v>455.97</v>
          </cell>
        </row>
        <row r="1683">
          <cell r="A1683" t="str">
            <v>SHT0000508</v>
          </cell>
          <cell r="B1683" t="str">
            <v>H4A主驾调角器右罩壳</v>
          </cell>
          <cell r="C1683" t="str">
            <v>H4A-6806002</v>
          </cell>
          <cell r="D1683" t="str">
            <v>AC</v>
          </cell>
          <cell r="E1683" t="str">
            <v>220</v>
          </cell>
          <cell r="F1683" t="str">
            <v>P</v>
          </cell>
          <cell r="G1683" t="str">
            <v>S2220</v>
          </cell>
          <cell r="H1683" t="str">
            <v>EA</v>
          </cell>
          <cell r="I1683">
            <v>4.5999999999999996</v>
          </cell>
        </row>
        <row r="1684">
          <cell r="A1684" t="str">
            <v>SHT0000510</v>
          </cell>
          <cell r="B1684" t="str">
            <v>白铝标牌</v>
          </cell>
          <cell r="C1684" t="str">
            <v/>
          </cell>
          <cell r="D1684" t="str">
            <v>AC</v>
          </cell>
          <cell r="E1684" t="str">
            <v>220</v>
          </cell>
          <cell r="F1684" t="str">
            <v>P</v>
          </cell>
          <cell r="G1684" t="str">
            <v>S413034</v>
          </cell>
          <cell r="H1684" t="str">
            <v>EA</v>
          </cell>
          <cell r="I1684">
            <v>0.15359999999999999</v>
          </cell>
        </row>
        <row r="1685">
          <cell r="A1685" t="str">
            <v>SHT0000519</v>
          </cell>
          <cell r="B1685" t="str">
            <v>SQDZ 主驾驶座角调把手黄</v>
          </cell>
          <cell r="C1685" t="str">
            <v/>
          </cell>
          <cell r="D1685" t="str">
            <v>AC</v>
          </cell>
          <cell r="E1685" t="str">
            <v>220</v>
          </cell>
          <cell r="F1685" t="str">
            <v>P</v>
          </cell>
          <cell r="G1685" t="str">
            <v>S413034</v>
          </cell>
          <cell r="H1685" t="str">
            <v>EA</v>
          </cell>
          <cell r="I1685">
            <v>0.57540000000000002</v>
          </cell>
        </row>
        <row r="1686">
          <cell r="A1686" t="str">
            <v>SHT0000521</v>
          </cell>
          <cell r="B1686" t="str">
            <v>重卡腰部调整手柄</v>
          </cell>
          <cell r="C1686" t="str">
            <v/>
          </cell>
          <cell r="D1686" t="str">
            <v>AC</v>
          </cell>
          <cell r="E1686" t="str">
            <v>220</v>
          </cell>
          <cell r="F1686" t="str">
            <v>P</v>
          </cell>
          <cell r="G1686" t="str">
            <v>S6100</v>
          </cell>
          <cell r="H1686" t="str">
            <v>EA</v>
          </cell>
          <cell r="I1686">
            <v>0.38119999999999998</v>
          </cell>
        </row>
        <row r="1687">
          <cell r="A1687" t="str">
            <v>SHT0000534</v>
          </cell>
          <cell r="B1687" t="str">
            <v>H4橡胶垫</v>
          </cell>
          <cell r="C1687" t="str">
            <v/>
          </cell>
          <cell r="D1687" t="str">
            <v>AC</v>
          </cell>
          <cell r="E1687" t="str">
            <v>220</v>
          </cell>
          <cell r="F1687" t="str">
            <v>P</v>
          </cell>
          <cell r="G1687" t="str">
            <v>S437033</v>
          </cell>
          <cell r="H1687" t="str">
            <v>EA</v>
          </cell>
          <cell r="I1687">
            <v>0.22</v>
          </cell>
        </row>
        <row r="1688">
          <cell r="A1688" t="str">
            <v>SHT0000534</v>
          </cell>
          <cell r="B1688" t="str">
            <v>H4橡胶垫</v>
          </cell>
          <cell r="C1688" t="str">
            <v/>
          </cell>
          <cell r="D1688" t="str">
            <v>AC</v>
          </cell>
          <cell r="E1688" t="str">
            <v>230</v>
          </cell>
          <cell r="F1688" t="str">
            <v>P</v>
          </cell>
          <cell r="G1688" t="str">
            <v>S437033</v>
          </cell>
          <cell r="H1688" t="str">
            <v>EA</v>
          </cell>
          <cell r="I1688">
            <v>0.22</v>
          </cell>
        </row>
        <row r="1689">
          <cell r="A1689" t="str">
            <v>SHT0000535</v>
          </cell>
          <cell r="B1689" t="str">
            <v>H4A副司机调角器罩壳(右)</v>
          </cell>
          <cell r="C1689" t="str">
            <v>H4A-6906002</v>
          </cell>
          <cell r="D1689" t="str">
            <v>AC</v>
          </cell>
          <cell r="E1689" t="str">
            <v>220</v>
          </cell>
          <cell r="F1689" t="str">
            <v>P</v>
          </cell>
          <cell r="G1689" t="str">
            <v>S2220</v>
          </cell>
          <cell r="H1689" t="str">
            <v>EA</v>
          </cell>
          <cell r="I1689">
            <v>5.07</v>
          </cell>
        </row>
        <row r="1690">
          <cell r="A1690" t="str">
            <v>SHT0000538</v>
          </cell>
          <cell r="B1690" t="str">
            <v>H4副司机座盆总成</v>
          </cell>
          <cell r="C1690" t="str">
            <v/>
          </cell>
          <cell r="D1690" t="str">
            <v>AC</v>
          </cell>
          <cell r="E1690" t="str">
            <v>220</v>
          </cell>
          <cell r="F1690" t="str">
            <v>P</v>
          </cell>
          <cell r="G1690" t="str">
            <v>S413044</v>
          </cell>
          <cell r="H1690" t="str">
            <v>EA</v>
          </cell>
          <cell r="I1690">
            <v>15.308999999999999</v>
          </cell>
        </row>
        <row r="1691">
          <cell r="A1691" t="str">
            <v>SHT0000539</v>
          </cell>
          <cell r="B1691" t="str">
            <v>H4A副司机调角器罩壳(左)</v>
          </cell>
          <cell r="C1691" t="str">
            <v>H4A-6906001</v>
          </cell>
          <cell r="D1691" t="str">
            <v>AC</v>
          </cell>
          <cell r="E1691" t="str">
            <v>220</v>
          </cell>
          <cell r="F1691" t="str">
            <v>P</v>
          </cell>
          <cell r="G1691" t="str">
            <v>S2220</v>
          </cell>
          <cell r="H1691" t="str">
            <v>EA</v>
          </cell>
          <cell r="I1691">
            <v>5.26</v>
          </cell>
        </row>
        <row r="1692">
          <cell r="A1692" t="str">
            <v>SHT0000540</v>
          </cell>
          <cell r="B1692" t="str">
            <v>H4副司机坐垫底部护板</v>
          </cell>
          <cell r="C1692" t="str">
            <v>0</v>
          </cell>
          <cell r="D1692" t="str">
            <v>AC</v>
          </cell>
          <cell r="E1692" t="str">
            <v>220</v>
          </cell>
          <cell r="F1692" t="str">
            <v>P</v>
          </cell>
          <cell r="G1692" t="str">
            <v>S2230CG</v>
          </cell>
          <cell r="H1692" t="str">
            <v>EA</v>
          </cell>
          <cell r="I1692">
            <v>0</v>
          </cell>
        </row>
        <row r="1693">
          <cell r="A1693" t="str">
            <v>SHT0000542</v>
          </cell>
          <cell r="B1693" t="str">
            <v>H4副司机底座总成</v>
          </cell>
          <cell r="C1693" t="str">
            <v/>
          </cell>
          <cell r="D1693" t="str">
            <v>AC</v>
          </cell>
          <cell r="E1693" t="str">
            <v>220</v>
          </cell>
          <cell r="F1693" t="str">
            <v>P</v>
          </cell>
          <cell r="G1693" t="str">
            <v>S413044</v>
          </cell>
          <cell r="H1693" t="str">
            <v>EA</v>
          </cell>
          <cell r="I1693">
            <v>78.366299999999995</v>
          </cell>
        </row>
        <row r="1694">
          <cell r="A1694" t="str">
            <v>SHT0000544</v>
          </cell>
          <cell r="B1694" t="str">
            <v>H4副司机座框总成</v>
          </cell>
          <cell r="C1694" t="str">
            <v/>
          </cell>
          <cell r="D1694" t="str">
            <v>AC</v>
          </cell>
          <cell r="E1694" t="str">
            <v>220</v>
          </cell>
          <cell r="F1694" t="str">
            <v>P</v>
          </cell>
          <cell r="G1694" t="str">
            <v>S513151</v>
          </cell>
          <cell r="H1694" t="str">
            <v>EA</v>
          </cell>
          <cell r="I1694">
            <v>18.527999999999999</v>
          </cell>
        </row>
        <row r="1695">
          <cell r="A1695" t="str">
            <v>SHT0000560</v>
          </cell>
          <cell r="B1695" t="str">
            <v>中间座折叠板右侧左舵</v>
          </cell>
          <cell r="C1695" t="str">
            <v/>
          </cell>
          <cell r="D1695" t="str">
            <v>AC</v>
          </cell>
          <cell r="E1695" t="str">
            <v>220</v>
          </cell>
          <cell r="F1695" t="str">
            <v>P</v>
          </cell>
          <cell r="G1695" t="str">
            <v>S413045</v>
          </cell>
          <cell r="H1695" t="str">
            <v>EA</v>
          </cell>
          <cell r="I1695">
            <v>10.582100000000001</v>
          </cell>
        </row>
        <row r="1696">
          <cell r="A1696" t="str">
            <v>SHT0000566</v>
          </cell>
          <cell r="B1696" t="str">
            <v>重卡中间靠背骨架总成</v>
          </cell>
          <cell r="C1696" t="str">
            <v/>
          </cell>
          <cell r="D1696" t="str">
            <v>AC</v>
          </cell>
          <cell r="E1696" t="str">
            <v>220</v>
          </cell>
          <cell r="F1696" t="str">
            <v>P</v>
          </cell>
          <cell r="G1696" t="str">
            <v>S413108</v>
          </cell>
          <cell r="H1696" t="str">
            <v>EA</v>
          </cell>
          <cell r="I1696">
            <v>19.649999999999999</v>
          </cell>
        </row>
        <row r="1697">
          <cell r="A1697" t="str">
            <v>SHT0000568</v>
          </cell>
          <cell r="B1697" t="str">
            <v>重卡中间座杂物箱浅灰</v>
          </cell>
          <cell r="C1697" t="str">
            <v/>
          </cell>
          <cell r="D1697" t="str">
            <v>AC</v>
          </cell>
          <cell r="E1697" t="str">
            <v>220</v>
          </cell>
          <cell r="F1697" t="str">
            <v>P</v>
          </cell>
          <cell r="G1697" t="str">
            <v>S413037</v>
          </cell>
          <cell r="H1697" t="str">
            <v>EA</v>
          </cell>
          <cell r="I1697">
            <v>13.975099999999999</v>
          </cell>
        </row>
        <row r="1698">
          <cell r="A1698" t="str">
            <v>SHT0000570</v>
          </cell>
          <cell r="B1698" t="str">
            <v>尼龙垫-1033E</v>
          </cell>
          <cell r="C1698" t="str">
            <v/>
          </cell>
          <cell r="D1698" t="str">
            <v>AC</v>
          </cell>
          <cell r="E1698" t="str">
            <v>220</v>
          </cell>
          <cell r="F1698" t="str">
            <v>P</v>
          </cell>
          <cell r="G1698" t="str">
            <v>S413071</v>
          </cell>
          <cell r="H1698" t="str">
            <v>EA</v>
          </cell>
          <cell r="I1698">
            <v>0.153</v>
          </cell>
        </row>
        <row r="1699">
          <cell r="A1699" t="str">
            <v>SHT0000572</v>
          </cell>
          <cell r="B1699" t="str">
            <v>主驾底座模块化总成</v>
          </cell>
          <cell r="C1699" t="str">
            <v>欧曼延伸</v>
          </cell>
          <cell r="D1699" t="str">
            <v>AC</v>
          </cell>
          <cell r="E1699" t="str">
            <v>220</v>
          </cell>
          <cell r="F1699" t="str">
            <v>P</v>
          </cell>
          <cell r="G1699" t="str">
            <v>S2230CG</v>
          </cell>
          <cell r="H1699" t="str">
            <v>EA</v>
          </cell>
          <cell r="I1699">
            <v>387.08</v>
          </cell>
        </row>
        <row r="1700">
          <cell r="A1700" t="str">
            <v>SHT0000574</v>
          </cell>
          <cell r="B1700" t="str">
            <v>H3改型座盆组件</v>
          </cell>
          <cell r="C1700" t="str">
            <v/>
          </cell>
          <cell r="D1700" t="str">
            <v>AC</v>
          </cell>
          <cell r="E1700" t="str">
            <v>220</v>
          </cell>
          <cell r="F1700" t="str">
            <v>P</v>
          </cell>
          <cell r="G1700" t="str">
            <v>S413044</v>
          </cell>
          <cell r="H1700" t="str">
            <v>EA</v>
          </cell>
          <cell r="I1700">
            <v>17.741299999999999</v>
          </cell>
        </row>
        <row r="1701">
          <cell r="A1701" t="str">
            <v>SHT0000577</v>
          </cell>
          <cell r="B1701" t="str">
            <v>H3改型副司机背骨架总成</v>
          </cell>
          <cell r="C1701" t="str">
            <v/>
          </cell>
          <cell r="D1701" t="str">
            <v>AC</v>
          </cell>
          <cell r="E1701" t="str">
            <v>220</v>
          </cell>
          <cell r="F1701" t="str">
            <v>P</v>
          </cell>
          <cell r="G1701" t="str">
            <v>S413064</v>
          </cell>
          <cell r="H1701" t="str">
            <v>EA</v>
          </cell>
          <cell r="I1701">
            <v>33.244900000000001</v>
          </cell>
        </row>
        <row r="1702">
          <cell r="A1702" t="str">
            <v>SHT0000590</v>
          </cell>
          <cell r="B1702" t="str">
            <v>H3改型司机调角器右罩壳</v>
          </cell>
          <cell r="C1702" t="str">
            <v/>
          </cell>
          <cell r="D1702" t="str">
            <v>AC</v>
          </cell>
          <cell r="E1702" t="str">
            <v>220</v>
          </cell>
          <cell r="F1702" t="str">
            <v>P</v>
          </cell>
          <cell r="G1702" t="str">
            <v>S413037</v>
          </cell>
          <cell r="H1702" t="str">
            <v>EA</v>
          </cell>
          <cell r="I1702">
            <v>1.7878000000000001</v>
          </cell>
        </row>
        <row r="1703">
          <cell r="A1703" t="str">
            <v>SHT0000591</v>
          </cell>
          <cell r="B1703" t="str">
            <v>H3改型司机背骨架焊接总成</v>
          </cell>
          <cell r="C1703" t="str">
            <v/>
          </cell>
          <cell r="D1703" t="str">
            <v>AC</v>
          </cell>
          <cell r="E1703" t="str">
            <v>220</v>
          </cell>
          <cell r="F1703" t="str">
            <v>P</v>
          </cell>
          <cell r="G1703" t="str">
            <v>S413064</v>
          </cell>
          <cell r="H1703" t="str">
            <v>EA</v>
          </cell>
          <cell r="I1703">
            <v>32.588299999999997</v>
          </cell>
        </row>
        <row r="1704">
          <cell r="A1704" t="str">
            <v>SHT0000595</v>
          </cell>
          <cell r="B1704" t="str">
            <v>重卡吊铺上面硬质棉</v>
          </cell>
          <cell r="C1704" t="str">
            <v/>
          </cell>
          <cell r="D1704" t="str">
            <v>AC</v>
          </cell>
          <cell r="E1704" t="str">
            <v>220</v>
          </cell>
          <cell r="F1704" t="str">
            <v>P</v>
          </cell>
          <cell r="G1704" t="str">
            <v>S437017</v>
          </cell>
          <cell r="H1704" t="str">
            <v>EA</v>
          </cell>
          <cell r="I1704">
            <v>18.717949999999998</v>
          </cell>
        </row>
        <row r="1705">
          <cell r="A1705" t="str">
            <v>SHT0000600</v>
          </cell>
          <cell r="B1705" t="str">
            <v>11款椰棕吊铺下面硬质棉</v>
          </cell>
          <cell r="C1705" t="str">
            <v/>
          </cell>
          <cell r="D1705" t="str">
            <v>AC</v>
          </cell>
          <cell r="E1705" t="str">
            <v>220</v>
          </cell>
          <cell r="F1705" t="str">
            <v>P</v>
          </cell>
          <cell r="G1705" t="str">
            <v>S437017</v>
          </cell>
          <cell r="H1705" t="str">
            <v>EA</v>
          </cell>
          <cell r="I1705">
            <v>4.2735000000000003</v>
          </cell>
        </row>
        <row r="1706">
          <cell r="A1706" t="str">
            <v>SHT0000602</v>
          </cell>
          <cell r="B1706" t="str">
            <v>重卡卧铺长定位块(一)</v>
          </cell>
          <cell r="C1706" t="str">
            <v/>
          </cell>
          <cell r="D1706" t="str">
            <v>AC</v>
          </cell>
          <cell r="E1706" t="str">
            <v>220</v>
          </cell>
          <cell r="F1706" t="str">
            <v>P</v>
          </cell>
          <cell r="G1706" t="str">
            <v>S411020</v>
          </cell>
          <cell r="H1706" t="str">
            <v>EA</v>
          </cell>
          <cell r="I1706">
            <v>2.11538</v>
          </cell>
        </row>
        <row r="1707">
          <cell r="A1707" t="str">
            <v>SHT0000603</v>
          </cell>
          <cell r="B1707" t="str">
            <v>重卡标准型卧铺硬质棉</v>
          </cell>
          <cell r="C1707" t="str">
            <v/>
          </cell>
          <cell r="D1707" t="str">
            <v>AC</v>
          </cell>
          <cell r="E1707" t="str">
            <v>220</v>
          </cell>
          <cell r="F1707" t="str">
            <v>P</v>
          </cell>
          <cell r="G1707" t="str">
            <v>S437017</v>
          </cell>
          <cell r="H1707" t="str">
            <v>EA</v>
          </cell>
          <cell r="I1707">
            <v>25.042739999999998</v>
          </cell>
        </row>
        <row r="1708">
          <cell r="A1708" t="str">
            <v>SHT0000604</v>
          </cell>
          <cell r="B1708" t="str">
            <v>重卡卧铺木板标准型</v>
          </cell>
          <cell r="C1708" t="str">
            <v/>
          </cell>
          <cell r="D1708" t="str">
            <v>AC</v>
          </cell>
          <cell r="E1708" t="str">
            <v>220</v>
          </cell>
          <cell r="F1708" t="str">
            <v>P</v>
          </cell>
          <cell r="G1708" t="str">
            <v>S437048</v>
          </cell>
          <cell r="H1708" t="str">
            <v>EA</v>
          </cell>
          <cell r="I1708">
            <v>32.522100000000002</v>
          </cell>
        </row>
        <row r="1709">
          <cell r="A1709" t="str">
            <v>SHT0000624</v>
          </cell>
          <cell r="B1709" t="str">
            <v>H4-B下卧铺垫</v>
          </cell>
          <cell r="C1709" t="str">
            <v/>
          </cell>
          <cell r="D1709" t="str">
            <v>AC</v>
          </cell>
          <cell r="E1709" t="str">
            <v>220</v>
          </cell>
          <cell r="F1709" t="str">
            <v>P</v>
          </cell>
          <cell r="G1709" t="str">
            <v>S413227</v>
          </cell>
          <cell r="H1709" t="str">
            <v>EA</v>
          </cell>
          <cell r="I1709">
            <v>85.5</v>
          </cell>
        </row>
        <row r="1710">
          <cell r="A1710" t="str">
            <v>SHT0000627</v>
          </cell>
          <cell r="B1710" t="str">
            <v>H4下卧铺总成包装袋膜</v>
          </cell>
          <cell r="C1710" t="str">
            <v/>
          </cell>
          <cell r="D1710" t="str">
            <v>AC</v>
          </cell>
          <cell r="E1710" t="str">
            <v>220</v>
          </cell>
          <cell r="F1710" t="str">
            <v>P</v>
          </cell>
          <cell r="G1710" t="str">
            <v>S413035</v>
          </cell>
          <cell r="H1710" t="str">
            <v>ea</v>
          </cell>
          <cell r="I1710">
            <v>2.7244000000000002</v>
          </cell>
        </row>
        <row r="1711">
          <cell r="A1711" t="str">
            <v>SHT0000637</v>
          </cell>
          <cell r="B1711" t="str">
            <v>条形码白</v>
          </cell>
          <cell r="C1711" t="str">
            <v/>
          </cell>
          <cell r="D1711" t="str">
            <v>AC</v>
          </cell>
          <cell r="E1711" t="str">
            <v>220</v>
          </cell>
          <cell r="F1711" t="str">
            <v>P</v>
          </cell>
          <cell r="G1711" t="str">
            <v>S434001</v>
          </cell>
          <cell r="H1711" t="str">
            <v>EA</v>
          </cell>
          <cell r="I1711">
            <v>1.34E-2</v>
          </cell>
        </row>
        <row r="1712">
          <cell r="A1712" t="str">
            <v>SHT0000647</v>
          </cell>
          <cell r="B1712" t="str">
            <v>欧曼升级橡胶圈</v>
          </cell>
          <cell r="C1712" t="str">
            <v/>
          </cell>
          <cell r="D1712" t="str">
            <v>AC</v>
          </cell>
          <cell r="E1712" t="str">
            <v>230</v>
          </cell>
          <cell r="F1712" t="str">
            <v>P</v>
          </cell>
          <cell r="G1712" t="str">
            <v>S413082</v>
          </cell>
          <cell r="H1712" t="str">
            <v>EA</v>
          </cell>
          <cell r="I1712">
            <v>0.17699999999999999</v>
          </cell>
        </row>
        <row r="1713">
          <cell r="A1713" t="str">
            <v>SHT0000650</v>
          </cell>
          <cell r="B1713" t="str">
            <v>新重卡右舵豪华司机背骨架</v>
          </cell>
          <cell r="C1713" t="str">
            <v/>
          </cell>
          <cell r="D1713" t="str">
            <v>AC</v>
          </cell>
          <cell r="E1713" t="str">
            <v>220</v>
          </cell>
          <cell r="F1713" t="str">
            <v>P</v>
          </cell>
          <cell r="G1713" t="str">
            <v>S413064</v>
          </cell>
          <cell r="H1713" t="str">
            <v>EA</v>
          </cell>
          <cell r="I1713">
            <v>37.514400000000002</v>
          </cell>
        </row>
        <row r="1714">
          <cell r="A1714" t="str">
            <v>SHT0000652</v>
          </cell>
          <cell r="B1714" t="str">
            <v>重卡右舵副司机底座骨架</v>
          </cell>
          <cell r="C1714" t="str">
            <v/>
          </cell>
          <cell r="D1714" t="str">
            <v>AC</v>
          </cell>
          <cell r="E1714" t="str">
            <v>220</v>
          </cell>
          <cell r="F1714" t="str">
            <v>P</v>
          </cell>
          <cell r="G1714" t="str">
            <v>S413044</v>
          </cell>
          <cell r="H1714" t="str">
            <v>EA</v>
          </cell>
          <cell r="I1714">
            <v>34.83</v>
          </cell>
        </row>
        <row r="1715">
          <cell r="A1715" t="str">
            <v>SHT0000655</v>
          </cell>
          <cell r="B1715" t="str">
            <v>中间座折叠板左侧右舵</v>
          </cell>
          <cell r="C1715" t="str">
            <v/>
          </cell>
          <cell r="D1715" t="str">
            <v>AC</v>
          </cell>
          <cell r="E1715" t="str">
            <v>220</v>
          </cell>
          <cell r="F1715" t="str">
            <v>P</v>
          </cell>
          <cell r="G1715" t="str">
            <v>S413045</v>
          </cell>
          <cell r="H1715" t="str">
            <v>EA</v>
          </cell>
          <cell r="I1715">
            <v>19.5</v>
          </cell>
        </row>
        <row r="1716">
          <cell r="A1716" t="str">
            <v>SHT0000656</v>
          </cell>
          <cell r="B1716" t="str">
            <v>右舵1B220中间座垫骨架</v>
          </cell>
          <cell r="C1716" t="str">
            <v/>
          </cell>
          <cell r="D1716" t="str">
            <v>AC</v>
          </cell>
          <cell r="E1716" t="str">
            <v>220</v>
          </cell>
          <cell r="F1716" t="str">
            <v>P</v>
          </cell>
          <cell r="G1716" t="str">
            <v>S413055</v>
          </cell>
          <cell r="H1716" t="str">
            <v>EA</v>
          </cell>
          <cell r="I1716">
            <v>30.973500000000001</v>
          </cell>
        </row>
        <row r="1717">
          <cell r="A1717" t="str">
            <v>SHT0000668</v>
          </cell>
          <cell r="B1717" t="str">
            <v>欧曼右舵标准型靠背骨架</v>
          </cell>
          <cell r="C1717" t="str">
            <v/>
          </cell>
          <cell r="D1717" t="str">
            <v>AC</v>
          </cell>
          <cell r="E1717" t="str">
            <v>220</v>
          </cell>
          <cell r="F1717" t="str">
            <v>P</v>
          </cell>
          <cell r="G1717" t="str">
            <v>S413064</v>
          </cell>
          <cell r="H1717" t="str">
            <v>EA</v>
          </cell>
          <cell r="I1717">
            <v>37.514400000000002</v>
          </cell>
        </row>
        <row r="1718">
          <cell r="A1718" t="str">
            <v>SHT0000669</v>
          </cell>
          <cell r="B1718" t="str">
            <v>滑轨总成</v>
          </cell>
          <cell r="C1718" t="str">
            <v>欧曼标准/H3A</v>
          </cell>
          <cell r="D1718" t="str">
            <v>AC</v>
          </cell>
          <cell r="E1718" t="str">
            <v>220</v>
          </cell>
          <cell r="F1718" t="str">
            <v>P</v>
          </cell>
          <cell r="G1718" t="str">
            <v>S432010</v>
          </cell>
          <cell r="H1718" t="str">
            <v>EA</v>
          </cell>
          <cell r="I1718">
            <v>38.434800000000003</v>
          </cell>
        </row>
        <row r="1719">
          <cell r="A1719" t="str">
            <v>SHT0000669</v>
          </cell>
          <cell r="B1719" t="str">
            <v>滑轨总成</v>
          </cell>
          <cell r="C1719" t="str">
            <v>欧曼标准/H3A</v>
          </cell>
          <cell r="D1719" t="str">
            <v>AC</v>
          </cell>
          <cell r="E1719" t="str">
            <v>230</v>
          </cell>
          <cell r="F1719" t="str">
            <v>P</v>
          </cell>
          <cell r="G1719" t="str">
            <v>S432010</v>
          </cell>
          <cell r="H1719" t="str">
            <v>EA</v>
          </cell>
          <cell r="I1719">
            <v>38.434800000000003</v>
          </cell>
        </row>
        <row r="1720">
          <cell r="A1720" t="str">
            <v>SHT0000671</v>
          </cell>
          <cell r="B1720" t="str">
            <v>机械减震器总成</v>
          </cell>
          <cell r="C1720" t="str">
            <v>欧曼</v>
          </cell>
          <cell r="D1720" t="str">
            <v>AC</v>
          </cell>
          <cell r="E1720" t="str">
            <v>220</v>
          </cell>
          <cell r="F1720" t="str">
            <v>P</v>
          </cell>
          <cell r="G1720" t="str">
            <v>S2230CG</v>
          </cell>
          <cell r="H1720" t="str">
            <v>EA</v>
          </cell>
          <cell r="I1720">
            <v>196.82</v>
          </cell>
        </row>
        <row r="1721">
          <cell r="A1721" t="str">
            <v>SHT0000689</v>
          </cell>
          <cell r="B1721" t="str">
            <v>气弹簧总成</v>
          </cell>
          <cell r="C1721" t="str">
            <v>H4中长车上卧铺</v>
          </cell>
          <cell r="D1721" t="str">
            <v>AC</v>
          </cell>
          <cell r="E1721" t="str">
            <v>220</v>
          </cell>
          <cell r="F1721" t="str">
            <v>P</v>
          </cell>
          <cell r="G1721" t="str">
            <v>S413215</v>
          </cell>
          <cell r="H1721" t="str">
            <v>EA</v>
          </cell>
          <cell r="I1721">
            <v>16</v>
          </cell>
        </row>
        <row r="1722">
          <cell r="A1722" t="str">
            <v>SHT0000692</v>
          </cell>
          <cell r="B1722" t="str">
            <v>H4下卧铺加宽包装膜</v>
          </cell>
          <cell r="C1722" t="str">
            <v/>
          </cell>
          <cell r="D1722" t="str">
            <v>AC</v>
          </cell>
          <cell r="E1722" t="str">
            <v>220</v>
          </cell>
          <cell r="F1722" t="str">
            <v>P</v>
          </cell>
          <cell r="G1722" t="str">
            <v>S413035</v>
          </cell>
          <cell r="H1722" t="str">
            <v>ea</v>
          </cell>
          <cell r="I1722">
            <v>3.0379999999999998</v>
          </cell>
        </row>
        <row r="1723">
          <cell r="A1723" t="str">
            <v>SHT0000701</v>
          </cell>
          <cell r="B1723" t="str">
            <v>升降速降开关气管总成</v>
          </cell>
          <cell r="C1723" t="str">
            <v>H4进口四孔阀老</v>
          </cell>
          <cell r="D1723" t="str">
            <v>AC</v>
          </cell>
          <cell r="E1723" t="str">
            <v>220</v>
          </cell>
          <cell r="F1723" t="str">
            <v>P</v>
          </cell>
          <cell r="G1723" t="str">
            <v>S6100</v>
          </cell>
          <cell r="H1723" t="str">
            <v>EA</v>
          </cell>
          <cell r="I1723">
            <v>165.8621</v>
          </cell>
        </row>
        <row r="1724">
          <cell r="A1724" t="str">
            <v>SHT0000765</v>
          </cell>
          <cell r="B1724" t="str">
            <v>铰链</v>
          </cell>
          <cell r="C1724" t="str">
            <v>1B24970421010</v>
          </cell>
          <cell r="D1724" t="str">
            <v>AC</v>
          </cell>
          <cell r="E1724" t="str">
            <v>210</v>
          </cell>
          <cell r="F1724" t="str">
            <v>P</v>
          </cell>
          <cell r="G1724" t="str">
            <v>S413034</v>
          </cell>
          <cell r="H1724" t="str">
            <v>EA</v>
          </cell>
          <cell r="I1724">
            <v>8.7302</v>
          </cell>
        </row>
        <row r="1725">
          <cell r="A1725" t="str">
            <v>SHT0000765</v>
          </cell>
          <cell r="B1725" t="str">
            <v>铰链</v>
          </cell>
          <cell r="C1725" t="str">
            <v>1B24970421010</v>
          </cell>
          <cell r="D1725" t="str">
            <v>AC</v>
          </cell>
          <cell r="E1725" t="str">
            <v>220</v>
          </cell>
          <cell r="F1725" t="str">
            <v>P</v>
          </cell>
          <cell r="G1725" t="str">
            <v>S413034</v>
          </cell>
          <cell r="H1725" t="str">
            <v>EA</v>
          </cell>
          <cell r="I1725">
            <v>8.7302</v>
          </cell>
        </row>
        <row r="1726">
          <cell r="A1726" t="str">
            <v>SHT0000766</v>
          </cell>
          <cell r="B1726" t="str">
            <v>铰链</v>
          </cell>
          <cell r="C1726" t="str">
            <v>1B24970421009</v>
          </cell>
          <cell r="D1726" t="str">
            <v>AC</v>
          </cell>
          <cell r="E1726" t="str">
            <v>210</v>
          </cell>
          <cell r="F1726" t="str">
            <v>P</v>
          </cell>
          <cell r="G1726" t="str">
            <v>S413034</v>
          </cell>
          <cell r="H1726" t="str">
            <v>EA</v>
          </cell>
          <cell r="I1726">
            <v>8.7302</v>
          </cell>
        </row>
        <row r="1727">
          <cell r="A1727" t="str">
            <v>SHT0000766</v>
          </cell>
          <cell r="B1727" t="str">
            <v>铰链</v>
          </cell>
          <cell r="C1727" t="str">
            <v>1B24970421009</v>
          </cell>
          <cell r="D1727" t="str">
            <v>AC</v>
          </cell>
          <cell r="E1727" t="str">
            <v>220</v>
          </cell>
          <cell r="F1727" t="str">
            <v>P</v>
          </cell>
          <cell r="G1727" t="str">
            <v>S413034</v>
          </cell>
          <cell r="H1727" t="str">
            <v>EA</v>
          </cell>
          <cell r="I1727">
            <v>8.7302</v>
          </cell>
        </row>
        <row r="1728">
          <cell r="A1728" t="str">
            <v>SHT0000770</v>
          </cell>
          <cell r="B1728" t="str">
            <v>H4上卧铺后围安装支架</v>
          </cell>
          <cell r="C1728" t="str">
            <v>H4704010380A0</v>
          </cell>
          <cell r="D1728" t="str">
            <v>AC</v>
          </cell>
          <cell r="E1728" t="str">
            <v>210</v>
          </cell>
          <cell r="F1728" t="str">
            <v>P</v>
          </cell>
          <cell r="G1728" t="str">
            <v>SHT00007</v>
          </cell>
          <cell r="H1728" t="str">
            <v>EA</v>
          </cell>
          <cell r="I1728">
            <v>6.2246899999999998</v>
          </cell>
        </row>
        <row r="1729">
          <cell r="A1729" t="str">
            <v>SHT0000770</v>
          </cell>
          <cell r="B1729" t="str">
            <v>H4上卧铺后围安装支架</v>
          </cell>
          <cell r="C1729" t="str">
            <v>H4704010380A0</v>
          </cell>
          <cell r="D1729" t="str">
            <v>AC</v>
          </cell>
          <cell r="E1729" t="str">
            <v>220</v>
          </cell>
          <cell r="F1729" t="str">
            <v>P</v>
          </cell>
          <cell r="G1729" t="str">
            <v>SHT00007</v>
          </cell>
          <cell r="H1729" t="str">
            <v>EA</v>
          </cell>
          <cell r="I1729">
            <v>6.2246899999999998</v>
          </cell>
        </row>
        <row r="1730">
          <cell r="A1730" t="str">
            <v>SHT0000770</v>
          </cell>
          <cell r="B1730" t="str">
            <v>H4上卧铺后围安装支架</v>
          </cell>
          <cell r="C1730" t="str">
            <v>H4704010380A0</v>
          </cell>
          <cell r="D1730" t="str">
            <v>AC</v>
          </cell>
          <cell r="E1730" t="str">
            <v>230</v>
          </cell>
          <cell r="F1730" t="str">
            <v>P</v>
          </cell>
          <cell r="G1730" t="str">
            <v>SHT00007</v>
          </cell>
          <cell r="H1730" t="str">
            <v>EA</v>
          </cell>
          <cell r="I1730">
            <v>6.2246899999999998</v>
          </cell>
        </row>
        <row r="1731">
          <cell r="A1731" t="str">
            <v>SHT0000778</v>
          </cell>
          <cell r="B1731" t="str">
            <v>司机后端固定支座电泳</v>
          </cell>
          <cell r="C1731" t="str">
            <v>H4681010099A0</v>
          </cell>
          <cell r="D1731" t="str">
            <v>AC</v>
          </cell>
          <cell r="E1731" t="str">
            <v>220</v>
          </cell>
          <cell r="F1731" t="str">
            <v>P</v>
          </cell>
          <cell r="G1731" t="str">
            <v>S413063</v>
          </cell>
          <cell r="H1731" t="str">
            <v>EA</v>
          </cell>
          <cell r="I1731">
            <v>6.7</v>
          </cell>
        </row>
        <row r="1732">
          <cell r="A1732" t="str">
            <v>SHT0000779</v>
          </cell>
          <cell r="B1732" t="str">
            <v>副驾地板连接支座</v>
          </cell>
          <cell r="C1732" t="str">
            <v>H4681020200A0</v>
          </cell>
          <cell r="D1732" t="str">
            <v>AC</v>
          </cell>
          <cell r="E1732" t="str">
            <v>220</v>
          </cell>
          <cell r="F1732" t="str">
            <v>P</v>
          </cell>
          <cell r="G1732" t="str">
            <v>S413044</v>
          </cell>
          <cell r="H1732" t="str">
            <v>EA</v>
          </cell>
          <cell r="I1732">
            <v>40.263300000000001</v>
          </cell>
        </row>
        <row r="1733">
          <cell r="A1733" t="str">
            <v>SHT0000780</v>
          </cell>
          <cell r="B1733" t="str">
            <v>气弹簧总成</v>
          </cell>
          <cell r="C1733" t="str">
            <v>H4704010260A0</v>
          </cell>
          <cell r="D1733" t="str">
            <v>AC</v>
          </cell>
          <cell r="E1733" t="str">
            <v>220</v>
          </cell>
          <cell r="F1733" t="str">
            <v>P</v>
          </cell>
          <cell r="G1733" t="str">
            <v>S413215</v>
          </cell>
          <cell r="H1733" t="str">
            <v>EA</v>
          </cell>
          <cell r="I1733">
            <v>17</v>
          </cell>
        </row>
        <row r="1734">
          <cell r="A1734" t="str">
            <v>SHT0000781</v>
          </cell>
          <cell r="B1734" t="str">
            <v>上卧铺铸钢支撑板右</v>
          </cell>
          <cell r="C1734" t="str">
            <v>H4704010310A0</v>
          </cell>
          <cell r="D1734" t="str">
            <v>AC</v>
          </cell>
          <cell r="E1734" t="str">
            <v>220</v>
          </cell>
          <cell r="F1734" t="str">
            <v>P</v>
          </cell>
          <cell r="G1734" t="str">
            <v>S413063</v>
          </cell>
          <cell r="H1734" t="str">
            <v>EA</v>
          </cell>
          <cell r="I1734">
            <v>20.73</v>
          </cell>
        </row>
        <row r="1735">
          <cell r="A1735" t="str">
            <v>SHT0000781</v>
          </cell>
          <cell r="B1735" t="str">
            <v>上卧铺铸钢支撑板右</v>
          </cell>
          <cell r="C1735" t="str">
            <v>H4704010310A0</v>
          </cell>
          <cell r="D1735" t="str">
            <v>AC</v>
          </cell>
          <cell r="E1735" t="str">
            <v>230</v>
          </cell>
          <cell r="F1735" t="str">
            <v>P</v>
          </cell>
          <cell r="G1735" t="str">
            <v>S413063</v>
          </cell>
          <cell r="H1735" t="str">
            <v>EA</v>
          </cell>
          <cell r="I1735">
            <v>20.73</v>
          </cell>
        </row>
        <row r="1736">
          <cell r="A1736" t="str">
            <v>SHT0000782</v>
          </cell>
          <cell r="B1736" t="str">
            <v>上卧铺支承板左</v>
          </cell>
          <cell r="C1736" t="str">
            <v>H4704010320A0</v>
          </cell>
          <cell r="D1736" t="str">
            <v>AC</v>
          </cell>
          <cell r="E1736" t="str">
            <v>220</v>
          </cell>
          <cell r="F1736" t="str">
            <v>P</v>
          </cell>
          <cell r="G1736" t="str">
            <v>S413063</v>
          </cell>
          <cell r="H1736" t="str">
            <v>EA</v>
          </cell>
          <cell r="I1736">
            <v>20.73</v>
          </cell>
        </row>
        <row r="1737">
          <cell r="A1737" t="str">
            <v>SHT0000782</v>
          </cell>
          <cell r="B1737" t="str">
            <v>上卧铺支承板左</v>
          </cell>
          <cell r="C1737" t="str">
            <v>H4704010320A0</v>
          </cell>
          <cell r="D1737" t="str">
            <v>AC</v>
          </cell>
          <cell r="E1737" t="str">
            <v>230</v>
          </cell>
          <cell r="F1737" t="str">
            <v>P</v>
          </cell>
          <cell r="G1737" t="str">
            <v>S413063</v>
          </cell>
          <cell r="H1737" t="str">
            <v>EA</v>
          </cell>
          <cell r="I1737">
            <v>20.73</v>
          </cell>
        </row>
        <row r="1738">
          <cell r="A1738" t="str">
            <v>SHT0000783</v>
          </cell>
          <cell r="B1738" t="str">
            <v>上卧铺左支撑总成</v>
          </cell>
          <cell r="C1738" t="str">
            <v>H4704010301A0</v>
          </cell>
          <cell r="D1738" t="str">
            <v>AC</v>
          </cell>
          <cell r="E1738" t="str">
            <v>220</v>
          </cell>
          <cell r="F1738" t="str">
            <v>P</v>
          </cell>
          <cell r="G1738" t="str">
            <v>S413063</v>
          </cell>
          <cell r="H1738" t="str">
            <v>EA</v>
          </cell>
          <cell r="I1738">
            <v>20.73</v>
          </cell>
        </row>
        <row r="1739">
          <cell r="A1739" t="str">
            <v>SHT0000783</v>
          </cell>
          <cell r="B1739" t="str">
            <v>上卧铺左支撑总成</v>
          </cell>
          <cell r="C1739" t="str">
            <v>H4704010301A0</v>
          </cell>
          <cell r="D1739" t="str">
            <v>AC</v>
          </cell>
          <cell r="E1739" t="str">
            <v>230</v>
          </cell>
          <cell r="F1739" t="str">
            <v>P</v>
          </cell>
          <cell r="G1739" t="str">
            <v>S413063</v>
          </cell>
          <cell r="H1739" t="str">
            <v>EA</v>
          </cell>
          <cell r="I1739">
            <v>20.73</v>
          </cell>
        </row>
        <row r="1740">
          <cell r="A1740" t="str">
            <v>SHT0000800</v>
          </cell>
          <cell r="B1740" t="str">
            <v>H4司机安全带外罩壳固定片</v>
          </cell>
          <cell r="C1740" t="str">
            <v>电泳</v>
          </cell>
          <cell r="D1740" t="str">
            <v>AC</v>
          </cell>
          <cell r="E1740" t="str">
            <v>220</v>
          </cell>
          <cell r="F1740" t="str">
            <v>P</v>
          </cell>
          <cell r="G1740" t="str">
            <v>S413045</v>
          </cell>
          <cell r="H1740" t="str">
            <v>EA</v>
          </cell>
          <cell r="I1740">
            <v>1.0851</v>
          </cell>
        </row>
        <row r="1741">
          <cell r="A1741" t="str">
            <v>SHT0000801</v>
          </cell>
          <cell r="B1741" t="str">
            <v>H4副司安全带外罩壳固定片</v>
          </cell>
          <cell r="C1741" t="str">
            <v>电泳</v>
          </cell>
          <cell r="D1741" t="str">
            <v>AC</v>
          </cell>
          <cell r="E1741" t="str">
            <v>220</v>
          </cell>
          <cell r="F1741" t="str">
            <v>P</v>
          </cell>
          <cell r="G1741" t="str">
            <v>S413045</v>
          </cell>
          <cell r="H1741" t="str">
            <v>EA</v>
          </cell>
          <cell r="I1741">
            <v>1.0851</v>
          </cell>
        </row>
        <row r="1742">
          <cell r="A1742" t="str">
            <v>SHT0000819</v>
          </cell>
          <cell r="B1742" t="str">
            <v>主驾调角器总成</v>
          </cell>
          <cell r="C1742" t="str">
            <v>H4A</v>
          </cell>
          <cell r="D1742" t="str">
            <v>AC</v>
          </cell>
          <cell r="E1742" t="str">
            <v>220</v>
          </cell>
          <cell r="F1742" t="str">
            <v>P</v>
          </cell>
          <cell r="G1742" t="str">
            <v>S230220</v>
          </cell>
          <cell r="H1742" t="str">
            <v>EA</v>
          </cell>
          <cell r="I1742">
            <v>73.150000000000006</v>
          </cell>
        </row>
        <row r="1743">
          <cell r="A1743" t="str">
            <v>SHT0000823</v>
          </cell>
          <cell r="B1743" t="str">
            <v>底支架总成</v>
          </cell>
          <cell r="C1743" t="str">
            <v>福田H4主驾</v>
          </cell>
          <cell r="D1743" t="str">
            <v>AC</v>
          </cell>
          <cell r="E1743" t="str">
            <v>230</v>
          </cell>
          <cell r="F1743" t="str">
            <v>P</v>
          </cell>
          <cell r="G1743" t="str">
            <v>S413044</v>
          </cell>
          <cell r="H1743" t="str">
            <v>EA</v>
          </cell>
          <cell r="I1743">
            <v>58.27</v>
          </cell>
        </row>
        <row r="1744">
          <cell r="A1744" t="str">
            <v>SHT0000830</v>
          </cell>
          <cell r="B1744" t="str">
            <v>副驾调角器总成</v>
          </cell>
          <cell r="C1744" t="str">
            <v>H4A</v>
          </cell>
          <cell r="D1744" t="str">
            <v>AC</v>
          </cell>
          <cell r="E1744" t="str">
            <v>220</v>
          </cell>
          <cell r="F1744" t="str">
            <v>P</v>
          </cell>
          <cell r="G1744" t="str">
            <v>S230220</v>
          </cell>
          <cell r="H1744" t="str">
            <v>EA</v>
          </cell>
          <cell r="I1744">
            <v>72.69</v>
          </cell>
        </row>
        <row r="1745">
          <cell r="A1745" t="str">
            <v>SHT0000986</v>
          </cell>
          <cell r="B1745" t="str">
            <v>右侧固定罩壳钢丝支架</v>
          </cell>
          <cell r="C1745" t="str">
            <v>H3000</v>
          </cell>
          <cell r="D1745" t="str">
            <v>AC</v>
          </cell>
          <cell r="E1745" t="str">
            <v>230</v>
          </cell>
          <cell r="F1745" t="str">
            <v>P</v>
          </cell>
          <cell r="G1745" t="str">
            <v>S413022</v>
          </cell>
          <cell r="H1745" t="str">
            <v>EA</v>
          </cell>
          <cell r="I1745">
            <v>0.2069</v>
          </cell>
        </row>
        <row r="1746">
          <cell r="A1746" t="str">
            <v>SHT0000987</v>
          </cell>
          <cell r="B1746" t="str">
            <v>左前固定罩壳钣金支架</v>
          </cell>
          <cell r="C1746" t="str">
            <v>H3000</v>
          </cell>
          <cell r="D1746" t="str">
            <v>AC</v>
          </cell>
          <cell r="E1746" t="str">
            <v>230</v>
          </cell>
          <cell r="F1746" t="str">
            <v>P</v>
          </cell>
          <cell r="G1746" t="str">
            <v>S413029</v>
          </cell>
          <cell r="H1746" t="str">
            <v>EA</v>
          </cell>
          <cell r="I1746">
            <v>0.1477</v>
          </cell>
        </row>
        <row r="1747">
          <cell r="A1747" t="str">
            <v>SHT0000988</v>
          </cell>
          <cell r="B1747" t="str">
            <v>拉簧回位固定片</v>
          </cell>
          <cell r="C1747" t="str">
            <v>H3000/H3A/M4</v>
          </cell>
          <cell r="D1747" t="str">
            <v>AC</v>
          </cell>
          <cell r="E1747" t="str">
            <v>230</v>
          </cell>
          <cell r="F1747" t="str">
            <v>P</v>
          </cell>
          <cell r="G1747" t="str">
            <v>S413033</v>
          </cell>
          <cell r="H1747" t="str">
            <v>EA</v>
          </cell>
          <cell r="I1747">
            <v>0.13950000000000001</v>
          </cell>
        </row>
        <row r="1748">
          <cell r="A1748" t="str">
            <v>SHT0000989</v>
          </cell>
          <cell r="B1748" t="str">
            <v>升降后旋转轴</v>
          </cell>
          <cell r="C1748" t="str">
            <v/>
          </cell>
          <cell r="D1748" t="str">
            <v>AC</v>
          </cell>
          <cell r="E1748" t="str">
            <v>230</v>
          </cell>
          <cell r="F1748" t="str">
            <v>P</v>
          </cell>
          <cell r="G1748" t="str">
            <v>S413070</v>
          </cell>
          <cell r="H1748" t="str">
            <v>EA</v>
          </cell>
          <cell r="I1748">
            <v>0.53</v>
          </cell>
        </row>
        <row r="1749">
          <cell r="A1749" t="str">
            <v>SHT0000990</v>
          </cell>
          <cell r="B1749" t="str">
            <v>罩壳固定线框</v>
          </cell>
          <cell r="C1749" t="str">
            <v>H3000/H3A/M4</v>
          </cell>
          <cell r="D1749" t="str">
            <v>AC</v>
          </cell>
          <cell r="E1749" t="str">
            <v>230</v>
          </cell>
          <cell r="F1749" t="str">
            <v>P</v>
          </cell>
          <cell r="G1749" t="str">
            <v>S413074</v>
          </cell>
          <cell r="H1749" t="str">
            <v>EA</v>
          </cell>
          <cell r="I1749">
            <v>0.72369000000000006</v>
          </cell>
        </row>
        <row r="1750">
          <cell r="A1750" t="str">
            <v>SHT0000993</v>
          </cell>
          <cell r="B1750" t="str">
            <v>底座支架总成</v>
          </cell>
          <cell r="C1750" t="str">
            <v>M4左舵</v>
          </cell>
          <cell r="D1750" t="str">
            <v>AC</v>
          </cell>
          <cell r="E1750" t="str">
            <v>230</v>
          </cell>
          <cell r="F1750" t="str">
            <v>P</v>
          </cell>
          <cell r="G1750" t="str">
            <v>S413044</v>
          </cell>
          <cell r="H1750" t="str">
            <v>EA</v>
          </cell>
          <cell r="I1750">
            <v>25.287299999999998</v>
          </cell>
        </row>
        <row r="1751">
          <cell r="A1751" t="str">
            <v>SHT0000995</v>
          </cell>
          <cell r="B1751" t="str">
            <v>防尘罩</v>
          </cell>
          <cell r="C1751" t="str">
            <v>M4机械</v>
          </cell>
          <cell r="D1751" t="str">
            <v>AC</v>
          </cell>
          <cell r="E1751" t="str">
            <v>230</v>
          </cell>
          <cell r="F1751" t="str">
            <v>P</v>
          </cell>
          <cell r="G1751" t="str">
            <v>S413082</v>
          </cell>
          <cell r="H1751" t="str">
            <v>EA</v>
          </cell>
          <cell r="I1751">
            <v>23.218499999999999</v>
          </cell>
        </row>
        <row r="1752">
          <cell r="A1752" t="str">
            <v>SHT0000998</v>
          </cell>
          <cell r="B1752" t="str">
            <v>调角器右下连接板</v>
          </cell>
          <cell r="C1752" t="str">
            <v>一汽</v>
          </cell>
          <cell r="D1752" t="str">
            <v>AC</v>
          </cell>
          <cell r="E1752" t="str">
            <v>230</v>
          </cell>
          <cell r="F1752" t="str">
            <v>P</v>
          </cell>
          <cell r="G1752" t="str">
            <v>s413025</v>
          </cell>
          <cell r="H1752" t="str">
            <v>EA</v>
          </cell>
          <cell r="I1752">
            <v>3.0663999999999998</v>
          </cell>
        </row>
        <row r="1753">
          <cell r="A1753" t="str">
            <v>SHT0000999</v>
          </cell>
          <cell r="B1753" t="str">
            <v>调角器左下连接板</v>
          </cell>
          <cell r="C1753" t="str">
            <v>一汽</v>
          </cell>
          <cell r="D1753" t="str">
            <v>AC</v>
          </cell>
          <cell r="E1753" t="str">
            <v>230</v>
          </cell>
          <cell r="F1753" t="str">
            <v>P</v>
          </cell>
          <cell r="G1753" t="str">
            <v>s413025</v>
          </cell>
          <cell r="H1753" t="str">
            <v>EA</v>
          </cell>
          <cell r="I1753">
            <v>3.0663999999999998</v>
          </cell>
        </row>
        <row r="1754">
          <cell r="A1754" t="str">
            <v>SHT0001002</v>
          </cell>
          <cell r="B1754" t="str">
            <v>升降操作手柄（后）</v>
          </cell>
          <cell r="C1754" t="str">
            <v>一汽升降器</v>
          </cell>
          <cell r="D1754" t="str">
            <v>AC</v>
          </cell>
          <cell r="E1754" t="str">
            <v>230</v>
          </cell>
          <cell r="F1754" t="str">
            <v>P</v>
          </cell>
          <cell r="G1754" t="str">
            <v>S413045</v>
          </cell>
          <cell r="H1754" t="str">
            <v>EA</v>
          </cell>
          <cell r="I1754">
            <v>1.3411</v>
          </cell>
        </row>
        <row r="1755">
          <cell r="A1755" t="str">
            <v>SHT0001005</v>
          </cell>
          <cell r="B1755" t="str">
            <v>涡簧</v>
          </cell>
          <cell r="C1755" t="str">
            <v>H4A/X3000/一汽</v>
          </cell>
          <cell r="D1755" t="str">
            <v>AC</v>
          </cell>
          <cell r="E1755" t="str">
            <v>230</v>
          </cell>
          <cell r="F1755" t="str">
            <v>P</v>
          </cell>
          <cell r="G1755" t="str">
            <v>S432014</v>
          </cell>
          <cell r="H1755" t="str">
            <v>EA</v>
          </cell>
          <cell r="I1755">
            <v>2.4300000000000002</v>
          </cell>
        </row>
        <row r="1756">
          <cell r="A1756" t="str">
            <v>SHT0001006</v>
          </cell>
          <cell r="B1756" t="str">
            <v>前罩壳固定片</v>
          </cell>
          <cell r="C1756" t="str">
            <v>一汽升降器</v>
          </cell>
          <cell r="D1756" t="str">
            <v>AC</v>
          </cell>
          <cell r="E1756" t="str">
            <v>230</v>
          </cell>
          <cell r="F1756" t="str">
            <v>P</v>
          </cell>
          <cell r="G1756" t="str">
            <v>S413033</v>
          </cell>
          <cell r="H1756" t="str">
            <v>EA</v>
          </cell>
          <cell r="I1756">
            <v>0.41</v>
          </cell>
        </row>
        <row r="1757">
          <cell r="A1757" t="str">
            <v>SHT0001007</v>
          </cell>
          <cell r="B1757" t="str">
            <v>角度限位片</v>
          </cell>
          <cell r="C1757" t="str">
            <v>H4A/X3000</v>
          </cell>
          <cell r="D1757" t="str">
            <v>AC</v>
          </cell>
          <cell r="E1757" t="str">
            <v>230</v>
          </cell>
          <cell r="F1757" t="str">
            <v>P</v>
          </cell>
          <cell r="G1757" t="str">
            <v>S413029</v>
          </cell>
          <cell r="H1757" t="str">
            <v>EA</v>
          </cell>
          <cell r="I1757">
            <v>0.43080000000000002</v>
          </cell>
        </row>
        <row r="1758">
          <cell r="A1758" t="str">
            <v>SHT0001008</v>
          </cell>
          <cell r="B1758" t="str">
            <v>左右罩壳中间固定片</v>
          </cell>
          <cell r="C1758" t="str">
            <v/>
          </cell>
          <cell r="D1758" t="str">
            <v>AC</v>
          </cell>
          <cell r="E1758" t="str">
            <v>230</v>
          </cell>
          <cell r="F1758" t="str">
            <v>P</v>
          </cell>
          <cell r="G1758" t="str">
            <v>S413033</v>
          </cell>
          <cell r="H1758" t="str">
            <v>EA</v>
          </cell>
          <cell r="I1758">
            <v>9.8500000000000004E-2</v>
          </cell>
        </row>
        <row r="1759">
          <cell r="A1759" t="str">
            <v>SHT0001009</v>
          </cell>
          <cell r="B1759" t="str">
            <v>左右罩壳前固定片</v>
          </cell>
          <cell r="C1759" t="str">
            <v>一汽升降器</v>
          </cell>
          <cell r="D1759" t="str">
            <v>AC</v>
          </cell>
          <cell r="E1759" t="str">
            <v>230</v>
          </cell>
          <cell r="F1759" t="str">
            <v>P</v>
          </cell>
          <cell r="G1759" t="str">
            <v>S413070</v>
          </cell>
          <cell r="H1759" t="str">
            <v>EA</v>
          </cell>
          <cell r="I1759">
            <v>0.1477</v>
          </cell>
        </row>
        <row r="1760">
          <cell r="A1760" t="str">
            <v>SHT0001010</v>
          </cell>
          <cell r="B1760" t="str">
            <v>右加强板</v>
          </cell>
          <cell r="C1760" t="str">
            <v>一汽升降器</v>
          </cell>
          <cell r="D1760" t="str">
            <v>AC</v>
          </cell>
          <cell r="E1760" t="str">
            <v>230</v>
          </cell>
          <cell r="F1760" t="str">
            <v>P</v>
          </cell>
          <cell r="G1760" t="str">
            <v>S413052</v>
          </cell>
          <cell r="H1760" t="str">
            <v>EA</v>
          </cell>
          <cell r="I1760">
            <v>2.1282100000000002</v>
          </cell>
        </row>
        <row r="1761">
          <cell r="A1761" t="str">
            <v>SHT0001011</v>
          </cell>
          <cell r="B1761" t="str">
            <v>左加强板</v>
          </cell>
          <cell r="C1761" t="str">
            <v>一汽升降器</v>
          </cell>
          <cell r="D1761" t="str">
            <v>AC</v>
          </cell>
          <cell r="E1761" t="str">
            <v>230</v>
          </cell>
          <cell r="F1761" t="str">
            <v>P</v>
          </cell>
          <cell r="G1761" t="str">
            <v>S413052</v>
          </cell>
          <cell r="H1761" t="str">
            <v>EA</v>
          </cell>
          <cell r="I1761">
            <v>1.95726</v>
          </cell>
        </row>
        <row r="1762">
          <cell r="A1762" t="str">
            <v>SHT0001013</v>
          </cell>
          <cell r="B1762" t="str">
            <v>绞架紧固套</v>
          </cell>
          <cell r="C1762" t="str">
            <v/>
          </cell>
          <cell r="D1762" t="str">
            <v>AC</v>
          </cell>
          <cell r="E1762" t="str">
            <v>230</v>
          </cell>
          <cell r="F1762" t="str">
            <v>P</v>
          </cell>
          <cell r="G1762" t="str">
            <v>S413073</v>
          </cell>
          <cell r="H1762" t="str">
            <v>EA</v>
          </cell>
          <cell r="I1762">
            <v>1.0769</v>
          </cell>
        </row>
        <row r="1763">
          <cell r="A1763" t="str">
            <v>SHT0001019</v>
          </cell>
          <cell r="B1763" t="str">
            <v>调角器右下连接板</v>
          </cell>
          <cell r="C1763" t="str">
            <v>H4A</v>
          </cell>
          <cell r="D1763" t="str">
            <v>AC</v>
          </cell>
          <cell r="E1763" t="str">
            <v>230</v>
          </cell>
          <cell r="F1763" t="str">
            <v>P</v>
          </cell>
          <cell r="G1763" t="str">
            <v>S413072</v>
          </cell>
          <cell r="H1763" t="str">
            <v>EA</v>
          </cell>
          <cell r="I1763">
            <v>3.2921</v>
          </cell>
        </row>
        <row r="1764">
          <cell r="A1764" t="str">
            <v>SHT0001020</v>
          </cell>
          <cell r="B1764" t="str">
            <v>调角器右上连接板</v>
          </cell>
          <cell r="C1764" t="str">
            <v>H4A/X3000/一汽</v>
          </cell>
          <cell r="D1764" t="str">
            <v>AC</v>
          </cell>
          <cell r="E1764" t="str">
            <v>230</v>
          </cell>
          <cell r="F1764" t="str">
            <v>P</v>
          </cell>
          <cell r="G1764" t="str">
            <v>S413072</v>
          </cell>
          <cell r="H1764" t="str">
            <v>EA</v>
          </cell>
          <cell r="I1764">
            <v>1.9853000000000001</v>
          </cell>
        </row>
        <row r="1765">
          <cell r="A1765" t="str">
            <v>SHT0001021</v>
          </cell>
          <cell r="B1765" t="str">
            <v>调角器左下连接板</v>
          </cell>
          <cell r="C1765" t="str">
            <v>H4A</v>
          </cell>
          <cell r="D1765" t="str">
            <v>AC</v>
          </cell>
          <cell r="E1765" t="str">
            <v>230</v>
          </cell>
          <cell r="F1765" t="str">
            <v>P</v>
          </cell>
          <cell r="G1765" t="str">
            <v>S413072</v>
          </cell>
          <cell r="H1765" t="str">
            <v>EA</v>
          </cell>
          <cell r="I1765">
            <v>3.2921</v>
          </cell>
        </row>
        <row r="1766">
          <cell r="A1766" t="str">
            <v>SHT0001022</v>
          </cell>
          <cell r="B1766" t="str">
            <v>调角器左上连接板</v>
          </cell>
          <cell r="C1766" t="str">
            <v>H4A/X3000/一汽</v>
          </cell>
          <cell r="D1766" t="str">
            <v>AC</v>
          </cell>
          <cell r="E1766" t="str">
            <v>230</v>
          </cell>
          <cell r="F1766" t="str">
            <v>P</v>
          </cell>
          <cell r="G1766" t="str">
            <v>S413072</v>
          </cell>
          <cell r="H1766" t="str">
            <v>EA</v>
          </cell>
          <cell r="I1766">
            <v>1.9853000000000001</v>
          </cell>
        </row>
        <row r="1767">
          <cell r="A1767" t="str">
            <v>SHT0001047</v>
          </cell>
          <cell r="B1767" t="str">
            <v>安全带固定板固定钣金件</v>
          </cell>
          <cell r="C1767" t="str">
            <v/>
          </cell>
          <cell r="D1767" t="str">
            <v>AC</v>
          </cell>
          <cell r="E1767" t="str">
            <v>230</v>
          </cell>
          <cell r="F1767" t="str">
            <v>P</v>
          </cell>
          <cell r="G1767" t="str">
            <v>S413066</v>
          </cell>
          <cell r="H1767" t="str">
            <v>EA</v>
          </cell>
          <cell r="I1767">
            <v>0.18</v>
          </cell>
        </row>
        <row r="1768">
          <cell r="A1768" t="str">
            <v>SHT0001048</v>
          </cell>
          <cell r="B1768" t="str">
            <v>仰角拉线固定钣金件</v>
          </cell>
          <cell r="C1768" t="str">
            <v>F3000/X3000/H4</v>
          </cell>
          <cell r="D1768" t="str">
            <v>AC</v>
          </cell>
          <cell r="E1768" t="str">
            <v>230</v>
          </cell>
          <cell r="F1768" t="str">
            <v>P</v>
          </cell>
          <cell r="G1768" t="str">
            <v>S413047</v>
          </cell>
          <cell r="H1768" t="str">
            <v>EA</v>
          </cell>
          <cell r="I1768">
            <v>0.25729999999999997</v>
          </cell>
        </row>
        <row r="1769">
          <cell r="A1769" t="str">
            <v>SHT0001053</v>
          </cell>
          <cell r="B1769" t="str">
            <v>主驾左星盘 2534832X有轴</v>
          </cell>
          <cell r="C1769" t="str">
            <v>H4A/X3000</v>
          </cell>
          <cell r="D1769" t="str">
            <v>AC</v>
          </cell>
          <cell r="E1769" t="str">
            <v>230</v>
          </cell>
          <cell r="F1769" t="str">
            <v>P</v>
          </cell>
          <cell r="G1769" t="str">
            <v>S432005</v>
          </cell>
          <cell r="H1769" t="str">
            <v>EA</v>
          </cell>
          <cell r="I1769">
            <v>21.1</v>
          </cell>
        </row>
        <row r="1770">
          <cell r="A1770" t="str">
            <v>SHT0001058</v>
          </cell>
          <cell r="B1770" t="str">
            <v>仰角调节机构手柄钣金件</v>
          </cell>
          <cell r="C1770" t="str">
            <v>座框</v>
          </cell>
          <cell r="D1770" t="str">
            <v>AC</v>
          </cell>
          <cell r="E1770" t="str">
            <v>230</v>
          </cell>
          <cell r="F1770" t="str">
            <v>P</v>
          </cell>
          <cell r="G1770" t="str">
            <v>S413033</v>
          </cell>
          <cell r="H1770" t="str">
            <v>EA</v>
          </cell>
          <cell r="I1770">
            <v>0.17</v>
          </cell>
        </row>
        <row r="1771">
          <cell r="A1771" t="str">
            <v>SHT0001059</v>
          </cell>
          <cell r="B1771" t="str">
            <v>仰角调节机构钣金件2</v>
          </cell>
          <cell r="C1771" t="str">
            <v>X3000副驾座框/H4</v>
          </cell>
          <cell r="D1771" t="str">
            <v>AC</v>
          </cell>
          <cell r="E1771" t="str">
            <v>230</v>
          </cell>
          <cell r="F1771" t="str">
            <v>P</v>
          </cell>
          <cell r="G1771" t="str">
            <v>S413033</v>
          </cell>
          <cell r="H1771" t="str">
            <v>EA</v>
          </cell>
          <cell r="I1771">
            <v>0.1231</v>
          </cell>
        </row>
        <row r="1772">
          <cell r="A1772" t="str">
            <v>SHT0001060</v>
          </cell>
          <cell r="B1772" t="str">
            <v>仰角调节机构轴套</v>
          </cell>
          <cell r="C1772" t="str">
            <v>座框</v>
          </cell>
          <cell r="D1772" t="str">
            <v>AC</v>
          </cell>
          <cell r="E1772" t="str">
            <v>230</v>
          </cell>
          <cell r="F1772" t="str">
            <v>P</v>
          </cell>
          <cell r="G1772" t="str">
            <v>S413070</v>
          </cell>
          <cell r="H1772" t="str">
            <v>EA</v>
          </cell>
          <cell r="I1772">
            <v>0.20519999999999999</v>
          </cell>
        </row>
        <row r="1773">
          <cell r="A1773" t="str">
            <v>SHT0001061</v>
          </cell>
          <cell r="B1773" t="str">
            <v>仰角调节机构阶梯轴</v>
          </cell>
          <cell r="C1773" t="str">
            <v>X3000副驾座框/H4</v>
          </cell>
          <cell r="D1773" t="str">
            <v>AC</v>
          </cell>
          <cell r="E1773" t="str">
            <v>230</v>
          </cell>
          <cell r="F1773" t="str">
            <v>P</v>
          </cell>
          <cell r="G1773" t="str">
            <v>S413070</v>
          </cell>
          <cell r="H1773" t="str">
            <v>EA</v>
          </cell>
          <cell r="I1773">
            <v>0.42430000000000001</v>
          </cell>
        </row>
        <row r="1774">
          <cell r="A1774" t="str">
            <v>SHT0001062</v>
          </cell>
          <cell r="B1774" t="str">
            <v>滑轨总成</v>
          </cell>
          <cell r="C1774" t="str">
            <v>欧曼延伸/M4</v>
          </cell>
          <cell r="D1774" t="str">
            <v>AC</v>
          </cell>
          <cell r="E1774" t="str">
            <v>230</v>
          </cell>
          <cell r="F1774" t="str">
            <v>P</v>
          </cell>
          <cell r="G1774" t="str">
            <v>S432010</v>
          </cell>
          <cell r="H1774" t="str">
            <v>EA</v>
          </cell>
          <cell r="I1774">
            <v>42.3568</v>
          </cell>
        </row>
        <row r="1775">
          <cell r="A1775" t="str">
            <v>SHT0001065</v>
          </cell>
          <cell r="B1775" t="str">
            <v>右旋转钣金</v>
          </cell>
          <cell r="C1775" t="str">
            <v/>
          </cell>
          <cell r="D1775" t="str">
            <v>AC</v>
          </cell>
          <cell r="E1775" t="str">
            <v>230</v>
          </cell>
          <cell r="F1775" t="str">
            <v>P</v>
          </cell>
          <cell r="G1775" t="str">
            <v>S413052</v>
          </cell>
          <cell r="H1775" t="str">
            <v>EA</v>
          </cell>
          <cell r="I1775">
            <v>0.85</v>
          </cell>
        </row>
        <row r="1776">
          <cell r="A1776" t="str">
            <v>SHT0001066</v>
          </cell>
          <cell r="B1776" t="str">
            <v>左旋转钣金</v>
          </cell>
          <cell r="C1776" t="str">
            <v/>
          </cell>
          <cell r="D1776" t="str">
            <v>AC</v>
          </cell>
          <cell r="E1776" t="str">
            <v>230</v>
          </cell>
          <cell r="F1776" t="str">
            <v>P</v>
          </cell>
          <cell r="G1776" t="str">
            <v>S413052</v>
          </cell>
          <cell r="H1776" t="str">
            <v>EA</v>
          </cell>
          <cell r="I1776">
            <v>0.85</v>
          </cell>
        </row>
        <row r="1777">
          <cell r="A1777" t="str">
            <v>SHT0001067</v>
          </cell>
          <cell r="B1777" t="str">
            <v>减震器拉带</v>
          </cell>
          <cell r="C1777" t="str">
            <v>1.0平台气囊</v>
          </cell>
          <cell r="D1777" t="str">
            <v>AC</v>
          </cell>
          <cell r="E1777" t="str">
            <v>230</v>
          </cell>
          <cell r="F1777" t="str">
            <v>P</v>
          </cell>
          <cell r="G1777" t="str">
            <v>S413034</v>
          </cell>
          <cell r="H1777" t="str">
            <v>EA</v>
          </cell>
          <cell r="I1777">
            <v>1.194</v>
          </cell>
        </row>
        <row r="1778">
          <cell r="A1778" t="str">
            <v>SHT0001068</v>
          </cell>
          <cell r="B1778" t="str">
            <v>气阀固定座固定钣金件</v>
          </cell>
          <cell r="C1778" t="str">
            <v/>
          </cell>
          <cell r="D1778" t="str">
            <v>AC</v>
          </cell>
          <cell r="E1778" t="str">
            <v>230</v>
          </cell>
          <cell r="F1778" t="str">
            <v>P</v>
          </cell>
          <cell r="G1778" t="str">
            <v>S413052</v>
          </cell>
          <cell r="H1778" t="str">
            <v>EA</v>
          </cell>
          <cell r="I1778">
            <v>0.42649999999999999</v>
          </cell>
        </row>
        <row r="1779">
          <cell r="A1779" t="str">
            <v>SHT0001069</v>
          </cell>
          <cell r="B1779" t="str">
            <v>升降操作手柄（前）</v>
          </cell>
          <cell r="C1779" t="str">
            <v>H3000/H3A</v>
          </cell>
          <cell r="D1779" t="str">
            <v>AC</v>
          </cell>
          <cell r="E1779" t="str">
            <v>230</v>
          </cell>
          <cell r="F1779" t="str">
            <v>P</v>
          </cell>
          <cell r="G1779" t="str">
            <v>S413039</v>
          </cell>
          <cell r="H1779" t="str">
            <v>EA</v>
          </cell>
          <cell r="I1779">
            <v>1.0818000000000001</v>
          </cell>
        </row>
        <row r="1780">
          <cell r="A1780" t="str">
            <v>SHT0001073</v>
          </cell>
          <cell r="B1780" t="str">
            <v>连动杆 F2535030X</v>
          </cell>
          <cell r="C1780" t="str">
            <v>H4A/X3000</v>
          </cell>
          <cell r="D1780" t="str">
            <v>AC</v>
          </cell>
          <cell r="E1780" t="str">
            <v>230</v>
          </cell>
          <cell r="F1780" t="str">
            <v>P</v>
          </cell>
          <cell r="G1780" t="str">
            <v>S432005</v>
          </cell>
          <cell r="H1780" t="str">
            <v>EA</v>
          </cell>
          <cell r="I1780">
            <v>4</v>
          </cell>
        </row>
        <row r="1781">
          <cell r="A1781" t="str">
            <v>SHT0001075</v>
          </cell>
          <cell r="B1781" t="str">
            <v>主驾右星盘 1222086X无轴</v>
          </cell>
          <cell r="C1781" t="str">
            <v>H4A/X3000/一汽</v>
          </cell>
          <cell r="D1781" t="str">
            <v>AC</v>
          </cell>
          <cell r="E1781" t="str">
            <v>230</v>
          </cell>
          <cell r="F1781" t="str">
            <v>P</v>
          </cell>
          <cell r="G1781" t="str">
            <v>S432005</v>
          </cell>
          <cell r="H1781" t="str">
            <v>EA</v>
          </cell>
          <cell r="I1781">
            <v>18.600000000000001</v>
          </cell>
        </row>
        <row r="1782">
          <cell r="A1782" t="str">
            <v>SHT0001082</v>
          </cell>
          <cell r="B1782" t="str">
            <v>罩壳固定片</v>
          </cell>
          <cell r="C1782" t="str">
            <v>H4A/X3000</v>
          </cell>
          <cell r="D1782" t="str">
            <v>AC</v>
          </cell>
          <cell r="E1782" t="str">
            <v>230</v>
          </cell>
          <cell r="F1782" t="str">
            <v>P</v>
          </cell>
          <cell r="G1782" t="str">
            <v>S413033</v>
          </cell>
          <cell r="H1782" t="str">
            <v>EA</v>
          </cell>
          <cell r="I1782">
            <v>9.8500000000000004E-2</v>
          </cell>
        </row>
        <row r="1783">
          <cell r="A1783" t="str">
            <v>SHT0001085</v>
          </cell>
          <cell r="B1783" t="str">
            <v>阻尼器下支架总成</v>
          </cell>
          <cell r="C1783" t="str">
            <v>2.0平台外绞架</v>
          </cell>
          <cell r="D1783" t="str">
            <v>AC</v>
          </cell>
          <cell r="E1783" t="str">
            <v>230</v>
          </cell>
          <cell r="F1783" t="str">
            <v>P</v>
          </cell>
          <cell r="G1783" t="str">
            <v>S413130</v>
          </cell>
          <cell r="H1783" t="str">
            <v>EA</v>
          </cell>
          <cell r="I1783">
            <v>0.95179999999999998</v>
          </cell>
        </row>
        <row r="1784">
          <cell r="A1784" t="str">
            <v>SHT0001086</v>
          </cell>
          <cell r="B1784" t="str">
            <v>涡簧右固定片</v>
          </cell>
          <cell r="C1784" t="str">
            <v>H4A/X3000/一汽</v>
          </cell>
          <cell r="D1784" t="str">
            <v>AC</v>
          </cell>
          <cell r="E1784" t="str">
            <v>230</v>
          </cell>
          <cell r="F1784" t="str">
            <v>P</v>
          </cell>
          <cell r="G1784" t="str">
            <v>S413029</v>
          </cell>
          <cell r="H1784" t="str">
            <v>EA</v>
          </cell>
          <cell r="I1784">
            <v>0.15659999999999999</v>
          </cell>
        </row>
        <row r="1785">
          <cell r="A1785" t="str">
            <v>SHT0001087</v>
          </cell>
          <cell r="B1785" t="str">
            <v>涡簧左固定片</v>
          </cell>
          <cell r="C1785" t="str">
            <v>H4A/X3000/一汽</v>
          </cell>
          <cell r="D1785" t="str">
            <v>AC</v>
          </cell>
          <cell r="E1785" t="str">
            <v>230</v>
          </cell>
          <cell r="F1785" t="str">
            <v>P</v>
          </cell>
          <cell r="G1785" t="str">
            <v>S413029</v>
          </cell>
          <cell r="H1785" t="str">
            <v>EA</v>
          </cell>
          <cell r="I1785">
            <v>0.15659999999999999</v>
          </cell>
        </row>
        <row r="1786">
          <cell r="A1786" t="str">
            <v>SHT0001088</v>
          </cell>
          <cell r="B1786" t="str">
            <v>上框内支撑柱</v>
          </cell>
          <cell r="C1786" t="str">
            <v/>
          </cell>
          <cell r="D1786" t="str">
            <v>AC</v>
          </cell>
          <cell r="E1786" t="str">
            <v>230</v>
          </cell>
          <cell r="F1786" t="str">
            <v>P</v>
          </cell>
          <cell r="G1786" t="str">
            <v>S413070</v>
          </cell>
          <cell r="H1786" t="str">
            <v>EA</v>
          </cell>
          <cell r="I1786">
            <v>0.45340000000000003</v>
          </cell>
        </row>
        <row r="1787">
          <cell r="A1787" t="str">
            <v>SHT0001090</v>
          </cell>
          <cell r="B1787" t="str">
            <v>下框前连接立柱</v>
          </cell>
          <cell r="C1787" t="str">
            <v>H4</v>
          </cell>
          <cell r="D1787" t="str">
            <v>AC</v>
          </cell>
          <cell r="E1787" t="str">
            <v>230</v>
          </cell>
          <cell r="F1787" t="str">
            <v>P</v>
          </cell>
          <cell r="G1787" t="str">
            <v>S413070</v>
          </cell>
          <cell r="H1787" t="str">
            <v>EA</v>
          </cell>
          <cell r="I1787">
            <v>1.1277999999999999</v>
          </cell>
        </row>
        <row r="1788">
          <cell r="A1788" t="str">
            <v>SHT0001092</v>
          </cell>
          <cell r="B1788" t="str">
            <v>下限位缓冲块</v>
          </cell>
          <cell r="C1788" t="str">
            <v>H4</v>
          </cell>
          <cell r="D1788" t="str">
            <v>AC</v>
          </cell>
          <cell r="E1788" t="str">
            <v>230</v>
          </cell>
          <cell r="F1788" t="str">
            <v>P</v>
          </cell>
          <cell r="G1788" t="str">
            <v>S413082</v>
          </cell>
          <cell r="H1788" t="str">
            <v>EA</v>
          </cell>
          <cell r="I1788">
            <v>0.79649999999999999</v>
          </cell>
        </row>
        <row r="1789">
          <cell r="A1789" t="str">
            <v>SHT0001094</v>
          </cell>
          <cell r="B1789" t="str">
            <v>防尘罩</v>
          </cell>
          <cell r="C1789" t="str">
            <v>H4</v>
          </cell>
          <cell r="D1789" t="str">
            <v>AC</v>
          </cell>
          <cell r="E1789" t="str">
            <v>230</v>
          </cell>
          <cell r="F1789" t="str">
            <v>P</v>
          </cell>
          <cell r="G1789" t="str">
            <v>S413082</v>
          </cell>
          <cell r="H1789" t="str">
            <v>EA</v>
          </cell>
          <cell r="I1789">
            <v>37.315379999999998</v>
          </cell>
        </row>
        <row r="1790">
          <cell r="A1790" t="str">
            <v>SHT0001095</v>
          </cell>
          <cell r="B1790" t="str">
            <v>拉线总成</v>
          </cell>
          <cell r="C1790" t="str">
            <v>H4</v>
          </cell>
          <cell r="D1790" t="str">
            <v>AC</v>
          </cell>
          <cell r="E1790" t="str">
            <v>230</v>
          </cell>
          <cell r="F1790" t="str">
            <v>P</v>
          </cell>
          <cell r="G1790" t="str">
            <v>S434002</v>
          </cell>
          <cell r="H1790" t="str">
            <v>EA</v>
          </cell>
          <cell r="I1790">
            <v>3.8681999999999999</v>
          </cell>
        </row>
        <row r="1791">
          <cell r="A1791" t="str">
            <v>SHT0001097</v>
          </cell>
          <cell r="B1791" t="str">
            <v>下框右侧纵梁</v>
          </cell>
          <cell r="C1791" t="str">
            <v>H3000</v>
          </cell>
          <cell r="D1791" t="str">
            <v>AC</v>
          </cell>
          <cell r="E1791" t="str">
            <v>230</v>
          </cell>
          <cell r="F1791" t="str">
            <v>P</v>
          </cell>
          <cell r="G1791" t="str">
            <v>S413052</v>
          </cell>
          <cell r="H1791" t="str">
            <v>EA</v>
          </cell>
          <cell r="I1791">
            <v>4.0171000000000001</v>
          </cell>
        </row>
        <row r="1792">
          <cell r="A1792" t="str">
            <v>SHT0001098</v>
          </cell>
          <cell r="B1792" t="str">
            <v>下框左侧纵梁</v>
          </cell>
          <cell r="C1792" t="str">
            <v>H3000</v>
          </cell>
          <cell r="D1792" t="str">
            <v>AC</v>
          </cell>
          <cell r="E1792" t="str">
            <v>230</v>
          </cell>
          <cell r="F1792" t="str">
            <v>P</v>
          </cell>
          <cell r="G1792" t="str">
            <v>S413052</v>
          </cell>
          <cell r="H1792" t="str">
            <v>EA</v>
          </cell>
          <cell r="I1792">
            <v>4.0171000000000001</v>
          </cell>
        </row>
        <row r="1793">
          <cell r="A1793" t="str">
            <v>SHT0001099</v>
          </cell>
          <cell r="B1793" t="str">
            <v>下框后横梁</v>
          </cell>
          <cell r="C1793" t="str">
            <v>1.0平台气囊</v>
          </cell>
          <cell r="D1793" t="str">
            <v>AC</v>
          </cell>
          <cell r="E1793" t="str">
            <v>230</v>
          </cell>
          <cell r="F1793" t="str">
            <v>P</v>
          </cell>
          <cell r="G1793" t="str">
            <v>S413052</v>
          </cell>
          <cell r="H1793" t="str">
            <v>EA</v>
          </cell>
          <cell r="I1793">
            <v>3.1282100000000002</v>
          </cell>
        </row>
        <row r="1794">
          <cell r="A1794" t="str">
            <v>SHT0001100</v>
          </cell>
          <cell r="B1794" t="str">
            <v>减震扣</v>
          </cell>
          <cell r="C1794" t="str">
            <v>一汽</v>
          </cell>
          <cell r="D1794" t="str">
            <v>AC</v>
          </cell>
          <cell r="E1794" t="str">
            <v>230</v>
          </cell>
          <cell r="F1794" t="str">
            <v>P</v>
          </cell>
          <cell r="G1794" t="str">
            <v>S413029</v>
          </cell>
          <cell r="H1794" t="str">
            <v>EA</v>
          </cell>
          <cell r="I1794">
            <v>0.88643000000000005</v>
          </cell>
        </row>
        <row r="1795">
          <cell r="A1795" t="str">
            <v>SHT0001102</v>
          </cell>
          <cell r="B1795" t="str">
            <v>支撑连杆板1衬套</v>
          </cell>
          <cell r="C1795" t="str">
            <v>升降器</v>
          </cell>
          <cell r="D1795" t="str">
            <v>AC</v>
          </cell>
          <cell r="E1795" t="str">
            <v>230</v>
          </cell>
          <cell r="F1795" t="str">
            <v>P</v>
          </cell>
          <cell r="G1795" t="str">
            <v>S413034</v>
          </cell>
          <cell r="H1795" t="str">
            <v>EA</v>
          </cell>
          <cell r="I1795">
            <v>7.1599999999999997E-2</v>
          </cell>
        </row>
        <row r="1796">
          <cell r="A1796" t="str">
            <v>SHT0001103</v>
          </cell>
          <cell r="B1796" t="str">
            <v>定位片</v>
          </cell>
          <cell r="C1796" t="str">
            <v/>
          </cell>
          <cell r="D1796" t="str">
            <v>AC</v>
          </cell>
          <cell r="E1796" t="str">
            <v>230</v>
          </cell>
          <cell r="F1796" t="str">
            <v>P</v>
          </cell>
          <cell r="G1796" t="str">
            <v>S413033</v>
          </cell>
          <cell r="H1796" t="str">
            <v>EA</v>
          </cell>
          <cell r="I1796">
            <v>0.1149</v>
          </cell>
        </row>
        <row r="1797">
          <cell r="A1797" t="str">
            <v>SHT0001104</v>
          </cell>
          <cell r="B1797" t="str">
            <v>安全带限位板</v>
          </cell>
          <cell r="C1797" t="str">
            <v/>
          </cell>
          <cell r="D1797" t="str">
            <v>AC</v>
          </cell>
          <cell r="E1797" t="str">
            <v>230</v>
          </cell>
          <cell r="F1797" t="str">
            <v>P</v>
          </cell>
          <cell r="G1797" t="str">
            <v>S413039</v>
          </cell>
          <cell r="H1797" t="str">
            <v>EA</v>
          </cell>
          <cell r="I1797">
            <v>0.35070000000000001</v>
          </cell>
        </row>
        <row r="1798">
          <cell r="A1798" t="str">
            <v>SHT0001105</v>
          </cell>
          <cell r="B1798" t="str">
            <v>一汽安全带固定板</v>
          </cell>
          <cell r="C1798" t="str">
            <v/>
          </cell>
          <cell r="D1798" t="str">
            <v>AC</v>
          </cell>
          <cell r="E1798" t="str">
            <v>230</v>
          </cell>
          <cell r="F1798" t="str">
            <v>P</v>
          </cell>
          <cell r="G1798" t="str">
            <v>S413039</v>
          </cell>
          <cell r="H1798" t="str">
            <v>EA</v>
          </cell>
          <cell r="I1798">
            <v>4.8276000000000003</v>
          </cell>
        </row>
        <row r="1799">
          <cell r="A1799" t="str">
            <v>SHT0001107</v>
          </cell>
          <cell r="B1799" t="str">
            <v>手轮连接杆</v>
          </cell>
          <cell r="C1799" t="str">
            <v>机械侧调</v>
          </cell>
          <cell r="D1799" t="str">
            <v>AC</v>
          </cell>
          <cell r="E1799" t="str">
            <v>230</v>
          </cell>
          <cell r="F1799" t="str">
            <v>P</v>
          </cell>
          <cell r="G1799" t="str">
            <v>S437023</v>
          </cell>
          <cell r="H1799" t="str">
            <v>EA</v>
          </cell>
          <cell r="I1799">
            <v>3.4226999999999999</v>
          </cell>
        </row>
        <row r="1800">
          <cell r="A1800" t="str">
            <v>SHT0001111</v>
          </cell>
          <cell r="B1800" t="str">
            <v>行程开关轴新</v>
          </cell>
          <cell r="C1800" t="str">
            <v/>
          </cell>
          <cell r="D1800" t="str">
            <v>AC</v>
          </cell>
          <cell r="E1800" t="str">
            <v>230</v>
          </cell>
          <cell r="F1800" t="str">
            <v>P</v>
          </cell>
          <cell r="G1800" t="str">
            <v>S413070</v>
          </cell>
          <cell r="H1800" t="str">
            <v>EA</v>
          </cell>
          <cell r="I1800">
            <v>0.28199999999999997</v>
          </cell>
        </row>
        <row r="1801">
          <cell r="A1801" t="str">
            <v>SHT0001112</v>
          </cell>
          <cell r="B1801" t="str">
            <v>牵引板组件</v>
          </cell>
          <cell r="C1801" t="str">
            <v>机械减震</v>
          </cell>
          <cell r="D1801" t="str">
            <v>AC</v>
          </cell>
          <cell r="E1801" t="str">
            <v>230</v>
          </cell>
          <cell r="F1801" t="str">
            <v>P</v>
          </cell>
          <cell r="G1801" t="str">
            <v>S413039</v>
          </cell>
          <cell r="H1801" t="str">
            <v>EA</v>
          </cell>
          <cell r="I1801">
            <v>1.1981999999999999</v>
          </cell>
        </row>
        <row r="1802">
          <cell r="A1802" t="str">
            <v>SHT0001113</v>
          </cell>
          <cell r="B1802" t="str">
            <v>前挂簧板</v>
          </cell>
          <cell r="C1802" t="str">
            <v>机械减震</v>
          </cell>
          <cell r="D1802" t="str">
            <v>AC</v>
          </cell>
          <cell r="E1802" t="str">
            <v>230</v>
          </cell>
          <cell r="F1802" t="str">
            <v>P</v>
          </cell>
          <cell r="G1802" t="str">
            <v>S413039</v>
          </cell>
          <cell r="H1802" t="str">
            <v>EA</v>
          </cell>
          <cell r="I1802">
            <v>0.39539999999999997</v>
          </cell>
        </row>
        <row r="1803">
          <cell r="A1803" t="str">
            <v>SHT0001118</v>
          </cell>
          <cell r="B1803" t="str">
            <v>上框前横梁</v>
          </cell>
          <cell r="C1803" t="str">
            <v>1.0平台气囊</v>
          </cell>
          <cell r="D1803" t="str">
            <v>AC</v>
          </cell>
          <cell r="E1803" t="str">
            <v>230</v>
          </cell>
          <cell r="F1803" t="str">
            <v>P</v>
          </cell>
          <cell r="G1803" t="str">
            <v>S413029</v>
          </cell>
          <cell r="H1803" t="str">
            <v>EA</v>
          </cell>
          <cell r="I1803">
            <v>2.4967999999999999</v>
          </cell>
        </row>
        <row r="1804">
          <cell r="A1804" t="str">
            <v>SHT0001119</v>
          </cell>
          <cell r="B1804" t="str">
            <v>上框右纵梁</v>
          </cell>
          <cell r="C1804" t="str">
            <v>1.0平台气囊</v>
          </cell>
          <cell r="D1804" t="str">
            <v>AC</v>
          </cell>
          <cell r="E1804" t="str">
            <v>230</v>
          </cell>
          <cell r="F1804" t="str">
            <v>P</v>
          </cell>
          <cell r="G1804" t="str">
            <v>S413052</v>
          </cell>
          <cell r="H1804" t="str">
            <v>EA</v>
          </cell>
          <cell r="I1804">
            <v>2.4443999999999999</v>
          </cell>
        </row>
        <row r="1805">
          <cell r="A1805" t="str">
            <v>SHT0001120</v>
          </cell>
          <cell r="B1805" t="str">
            <v>上框左纵梁</v>
          </cell>
          <cell r="C1805" t="str">
            <v>1.0平台气囊</v>
          </cell>
          <cell r="D1805" t="str">
            <v>AC</v>
          </cell>
          <cell r="E1805" t="str">
            <v>230</v>
          </cell>
          <cell r="F1805" t="str">
            <v>P</v>
          </cell>
          <cell r="G1805" t="str">
            <v>S413052</v>
          </cell>
          <cell r="H1805" t="str">
            <v>EA</v>
          </cell>
          <cell r="I1805">
            <v>2.4443999999999999</v>
          </cell>
        </row>
        <row r="1806">
          <cell r="A1806" t="str">
            <v>SHT0001121</v>
          </cell>
          <cell r="B1806" t="str">
            <v>防尘罩</v>
          </cell>
          <cell r="C1806" t="str">
            <v>H3A</v>
          </cell>
          <cell r="D1806" t="str">
            <v>AC</v>
          </cell>
          <cell r="E1806" t="str">
            <v>230</v>
          </cell>
          <cell r="F1806" t="str">
            <v>P</v>
          </cell>
          <cell r="G1806" t="str">
            <v>S413082</v>
          </cell>
          <cell r="H1806" t="str">
            <v>EA</v>
          </cell>
          <cell r="I1806">
            <v>23.225999999999999</v>
          </cell>
        </row>
        <row r="1807">
          <cell r="A1807" t="str">
            <v>SHT0001132</v>
          </cell>
          <cell r="B1807" t="str">
            <v>气阀固定板轴套</v>
          </cell>
          <cell r="C1807" t="str">
            <v/>
          </cell>
          <cell r="D1807" t="str">
            <v>AC</v>
          </cell>
          <cell r="E1807" t="str">
            <v>230</v>
          </cell>
          <cell r="F1807" t="str">
            <v>P</v>
          </cell>
          <cell r="G1807" t="str">
            <v>S413070</v>
          </cell>
          <cell r="H1807" t="str">
            <v>EA</v>
          </cell>
          <cell r="I1807">
            <v>0.56399999999999995</v>
          </cell>
        </row>
        <row r="1808">
          <cell r="A1808" t="str">
            <v>SHT0001134</v>
          </cell>
          <cell r="B1808" t="str">
            <v>限位垫片</v>
          </cell>
          <cell r="C1808" t="str">
            <v>重卡</v>
          </cell>
          <cell r="D1808" t="str">
            <v>AC</v>
          </cell>
          <cell r="E1808" t="str">
            <v>230</v>
          </cell>
          <cell r="F1808" t="str">
            <v>P</v>
          </cell>
          <cell r="G1808" t="str">
            <v>S413038</v>
          </cell>
          <cell r="H1808" t="str">
            <v>EA</v>
          </cell>
          <cell r="I1808">
            <v>0.46539999999999998</v>
          </cell>
        </row>
        <row r="1809">
          <cell r="A1809" t="str">
            <v>SHT0001136</v>
          </cell>
          <cell r="B1809" t="str">
            <v>罩壳卡片</v>
          </cell>
          <cell r="C1809" t="str">
            <v/>
          </cell>
          <cell r="D1809" t="str">
            <v>AC</v>
          </cell>
          <cell r="E1809" t="str">
            <v>230</v>
          </cell>
          <cell r="F1809" t="str">
            <v>P</v>
          </cell>
          <cell r="G1809" t="str">
            <v>S413045</v>
          </cell>
          <cell r="H1809" t="str">
            <v>EA</v>
          </cell>
          <cell r="I1809">
            <v>0.1</v>
          </cell>
        </row>
        <row r="1810">
          <cell r="A1810" t="str">
            <v>SHT0001137</v>
          </cell>
          <cell r="B1810" t="str">
            <v>左侧升降操作手柄（后）</v>
          </cell>
          <cell r="C1810" t="str">
            <v>升降器</v>
          </cell>
          <cell r="D1810" t="str">
            <v>AC</v>
          </cell>
          <cell r="E1810" t="str">
            <v>230</v>
          </cell>
          <cell r="F1810" t="str">
            <v>P</v>
          </cell>
          <cell r="G1810" t="str">
            <v>S513151</v>
          </cell>
          <cell r="H1810" t="str">
            <v>EA</v>
          </cell>
          <cell r="I1810">
            <v>1.95</v>
          </cell>
        </row>
        <row r="1811">
          <cell r="A1811" t="str">
            <v>SHT0001138</v>
          </cell>
          <cell r="B1811" t="str">
            <v>左侧升降操作手柄（前）</v>
          </cell>
          <cell r="C1811" t="str">
            <v>升降器</v>
          </cell>
          <cell r="D1811" t="str">
            <v>AC</v>
          </cell>
          <cell r="E1811" t="str">
            <v>230</v>
          </cell>
          <cell r="F1811" t="str">
            <v>P</v>
          </cell>
          <cell r="G1811" t="str">
            <v>S513151</v>
          </cell>
          <cell r="H1811" t="str">
            <v>EA</v>
          </cell>
          <cell r="I1811">
            <v>1.71</v>
          </cell>
        </row>
        <row r="1812">
          <cell r="A1812" t="str">
            <v>SHT0001139</v>
          </cell>
          <cell r="B1812" t="str">
            <v>连杆板2（后）左</v>
          </cell>
          <cell r="C1812" t="str">
            <v>后支撑</v>
          </cell>
          <cell r="D1812" t="str">
            <v>AC</v>
          </cell>
          <cell r="E1812" t="str">
            <v>230</v>
          </cell>
          <cell r="F1812" t="str">
            <v>P</v>
          </cell>
          <cell r="G1812" t="str">
            <v>S413039</v>
          </cell>
          <cell r="H1812" t="str">
            <v>EA</v>
          </cell>
          <cell r="I1812">
            <v>0.73119999999999996</v>
          </cell>
        </row>
        <row r="1813">
          <cell r="A1813" t="str">
            <v>SHT0001140</v>
          </cell>
          <cell r="B1813" t="str">
            <v>防尘罩固定座</v>
          </cell>
          <cell r="C1813" t="str">
            <v>1.0平台</v>
          </cell>
          <cell r="D1813" t="str">
            <v>AC</v>
          </cell>
          <cell r="E1813" t="str">
            <v>230</v>
          </cell>
          <cell r="F1813" t="str">
            <v>P</v>
          </cell>
          <cell r="G1813" t="str">
            <v>S413039</v>
          </cell>
          <cell r="H1813" t="str">
            <v>EA</v>
          </cell>
          <cell r="I1813">
            <v>0.2462</v>
          </cell>
        </row>
        <row r="1814">
          <cell r="A1814" t="str">
            <v>SHT0001141</v>
          </cell>
          <cell r="B1814" t="str">
            <v>连接杆3</v>
          </cell>
          <cell r="C1814" t="str">
            <v>1.0平台气囊</v>
          </cell>
          <cell r="D1814" t="str">
            <v>AC</v>
          </cell>
          <cell r="E1814" t="str">
            <v>230</v>
          </cell>
          <cell r="F1814" t="str">
            <v>P</v>
          </cell>
          <cell r="G1814" t="str">
            <v>S437023</v>
          </cell>
          <cell r="H1814" t="str">
            <v>EA</v>
          </cell>
          <cell r="I1814">
            <v>2.0977999999999999</v>
          </cell>
        </row>
        <row r="1815">
          <cell r="A1815" t="str">
            <v>SHT0001142</v>
          </cell>
          <cell r="B1815" t="str">
            <v>纵梁焊接组件加强块</v>
          </cell>
          <cell r="C1815" t="str">
            <v>升降器</v>
          </cell>
          <cell r="D1815" t="str">
            <v>AC</v>
          </cell>
          <cell r="E1815" t="str">
            <v>230</v>
          </cell>
          <cell r="F1815" t="str">
            <v>P</v>
          </cell>
          <cell r="G1815" t="str">
            <v>S413039</v>
          </cell>
          <cell r="H1815" t="str">
            <v>EA</v>
          </cell>
          <cell r="I1815">
            <v>0.2283</v>
          </cell>
        </row>
        <row r="1816">
          <cell r="A1816" t="str">
            <v>SHT0001143</v>
          </cell>
          <cell r="B1816" t="str">
            <v>升降塑罩</v>
          </cell>
          <cell r="C1816" t="str">
            <v>升降器</v>
          </cell>
          <cell r="D1816" t="str">
            <v>AC</v>
          </cell>
          <cell r="E1816" t="str">
            <v>230</v>
          </cell>
          <cell r="F1816" t="str">
            <v>P</v>
          </cell>
          <cell r="G1816" t="str">
            <v>S413034</v>
          </cell>
          <cell r="H1816" t="str">
            <v>EA</v>
          </cell>
          <cell r="I1816">
            <v>0.23080000000000001</v>
          </cell>
        </row>
        <row r="1817">
          <cell r="A1817" t="str">
            <v>SHT0001144</v>
          </cell>
          <cell r="B1817" t="str">
            <v>总座主轴</v>
          </cell>
          <cell r="C1817" t="str">
            <v/>
          </cell>
          <cell r="D1817" t="str">
            <v>AC</v>
          </cell>
          <cell r="E1817" t="str">
            <v>230</v>
          </cell>
          <cell r="F1817" t="str">
            <v>P</v>
          </cell>
          <cell r="G1817" t="str">
            <v>S413070</v>
          </cell>
          <cell r="H1817" t="str">
            <v>EA</v>
          </cell>
          <cell r="I1817">
            <v>1.649</v>
          </cell>
        </row>
        <row r="1818">
          <cell r="A1818" t="str">
            <v>SHT0001145</v>
          </cell>
          <cell r="B1818" t="str">
            <v>挡块</v>
          </cell>
          <cell r="C1818" t="str">
            <v/>
          </cell>
          <cell r="D1818" t="str">
            <v>AC</v>
          </cell>
          <cell r="E1818" t="str">
            <v>230</v>
          </cell>
          <cell r="F1818" t="str">
            <v>P</v>
          </cell>
          <cell r="G1818" t="str">
            <v>S413051</v>
          </cell>
          <cell r="H1818" t="str">
            <v>EA</v>
          </cell>
          <cell r="I1818">
            <v>0.3664</v>
          </cell>
        </row>
        <row r="1819">
          <cell r="A1819" t="str">
            <v>SHT0001146</v>
          </cell>
          <cell r="B1819" t="str">
            <v>下限位缓冲块组件</v>
          </cell>
          <cell r="C1819" t="str">
            <v>1.0平台</v>
          </cell>
          <cell r="D1819" t="str">
            <v>AC</v>
          </cell>
          <cell r="E1819" t="str">
            <v>230</v>
          </cell>
          <cell r="F1819" t="str">
            <v>P</v>
          </cell>
          <cell r="G1819" t="str">
            <v>S413082</v>
          </cell>
          <cell r="H1819" t="str">
            <v>EA</v>
          </cell>
          <cell r="I1819">
            <v>0.61950000000000005</v>
          </cell>
        </row>
        <row r="1820">
          <cell r="A1820" t="str">
            <v>SHT0001147</v>
          </cell>
          <cell r="B1820" t="str">
            <v>上限位缓冲块</v>
          </cell>
          <cell r="C1820" t="str">
            <v/>
          </cell>
          <cell r="D1820" t="str">
            <v>AC</v>
          </cell>
          <cell r="E1820" t="str">
            <v>230</v>
          </cell>
          <cell r="F1820" t="str">
            <v>P</v>
          </cell>
          <cell r="G1820" t="str">
            <v>S413082</v>
          </cell>
          <cell r="H1820" t="str">
            <v>EA</v>
          </cell>
          <cell r="I1820">
            <v>0.48670000000000002</v>
          </cell>
        </row>
        <row r="1821">
          <cell r="A1821" t="str">
            <v>SHT0001149</v>
          </cell>
          <cell r="B1821" t="str">
            <v>连接杆2</v>
          </cell>
          <cell r="C1821" t="str">
            <v>1.0平台/2.0平台</v>
          </cell>
          <cell r="D1821" t="str">
            <v>AC</v>
          </cell>
          <cell r="E1821" t="str">
            <v>230</v>
          </cell>
          <cell r="F1821" t="str">
            <v>P</v>
          </cell>
          <cell r="G1821" t="str">
            <v>S437023</v>
          </cell>
          <cell r="H1821" t="str">
            <v>EA</v>
          </cell>
          <cell r="I1821">
            <v>3.7263999999999999</v>
          </cell>
        </row>
        <row r="1822">
          <cell r="A1822" t="str">
            <v>SHT0001150</v>
          </cell>
          <cell r="B1822" t="str">
            <v>尼龙滑块</v>
          </cell>
          <cell r="C1822" t="str">
            <v>升降器</v>
          </cell>
          <cell r="D1822" t="str">
            <v>AC</v>
          </cell>
          <cell r="E1822" t="str">
            <v>230</v>
          </cell>
          <cell r="F1822" t="str">
            <v>P</v>
          </cell>
          <cell r="G1822" t="str">
            <v>S413034</v>
          </cell>
          <cell r="H1822" t="str">
            <v>EA</v>
          </cell>
          <cell r="I1822">
            <v>0.19900000000000001</v>
          </cell>
        </row>
        <row r="1823">
          <cell r="A1823" t="str">
            <v>SHT0001151</v>
          </cell>
          <cell r="B1823" t="str">
            <v>罩壳圆卡座</v>
          </cell>
          <cell r="C1823" t="str">
            <v/>
          </cell>
          <cell r="D1823" t="str">
            <v>AC</v>
          </cell>
          <cell r="E1823" t="str">
            <v>230</v>
          </cell>
          <cell r="F1823" t="str">
            <v>P</v>
          </cell>
          <cell r="G1823" t="str">
            <v>S413070</v>
          </cell>
          <cell r="H1823" t="str">
            <v>EA</v>
          </cell>
          <cell r="I1823">
            <v>0.39129999999999998</v>
          </cell>
        </row>
        <row r="1824">
          <cell r="A1824" t="str">
            <v>SHT0001153</v>
          </cell>
          <cell r="B1824" t="str">
            <v>下框右侧纵梁</v>
          </cell>
          <cell r="C1824" t="str">
            <v>欧曼</v>
          </cell>
          <cell r="D1824" t="str">
            <v>AC</v>
          </cell>
          <cell r="E1824" t="str">
            <v>230</v>
          </cell>
          <cell r="F1824" t="str">
            <v>P</v>
          </cell>
          <cell r="G1824" t="str">
            <v>S413052</v>
          </cell>
          <cell r="H1824" t="str">
            <v>EA</v>
          </cell>
          <cell r="I1824">
            <v>2.6067999999999998</v>
          </cell>
        </row>
        <row r="1825">
          <cell r="A1825" t="str">
            <v>SHT0001154</v>
          </cell>
          <cell r="B1825" t="str">
            <v>下框左侧纵梁</v>
          </cell>
          <cell r="C1825" t="str">
            <v>欧曼</v>
          </cell>
          <cell r="D1825" t="str">
            <v>AC</v>
          </cell>
          <cell r="E1825" t="str">
            <v>230</v>
          </cell>
          <cell r="F1825" t="str">
            <v>P</v>
          </cell>
          <cell r="G1825" t="str">
            <v>S413052</v>
          </cell>
          <cell r="H1825" t="str">
            <v>EA</v>
          </cell>
          <cell r="I1825">
            <v>2.6067999999999998</v>
          </cell>
        </row>
        <row r="1826">
          <cell r="A1826" t="str">
            <v>SHT0001155</v>
          </cell>
          <cell r="B1826" t="str">
            <v>手轮支架</v>
          </cell>
          <cell r="C1826" t="str">
            <v>机械前调</v>
          </cell>
          <cell r="D1826" t="str">
            <v>AC</v>
          </cell>
          <cell r="E1826" t="str">
            <v>230</v>
          </cell>
          <cell r="F1826" t="str">
            <v>P</v>
          </cell>
          <cell r="G1826" t="str">
            <v>S413039</v>
          </cell>
          <cell r="H1826" t="str">
            <v>EA</v>
          </cell>
          <cell r="I1826">
            <v>0.30590000000000001</v>
          </cell>
        </row>
        <row r="1827">
          <cell r="A1827" t="str">
            <v>SHT0001156</v>
          </cell>
          <cell r="B1827" t="str">
            <v>上框后横梁</v>
          </cell>
          <cell r="C1827" t="str">
            <v>1.0平台气囊</v>
          </cell>
          <cell r="D1827" t="str">
            <v>AC</v>
          </cell>
          <cell r="E1827" t="str">
            <v>230</v>
          </cell>
          <cell r="F1827" t="str">
            <v>P</v>
          </cell>
          <cell r="G1827" t="str">
            <v>S413052</v>
          </cell>
          <cell r="H1827" t="str">
            <v>EA</v>
          </cell>
          <cell r="I1827">
            <v>2.0598000000000001</v>
          </cell>
        </row>
        <row r="1828">
          <cell r="A1828" t="str">
            <v>SHT0001160</v>
          </cell>
          <cell r="B1828" t="str">
            <v>阻尼器下支架</v>
          </cell>
          <cell r="C1828" t="str">
            <v>机械减震内绞架</v>
          </cell>
          <cell r="D1828" t="str">
            <v>AC</v>
          </cell>
          <cell r="E1828" t="str">
            <v>230</v>
          </cell>
          <cell r="F1828" t="str">
            <v>P</v>
          </cell>
          <cell r="G1828" t="str">
            <v>S413033</v>
          </cell>
          <cell r="H1828" t="str">
            <v>EA</v>
          </cell>
          <cell r="I1828">
            <v>0.2009</v>
          </cell>
        </row>
        <row r="1829">
          <cell r="A1829" t="str">
            <v>SHT0001163</v>
          </cell>
          <cell r="B1829" t="str">
            <v>连杆板2(后）</v>
          </cell>
          <cell r="C1829" t="str">
            <v>升降器</v>
          </cell>
          <cell r="D1829" t="str">
            <v>AC</v>
          </cell>
          <cell r="E1829" t="str">
            <v>230</v>
          </cell>
          <cell r="F1829" t="str">
            <v>P</v>
          </cell>
          <cell r="G1829" t="str">
            <v>S413033</v>
          </cell>
          <cell r="H1829" t="str">
            <v>EA</v>
          </cell>
          <cell r="I1829">
            <v>1.6169</v>
          </cell>
        </row>
        <row r="1830">
          <cell r="A1830" t="str">
            <v>SHT0001166</v>
          </cell>
          <cell r="B1830" t="str">
            <v>侧板加强片</v>
          </cell>
          <cell r="C1830" t="str">
            <v>机械减震上框</v>
          </cell>
          <cell r="D1830" t="str">
            <v>AC</v>
          </cell>
          <cell r="E1830" t="str">
            <v>230</v>
          </cell>
          <cell r="F1830" t="str">
            <v>P</v>
          </cell>
          <cell r="G1830" t="str">
            <v>S413039</v>
          </cell>
          <cell r="H1830" t="str">
            <v>EA</v>
          </cell>
          <cell r="I1830">
            <v>0.373</v>
          </cell>
        </row>
        <row r="1831">
          <cell r="A1831" t="str">
            <v>SHT0001167</v>
          </cell>
          <cell r="B1831" t="str">
            <v>绞架右加强板</v>
          </cell>
          <cell r="C1831" t="str">
            <v>机械减震外绞架</v>
          </cell>
          <cell r="D1831" t="str">
            <v>AC</v>
          </cell>
          <cell r="E1831" t="str">
            <v>230</v>
          </cell>
          <cell r="F1831" t="str">
            <v>P</v>
          </cell>
          <cell r="G1831" t="str">
            <v>S413039</v>
          </cell>
          <cell r="H1831" t="str">
            <v>EA</v>
          </cell>
          <cell r="I1831">
            <v>0.30590000000000001</v>
          </cell>
        </row>
        <row r="1832">
          <cell r="A1832" t="str">
            <v>SHT0001168</v>
          </cell>
          <cell r="B1832" t="str">
            <v>绞架左加强板</v>
          </cell>
          <cell r="C1832" t="str">
            <v>机械减震外绞架</v>
          </cell>
          <cell r="D1832" t="str">
            <v>AC</v>
          </cell>
          <cell r="E1832" t="str">
            <v>230</v>
          </cell>
          <cell r="F1832" t="str">
            <v>P</v>
          </cell>
          <cell r="G1832" t="str">
            <v>S413039</v>
          </cell>
          <cell r="H1832" t="str">
            <v>EA</v>
          </cell>
          <cell r="I1832">
            <v>0.30590000000000001</v>
          </cell>
        </row>
        <row r="1833">
          <cell r="A1833" t="str">
            <v>SHT0001174</v>
          </cell>
          <cell r="B1833" t="str">
            <v>绞架上滑槽</v>
          </cell>
          <cell r="C1833" t="str">
            <v>机械减震上框</v>
          </cell>
          <cell r="D1833" t="str">
            <v>AC</v>
          </cell>
          <cell r="E1833" t="str">
            <v>230</v>
          </cell>
          <cell r="F1833" t="str">
            <v>P</v>
          </cell>
          <cell r="G1833" t="str">
            <v>S413033</v>
          </cell>
          <cell r="H1833" t="str">
            <v>EA</v>
          </cell>
          <cell r="I1833">
            <v>0.50570000000000004</v>
          </cell>
        </row>
        <row r="1834">
          <cell r="A1834" t="str">
            <v>SHT0001180</v>
          </cell>
          <cell r="B1834" t="str">
            <v>手轮支架</v>
          </cell>
          <cell r="C1834" t="str">
            <v>陕汽机械侧调</v>
          </cell>
          <cell r="D1834" t="str">
            <v>AC</v>
          </cell>
          <cell r="E1834" t="str">
            <v>230</v>
          </cell>
          <cell r="F1834" t="str">
            <v>P</v>
          </cell>
          <cell r="G1834" t="str">
            <v>S413034</v>
          </cell>
          <cell r="H1834" t="str">
            <v>EA</v>
          </cell>
          <cell r="I1834">
            <v>0.65269999999999995</v>
          </cell>
        </row>
        <row r="1835">
          <cell r="A1835" t="str">
            <v>SHT0001181</v>
          </cell>
          <cell r="B1835" t="str">
            <v>调节手轮</v>
          </cell>
          <cell r="C1835" t="str">
            <v>陕汽机械侧调</v>
          </cell>
          <cell r="D1835" t="str">
            <v>AC</v>
          </cell>
          <cell r="E1835" t="str">
            <v>230</v>
          </cell>
          <cell r="F1835" t="str">
            <v>P</v>
          </cell>
          <cell r="G1835" t="str">
            <v>S461001</v>
          </cell>
          <cell r="H1835" t="str">
            <v>EA</v>
          </cell>
          <cell r="I1835">
            <v>5.1281999999999996</v>
          </cell>
        </row>
        <row r="1836">
          <cell r="A1836" t="str">
            <v>SHT0001185</v>
          </cell>
          <cell r="B1836" t="str">
            <v>连接杆1</v>
          </cell>
          <cell r="C1836" t="str">
            <v>机械减震外绞架</v>
          </cell>
          <cell r="D1836" t="str">
            <v>AC</v>
          </cell>
          <cell r="E1836" t="str">
            <v>230</v>
          </cell>
          <cell r="F1836" t="str">
            <v>P</v>
          </cell>
          <cell r="G1836" t="str">
            <v>S413073</v>
          </cell>
          <cell r="H1836" t="str">
            <v>EA</v>
          </cell>
          <cell r="I1836">
            <v>1.9743599999999999</v>
          </cell>
        </row>
        <row r="1837">
          <cell r="A1837" t="str">
            <v>SHT0001186</v>
          </cell>
          <cell r="B1837" t="str">
            <v>减震扣塑料手柄</v>
          </cell>
          <cell r="C1837" t="str">
            <v/>
          </cell>
          <cell r="D1837" t="str">
            <v>AC</v>
          </cell>
          <cell r="E1837" t="str">
            <v>230</v>
          </cell>
          <cell r="F1837" t="str">
            <v>P</v>
          </cell>
          <cell r="G1837" t="str">
            <v>S413071</v>
          </cell>
          <cell r="H1837" t="str">
            <v>EA</v>
          </cell>
          <cell r="I1837">
            <v>9.4E-2</v>
          </cell>
        </row>
        <row r="1838">
          <cell r="A1838" t="str">
            <v>SHT0001187</v>
          </cell>
          <cell r="B1838" t="str">
            <v>尼龙滚轮</v>
          </cell>
          <cell r="C1838" t="str">
            <v/>
          </cell>
          <cell r="D1838" t="str">
            <v>AC</v>
          </cell>
          <cell r="E1838" t="str">
            <v>230</v>
          </cell>
          <cell r="F1838" t="str">
            <v>P</v>
          </cell>
          <cell r="G1838" t="str">
            <v>S413034</v>
          </cell>
          <cell r="H1838" t="str">
            <v>EA</v>
          </cell>
          <cell r="I1838">
            <v>0.58899999999999997</v>
          </cell>
        </row>
        <row r="1839">
          <cell r="A1839" t="str">
            <v>SHT0001188</v>
          </cell>
          <cell r="B1839" t="str">
            <v>下限位缓冲块</v>
          </cell>
          <cell r="C1839" t="str">
            <v>陕汽机械</v>
          </cell>
          <cell r="D1839" t="str">
            <v>AC</v>
          </cell>
          <cell r="E1839" t="str">
            <v>230</v>
          </cell>
          <cell r="F1839" t="str">
            <v>P</v>
          </cell>
          <cell r="G1839" t="str">
            <v>S437056</v>
          </cell>
          <cell r="H1839" t="str">
            <v>EA</v>
          </cell>
          <cell r="I1839">
            <v>0.92920000000000003</v>
          </cell>
        </row>
        <row r="1840">
          <cell r="A1840" t="str">
            <v>SHT0001189</v>
          </cell>
          <cell r="B1840" t="str">
            <v>手轮连接杆</v>
          </cell>
          <cell r="C1840" t="str">
            <v>机械前调</v>
          </cell>
          <cell r="D1840" t="str">
            <v>AC</v>
          </cell>
          <cell r="E1840" t="str">
            <v>230</v>
          </cell>
          <cell r="F1840" t="str">
            <v>P</v>
          </cell>
          <cell r="G1840" t="str">
            <v>S437023</v>
          </cell>
          <cell r="H1840" t="str">
            <v>EA</v>
          </cell>
          <cell r="I1840">
            <v>1.605</v>
          </cell>
        </row>
        <row r="1841">
          <cell r="A1841" t="str">
            <v>SHT0001190</v>
          </cell>
          <cell r="B1841" t="str">
            <v>调节螺杆(短)</v>
          </cell>
          <cell r="C1841" t="str">
            <v>机械前调</v>
          </cell>
          <cell r="D1841" t="str">
            <v>AC</v>
          </cell>
          <cell r="E1841" t="str">
            <v>230</v>
          </cell>
          <cell r="F1841" t="str">
            <v>P</v>
          </cell>
          <cell r="G1841" t="str">
            <v>S437023</v>
          </cell>
          <cell r="H1841" t="str">
            <v>EA</v>
          </cell>
          <cell r="I1841">
            <v>2.5343</v>
          </cell>
        </row>
        <row r="1842">
          <cell r="A1842" t="str">
            <v>SHT0001198</v>
          </cell>
          <cell r="B1842" t="str">
            <v>垫片</v>
          </cell>
          <cell r="C1842" t="str">
            <v>H3000</v>
          </cell>
          <cell r="D1842" t="str">
            <v>AC</v>
          </cell>
          <cell r="E1842" t="str">
            <v>230</v>
          </cell>
          <cell r="F1842" t="str">
            <v>P</v>
          </cell>
          <cell r="G1842" t="str">
            <v>S413047</v>
          </cell>
          <cell r="H1842" t="str">
            <v>EA</v>
          </cell>
          <cell r="I1842">
            <v>5.9400000000000001E-2</v>
          </cell>
        </row>
        <row r="1843">
          <cell r="A1843" t="str">
            <v>SHT0001247</v>
          </cell>
          <cell r="B1843" t="str">
            <v>上框后横梁总成</v>
          </cell>
          <cell r="C1843" t="str">
            <v/>
          </cell>
          <cell r="D1843" t="str">
            <v>AC</v>
          </cell>
          <cell r="E1843" t="str">
            <v>230</v>
          </cell>
          <cell r="F1843" t="str">
            <v>P</v>
          </cell>
          <cell r="G1843" t="str">
            <v>S413052</v>
          </cell>
          <cell r="H1843" t="str">
            <v>EA</v>
          </cell>
          <cell r="I1843">
            <v>2.5983000000000001</v>
          </cell>
        </row>
        <row r="1844">
          <cell r="A1844" t="str">
            <v>SHT0001248</v>
          </cell>
          <cell r="B1844" t="str">
            <v>下框前后横梁</v>
          </cell>
          <cell r="C1844" t="str">
            <v/>
          </cell>
          <cell r="D1844" t="str">
            <v>AC</v>
          </cell>
          <cell r="E1844" t="str">
            <v>230</v>
          </cell>
          <cell r="F1844" t="str">
            <v>P</v>
          </cell>
          <cell r="G1844" t="str">
            <v>S413052</v>
          </cell>
          <cell r="H1844" t="str">
            <v>EA</v>
          </cell>
          <cell r="I1844">
            <v>4.0170899999999996</v>
          </cell>
        </row>
        <row r="1845">
          <cell r="A1845" t="str">
            <v>SHT0001252</v>
          </cell>
          <cell r="B1845" t="str">
            <v>连杆板2(前)右</v>
          </cell>
          <cell r="C1845" t="str">
            <v/>
          </cell>
          <cell r="D1845" t="str">
            <v>AC</v>
          </cell>
          <cell r="E1845" t="str">
            <v>230</v>
          </cell>
          <cell r="F1845" t="str">
            <v>P</v>
          </cell>
          <cell r="G1845" t="str">
            <v>S413039</v>
          </cell>
          <cell r="H1845" t="str">
            <v>EA</v>
          </cell>
          <cell r="I1845">
            <v>0.73119999999999996</v>
          </cell>
        </row>
        <row r="1846">
          <cell r="A1846" t="str">
            <v>SHT0001253</v>
          </cell>
          <cell r="B1846" t="str">
            <v>连杆板2(前）左</v>
          </cell>
          <cell r="C1846" t="str">
            <v>升降器</v>
          </cell>
          <cell r="D1846" t="str">
            <v>AC</v>
          </cell>
          <cell r="E1846" t="str">
            <v>230</v>
          </cell>
          <cell r="F1846" t="str">
            <v>P</v>
          </cell>
          <cell r="G1846" t="str">
            <v>S413039</v>
          </cell>
          <cell r="H1846" t="str">
            <v>EA</v>
          </cell>
          <cell r="I1846">
            <v>0.73119999999999996</v>
          </cell>
        </row>
        <row r="1847">
          <cell r="A1847" t="str">
            <v>SHT0001256</v>
          </cell>
          <cell r="B1847" t="str">
            <v>阻尼器连接螺栓</v>
          </cell>
          <cell r="C1847" t="str">
            <v>2.0平台</v>
          </cell>
          <cell r="D1847" t="str">
            <v>AC</v>
          </cell>
          <cell r="E1847" t="str">
            <v>230</v>
          </cell>
          <cell r="F1847" t="str">
            <v>P</v>
          </cell>
          <cell r="G1847" t="str">
            <v>SHT00108</v>
          </cell>
          <cell r="H1847" t="str">
            <v>EA</v>
          </cell>
          <cell r="I1847">
            <v>0.51</v>
          </cell>
        </row>
        <row r="1848">
          <cell r="A1848" t="str">
            <v>SHT0001313</v>
          </cell>
          <cell r="B1848" t="str">
            <v>减震扣组件电泳</v>
          </cell>
          <cell r="C1848" t="str">
            <v>欧曼气囊</v>
          </cell>
          <cell r="D1848" t="str">
            <v>AC</v>
          </cell>
          <cell r="E1848" t="str">
            <v>230</v>
          </cell>
          <cell r="F1848" t="str">
            <v>P</v>
          </cell>
          <cell r="G1848" t="str">
            <v>S413047</v>
          </cell>
          <cell r="H1848" t="str">
            <v>EA</v>
          </cell>
          <cell r="I1848">
            <v>2.6817000000000002</v>
          </cell>
        </row>
        <row r="1849">
          <cell r="A1849" t="str">
            <v>SHT0001387</v>
          </cell>
          <cell r="B1849" t="str">
            <v>调角器左下连接板组件</v>
          </cell>
          <cell r="C1849" t="str">
            <v>H4A</v>
          </cell>
          <cell r="D1849" t="str">
            <v>AC</v>
          </cell>
          <cell r="E1849" t="str">
            <v>230</v>
          </cell>
          <cell r="F1849" t="str">
            <v>P</v>
          </cell>
          <cell r="G1849" t="str">
            <v>S413029</v>
          </cell>
          <cell r="H1849" t="str">
            <v>EA</v>
          </cell>
          <cell r="I1849">
            <v>4.1599000000000004</v>
          </cell>
        </row>
        <row r="1850">
          <cell r="A1850" t="str">
            <v>SHT0001388</v>
          </cell>
          <cell r="B1850" t="str">
            <v>调角器左上连接板组件</v>
          </cell>
          <cell r="C1850" t="str">
            <v>H4A</v>
          </cell>
          <cell r="D1850" t="str">
            <v>AC</v>
          </cell>
          <cell r="E1850" t="str">
            <v>230</v>
          </cell>
          <cell r="F1850" t="str">
            <v>P</v>
          </cell>
          <cell r="G1850" t="str">
            <v>S413029</v>
          </cell>
          <cell r="H1850" t="str">
            <v>EA</v>
          </cell>
          <cell r="I1850">
            <v>3.3508</v>
          </cell>
        </row>
        <row r="1851">
          <cell r="A1851" t="str">
            <v>SHT0001389</v>
          </cell>
          <cell r="B1851" t="str">
            <v>调角器右下连接板组件</v>
          </cell>
          <cell r="C1851" t="str">
            <v>H4A</v>
          </cell>
          <cell r="D1851" t="str">
            <v>AC</v>
          </cell>
          <cell r="E1851" t="str">
            <v>230</v>
          </cell>
          <cell r="F1851" t="str">
            <v>P</v>
          </cell>
          <cell r="G1851" t="str">
            <v>S413029</v>
          </cell>
          <cell r="H1851" t="str">
            <v>EA</v>
          </cell>
          <cell r="I1851">
            <v>4.1599000000000004</v>
          </cell>
        </row>
        <row r="1852">
          <cell r="A1852" t="str">
            <v>SHT0001390</v>
          </cell>
          <cell r="B1852" t="str">
            <v>调角器右上连接板组件</v>
          </cell>
          <cell r="C1852" t="str">
            <v>H4A</v>
          </cell>
          <cell r="D1852" t="str">
            <v>AC</v>
          </cell>
          <cell r="E1852" t="str">
            <v>230</v>
          </cell>
          <cell r="F1852" t="str">
            <v>P</v>
          </cell>
          <cell r="G1852" t="str">
            <v>S413029</v>
          </cell>
          <cell r="H1852" t="str">
            <v>EA</v>
          </cell>
          <cell r="I1852">
            <v>3.3508</v>
          </cell>
        </row>
        <row r="1853">
          <cell r="A1853" t="str">
            <v>SHT0001398</v>
          </cell>
          <cell r="B1853" t="str">
            <v>压力轴承（侧调小孔）</v>
          </cell>
          <cell r="C1853" t="str">
            <v>机械侧调</v>
          </cell>
          <cell r="D1853" t="str">
            <v>AC</v>
          </cell>
          <cell r="E1853" t="str">
            <v>230</v>
          </cell>
          <cell r="F1853" t="str">
            <v>P</v>
          </cell>
          <cell r="G1853" t="str">
            <v>S413169</v>
          </cell>
          <cell r="H1853" t="str">
            <v>EA</v>
          </cell>
          <cell r="I1853">
            <v>2</v>
          </cell>
        </row>
        <row r="1854">
          <cell r="A1854" t="str">
            <v>SHT0001407</v>
          </cell>
          <cell r="B1854" t="str">
            <v>司机调角器解锁手柄</v>
          </cell>
          <cell r="C1854" t="str">
            <v>一汽</v>
          </cell>
          <cell r="D1854" t="str">
            <v>AC</v>
          </cell>
          <cell r="E1854" t="str">
            <v>230</v>
          </cell>
          <cell r="F1854" t="str">
            <v>P</v>
          </cell>
          <cell r="G1854" t="str">
            <v>S413029</v>
          </cell>
          <cell r="H1854" t="str">
            <v>EA</v>
          </cell>
          <cell r="I1854">
            <v>0.45962999999999998</v>
          </cell>
        </row>
        <row r="1855">
          <cell r="A1855" t="str">
            <v>SHT0001527</v>
          </cell>
          <cell r="B1855" t="str">
            <v>减震扣组件电泳</v>
          </cell>
          <cell r="C1855" t="str">
            <v>H3000</v>
          </cell>
          <cell r="D1855" t="str">
            <v>AC</v>
          </cell>
          <cell r="E1855" t="str">
            <v>230</v>
          </cell>
          <cell r="F1855" t="str">
            <v>P</v>
          </cell>
          <cell r="G1855" t="str">
            <v>S413047</v>
          </cell>
          <cell r="H1855" t="str">
            <v>EA</v>
          </cell>
          <cell r="I1855">
            <v>2.5680999999999998</v>
          </cell>
        </row>
        <row r="1856">
          <cell r="A1856" t="str">
            <v>SHT0001536</v>
          </cell>
          <cell r="B1856" t="str">
            <v>调节手轮</v>
          </cell>
          <cell r="C1856" t="str">
            <v>机械前调</v>
          </cell>
          <cell r="D1856" t="str">
            <v>AC</v>
          </cell>
          <cell r="E1856" t="str">
            <v>230</v>
          </cell>
          <cell r="F1856" t="str">
            <v>P</v>
          </cell>
          <cell r="G1856" t="str">
            <v>S461001</v>
          </cell>
          <cell r="H1856" t="str">
            <v>EA</v>
          </cell>
          <cell r="I1856">
            <v>5.1281999999999996</v>
          </cell>
        </row>
        <row r="1857">
          <cell r="A1857" t="str">
            <v>SHT0001644</v>
          </cell>
          <cell r="B1857" t="str">
            <v>主驾驶调角器总成</v>
          </cell>
          <cell r="C1857" t="str">
            <v>X3000/F3000</v>
          </cell>
          <cell r="D1857" t="str">
            <v>AC</v>
          </cell>
          <cell r="E1857" t="str">
            <v>220</v>
          </cell>
          <cell r="F1857" t="str">
            <v>P</v>
          </cell>
          <cell r="G1857" t="str">
            <v>S2230CG</v>
          </cell>
          <cell r="H1857" t="str">
            <v>EA</v>
          </cell>
          <cell r="I1857">
            <v>79.94</v>
          </cell>
        </row>
        <row r="1858">
          <cell r="A1858" t="str">
            <v>SHT0001651</v>
          </cell>
          <cell r="B1858" t="str">
            <v>坐盆总成</v>
          </cell>
          <cell r="C1858" t="str">
            <v>X3000带4档坐盆延伸</v>
          </cell>
          <cell r="D1858" t="str">
            <v>AC</v>
          </cell>
          <cell r="E1858" t="str">
            <v>220</v>
          </cell>
          <cell r="F1858" t="str">
            <v>P</v>
          </cell>
          <cell r="G1858" t="str">
            <v>S413044</v>
          </cell>
          <cell r="H1858" t="str">
            <v>EA</v>
          </cell>
          <cell r="I1858">
            <v>27.93</v>
          </cell>
        </row>
        <row r="1859">
          <cell r="A1859" t="str">
            <v>SHT0001653</v>
          </cell>
          <cell r="B1859" t="str">
            <v>H5延伸手柄</v>
          </cell>
          <cell r="C1859" t="str">
            <v>黑色</v>
          </cell>
          <cell r="D1859" t="str">
            <v>AC</v>
          </cell>
          <cell r="E1859" t="str">
            <v>210</v>
          </cell>
          <cell r="F1859" t="str">
            <v>P</v>
          </cell>
          <cell r="G1859" t="str">
            <v>S413168</v>
          </cell>
          <cell r="H1859" t="str">
            <v>EA</v>
          </cell>
          <cell r="I1859">
            <v>0.71709999999999996</v>
          </cell>
        </row>
        <row r="1860">
          <cell r="A1860" t="str">
            <v>SHT0001653</v>
          </cell>
          <cell r="B1860" t="str">
            <v>H5延伸手柄</v>
          </cell>
          <cell r="C1860" t="str">
            <v>黑色</v>
          </cell>
          <cell r="D1860" t="str">
            <v>AC</v>
          </cell>
          <cell r="E1860" t="str">
            <v>220</v>
          </cell>
          <cell r="F1860" t="str">
            <v>P</v>
          </cell>
          <cell r="G1860" t="str">
            <v>S413168</v>
          </cell>
          <cell r="H1860" t="str">
            <v>EA</v>
          </cell>
          <cell r="I1860">
            <v>0.71709999999999996</v>
          </cell>
        </row>
        <row r="1861">
          <cell r="A1861" t="str">
            <v>SHT0001657</v>
          </cell>
          <cell r="B1861" t="str">
            <v>安全带锁扣总成</v>
          </cell>
          <cell r="C1861" t="str">
            <v>带报警线/4SB152AD</v>
          </cell>
          <cell r="D1861" t="str">
            <v>AC</v>
          </cell>
          <cell r="E1861" t="str">
            <v>220</v>
          </cell>
          <cell r="F1861" t="str">
            <v>P</v>
          </cell>
          <cell r="G1861" t="str">
            <v>S435003</v>
          </cell>
          <cell r="H1861" t="str">
            <v>EA</v>
          </cell>
          <cell r="I1861">
            <v>12.5</v>
          </cell>
        </row>
        <row r="1862">
          <cell r="A1862" t="str">
            <v>SHT0001658</v>
          </cell>
          <cell r="B1862" t="str">
            <v>H5座垫前部罩壳</v>
          </cell>
          <cell r="C1862" t="str">
            <v>0</v>
          </cell>
          <cell r="D1862" t="str">
            <v>AC</v>
          </cell>
          <cell r="E1862" t="str">
            <v>220</v>
          </cell>
          <cell r="F1862" t="str">
            <v>P</v>
          </cell>
          <cell r="G1862" t="str">
            <v>S2220</v>
          </cell>
          <cell r="H1862" t="str">
            <v>EA</v>
          </cell>
          <cell r="I1862">
            <v>3.21</v>
          </cell>
        </row>
        <row r="1863">
          <cell r="A1863" t="str">
            <v>SHT0001661</v>
          </cell>
          <cell r="B1863" t="str">
            <v>X3000正仰角手柄(灰)</v>
          </cell>
          <cell r="C1863" t="str">
            <v>印标识状态</v>
          </cell>
          <cell r="D1863" t="str">
            <v>AC</v>
          </cell>
          <cell r="E1863" t="str">
            <v>210</v>
          </cell>
          <cell r="F1863" t="str">
            <v>P</v>
          </cell>
          <cell r="G1863" t="str">
            <v>S413168</v>
          </cell>
          <cell r="H1863" t="str">
            <v>EA</v>
          </cell>
          <cell r="I1863">
            <v>1.0234000000000001</v>
          </cell>
        </row>
        <row r="1864">
          <cell r="A1864" t="str">
            <v>SHT0001666</v>
          </cell>
          <cell r="B1864" t="str">
            <v>副驾调角器总成</v>
          </cell>
          <cell r="C1864" t="str">
            <v>X3000/F3000</v>
          </cell>
          <cell r="D1864" t="str">
            <v>AC</v>
          </cell>
          <cell r="E1864" t="str">
            <v>220</v>
          </cell>
          <cell r="F1864" t="str">
            <v>P</v>
          </cell>
          <cell r="G1864" t="str">
            <v>S2230CG</v>
          </cell>
          <cell r="H1864" t="str">
            <v>EA</v>
          </cell>
          <cell r="I1864">
            <v>79.94</v>
          </cell>
        </row>
        <row r="1865">
          <cell r="A1865" t="str">
            <v>SHT0001667</v>
          </cell>
          <cell r="B1865" t="str">
            <v>坐盆总成</v>
          </cell>
          <cell r="C1865" t="str">
            <v/>
          </cell>
          <cell r="D1865" t="str">
            <v>AC</v>
          </cell>
          <cell r="E1865" t="str">
            <v>220</v>
          </cell>
          <cell r="F1865" t="str">
            <v>P</v>
          </cell>
          <cell r="G1865" t="str">
            <v>S413044</v>
          </cell>
          <cell r="H1865" t="str">
            <v>EA</v>
          </cell>
          <cell r="I1865">
            <v>23.8</v>
          </cell>
        </row>
        <row r="1866">
          <cell r="A1866" t="str">
            <v>SHT0001670</v>
          </cell>
          <cell r="B1866" t="str">
            <v>副驾驶员安全带锁扣总成</v>
          </cell>
          <cell r="C1866" t="str">
            <v>不带报警线/4SB152A</v>
          </cell>
          <cell r="D1866" t="str">
            <v>AC</v>
          </cell>
          <cell r="E1866" t="str">
            <v>220</v>
          </cell>
          <cell r="F1866" t="str">
            <v>P</v>
          </cell>
          <cell r="G1866" t="str">
            <v>S435003</v>
          </cell>
          <cell r="H1866" t="str">
            <v>EA</v>
          </cell>
          <cell r="I1866">
            <v>9.4</v>
          </cell>
        </row>
        <row r="1867">
          <cell r="A1867" t="str">
            <v>SHT0001684</v>
          </cell>
          <cell r="B1867" t="str">
            <v>安全带出口罩壳固定卡片</v>
          </cell>
          <cell r="C1867" t="str">
            <v>H5</v>
          </cell>
          <cell r="D1867" t="str">
            <v>AC</v>
          </cell>
          <cell r="E1867" t="str">
            <v>220</v>
          </cell>
          <cell r="F1867" t="str">
            <v>P</v>
          </cell>
          <cell r="G1867" t="str">
            <v>S513151</v>
          </cell>
          <cell r="H1867" t="str">
            <v>EA</v>
          </cell>
          <cell r="I1867">
            <v>0.92</v>
          </cell>
        </row>
        <row r="1868">
          <cell r="A1868" t="str">
            <v>SHT0001685</v>
          </cell>
          <cell r="B1868" t="str">
            <v>H5安全带外部罩壳</v>
          </cell>
          <cell r="C1868" t="str">
            <v>H5-6802126</v>
          </cell>
          <cell r="D1868" t="str">
            <v>AC</v>
          </cell>
          <cell r="E1868" t="str">
            <v>220</v>
          </cell>
          <cell r="F1868" t="str">
            <v>P</v>
          </cell>
          <cell r="G1868" t="str">
            <v>S2220CG</v>
          </cell>
          <cell r="H1868" t="str">
            <v>EA</v>
          </cell>
          <cell r="I1868">
            <v>6.28</v>
          </cell>
        </row>
        <row r="1869">
          <cell r="A1869" t="str">
            <v>SHT0001761</v>
          </cell>
          <cell r="B1869" t="str">
            <v>连接杆1（带槽）</v>
          </cell>
          <cell r="C1869" t="str">
            <v>2.0平台内绞架</v>
          </cell>
          <cell r="D1869" t="str">
            <v>AC</v>
          </cell>
          <cell r="E1869" t="str">
            <v>230</v>
          </cell>
          <cell r="F1869" t="str">
            <v>P</v>
          </cell>
          <cell r="G1869" t="str">
            <v>S437023</v>
          </cell>
          <cell r="H1869" t="str">
            <v>EA</v>
          </cell>
          <cell r="I1869">
            <v>3.6133000000000002</v>
          </cell>
        </row>
        <row r="1870">
          <cell r="A1870" t="str">
            <v>SHT0001769</v>
          </cell>
          <cell r="B1870" t="str">
            <v>拉线固定支架焊接总成</v>
          </cell>
          <cell r="C1870" t="str">
            <v/>
          </cell>
          <cell r="D1870" t="str">
            <v>AC</v>
          </cell>
          <cell r="E1870" t="str">
            <v>230</v>
          </cell>
          <cell r="F1870" t="str">
            <v>P</v>
          </cell>
          <cell r="G1870" t="str">
            <v>S413066</v>
          </cell>
          <cell r="H1870" t="str">
            <v>EA</v>
          </cell>
          <cell r="I1870">
            <v>0.71</v>
          </cell>
        </row>
        <row r="1871">
          <cell r="A1871" t="str">
            <v>SHT0001772</v>
          </cell>
          <cell r="B1871" t="str">
            <v>旋转片</v>
          </cell>
          <cell r="C1871" t="str">
            <v/>
          </cell>
          <cell r="D1871" t="str">
            <v>AC</v>
          </cell>
          <cell r="E1871" t="str">
            <v>230</v>
          </cell>
          <cell r="F1871" t="str">
            <v>P</v>
          </cell>
          <cell r="G1871" t="str">
            <v>S413047</v>
          </cell>
          <cell r="H1871" t="str">
            <v>EA</v>
          </cell>
          <cell r="I1871">
            <v>0.18540000000000001</v>
          </cell>
        </row>
        <row r="1872">
          <cell r="A1872" t="str">
            <v>SHT0001773</v>
          </cell>
          <cell r="B1872" t="str">
            <v>可变阻尼总成K24501</v>
          </cell>
          <cell r="C1872" t="str">
            <v>2.0平台</v>
          </cell>
          <cell r="D1872" t="str">
            <v>AC</v>
          </cell>
          <cell r="E1872" t="str">
            <v>230</v>
          </cell>
          <cell r="F1872" t="str">
            <v>P</v>
          </cell>
          <cell r="G1872" t="str">
            <v>S433009</v>
          </cell>
          <cell r="H1872" t="str">
            <v>EA</v>
          </cell>
          <cell r="I1872">
            <v>118.71</v>
          </cell>
        </row>
        <row r="1873">
          <cell r="A1873" t="str">
            <v>SHT0001784</v>
          </cell>
          <cell r="B1873" t="str">
            <v>左侧主板焊接组件</v>
          </cell>
          <cell r="C1873" t="str">
            <v>X3000</v>
          </cell>
          <cell r="D1873" t="str">
            <v>AC</v>
          </cell>
          <cell r="E1873" t="str">
            <v>230</v>
          </cell>
          <cell r="F1873" t="str">
            <v>P</v>
          </cell>
          <cell r="G1873" t="str">
            <v>S413029</v>
          </cell>
          <cell r="H1873" t="str">
            <v>EA</v>
          </cell>
          <cell r="I1873">
            <v>5.7122999999999999</v>
          </cell>
        </row>
        <row r="1874">
          <cell r="A1874" t="str">
            <v>SHT0001785</v>
          </cell>
          <cell r="B1874" t="str">
            <v>右侧主板焊接组件</v>
          </cell>
          <cell r="C1874" t="str">
            <v>X3000</v>
          </cell>
          <cell r="D1874" t="str">
            <v>AC</v>
          </cell>
          <cell r="E1874" t="str">
            <v>230</v>
          </cell>
          <cell r="F1874" t="str">
            <v>P</v>
          </cell>
          <cell r="G1874" t="str">
            <v>S413029</v>
          </cell>
          <cell r="H1874" t="str">
            <v>EA</v>
          </cell>
          <cell r="I1874">
            <v>5.7122999999999999</v>
          </cell>
        </row>
        <row r="1875">
          <cell r="A1875" t="str">
            <v>SHT0001789</v>
          </cell>
          <cell r="B1875" t="str">
            <v>支撑钢丝</v>
          </cell>
          <cell r="C1875" t="str">
            <v>X3000</v>
          </cell>
          <cell r="D1875" t="str">
            <v>AC</v>
          </cell>
          <cell r="E1875" t="str">
            <v>230</v>
          </cell>
          <cell r="F1875" t="str">
            <v>P</v>
          </cell>
          <cell r="G1875" t="str">
            <v>S413066</v>
          </cell>
          <cell r="H1875" t="str">
            <v>EA</v>
          </cell>
          <cell r="I1875">
            <v>0.33</v>
          </cell>
        </row>
        <row r="1876">
          <cell r="A1876" t="str">
            <v>SHT0001790</v>
          </cell>
          <cell r="B1876" t="str">
            <v>背饰板上固定点支架</v>
          </cell>
          <cell r="C1876" t="str">
            <v>X3000</v>
          </cell>
          <cell r="D1876" t="str">
            <v>AC</v>
          </cell>
          <cell r="E1876" t="str">
            <v>230</v>
          </cell>
          <cell r="F1876" t="str">
            <v>P</v>
          </cell>
          <cell r="G1876" t="str">
            <v>S413066</v>
          </cell>
          <cell r="H1876" t="str">
            <v>EA</v>
          </cell>
          <cell r="I1876">
            <v>0.35</v>
          </cell>
        </row>
        <row r="1877">
          <cell r="A1877" t="str">
            <v>SHT0001792</v>
          </cell>
          <cell r="B1877" t="str">
            <v>护面上固定钢丝</v>
          </cell>
          <cell r="C1877" t="str">
            <v>X3000</v>
          </cell>
          <cell r="D1877" t="str">
            <v>AC</v>
          </cell>
          <cell r="E1877" t="str">
            <v>230</v>
          </cell>
          <cell r="F1877" t="str">
            <v>P</v>
          </cell>
          <cell r="G1877" t="str">
            <v>S413066</v>
          </cell>
          <cell r="H1877" t="str">
            <v>EA</v>
          </cell>
          <cell r="I1877">
            <v>0.41</v>
          </cell>
        </row>
        <row r="1878">
          <cell r="A1878" t="str">
            <v>SHT0001794</v>
          </cell>
          <cell r="B1878" t="str">
            <v>主驾安全带导向钢丝组件</v>
          </cell>
          <cell r="C1878" t="str">
            <v>X3000</v>
          </cell>
          <cell r="D1878" t="str">
            <v>AC</v>
          </cell>
          <cell r="E1878" t="str">
            <v>230</v>
          </cell>
          <cell r="F1878" t="str">
            <v>P</v>
          </cell>
          <cell r="G1878" t="str">
            <v>S413066</v>
          </cell>
          <cell r="H1878" t="str">
            <v>EA</v>
          </cell>
          <cell r="I1878">
            <v>10.6</v>
          </cell>
        </row>
        <row r="1879">
          <cell r="A1879" t="str">
            <v>SHT0001838</v>
          </cell>
          <cell r="B1879" t="str">
            <v>主驾主边调角器总成</v>
          </cell>
          <cell r="C1879" t="str">
            <v>M3000-H</v>
          </cell>
          <cell r="D1879" t="str">
            <v>AC</v>
          </cell>
          <cell r="E1879" t="str">
            <v>220</v>
          </cell>
          <cell r="F1879" t="str">
            <v>P</v>
          </cell>
          <cell r="G1879" t="str">
            <v>S230220</v>
          </cell>
          <cell r="H1879" t="str">
            <v>EA</v>
          </cell>
          <cell r="I1879">
            <v>36.65</v>
          </cell>
        </row>
        <row r="1880">
          <cell r="A1880" t="str">
            <v>SHT0001839</v>
          </cell>
          <cell r="B1880" t="str">
            <v>主驾副边调角器总成</v>
          </cell>
          <cell r="C1880" t="str">
            <v>M3000-H</v>
          </cell>
          <cell r="D1880" t="str">
            <v>AC</v>
          </cell>
          <cell r="E1880" t="str">
            <v>220</v>
          </cell>
          <cell r="F1880" t="str">
            <v>P</v>
          </cell>
          <cell r="G1880" t="str">
            <v>S230220</v>
          </cell>
          <cell r="H1880" t="str">
            <v>EA</v>
          </cell>
          <cell r="I1880">
            <v>47.56</v>
          </cell>
        </row>
        <row r="1881">
          <cell r="A1881" t="str">
            <v>SHT0001844</v>
          </cell>
          <cell r="B1881" t="str">
            <v>H4A司机左罩壳(堵孔)</v>
          </cell>
          <cell r="C1881" t="str">
            <v>SQXM3000-6806001-A</v>
          </cell>
          <cell r="D1881" t="str">
            <v>AC</v>
          </cell>
          <cell r="E1881" t="str">
            <v>220</v>
          </cell>
          <cell r="F1881" t="str">
            <v>P</v>
          </cell>
          <cell r="G1881" t="str">
            <v>S2220</v>
          </cell>
          <cell r="H1881" t="str">
            <v>EA</v>
          </cell>
          <cell r="I1881">
            <v>14.02</v>
          </cell>
        </row>
        <row r="1882">
          <cell r="A1882" t="str">
            <v>SHT0001849</v>
          </cell>
          <cell r="B1882" t="str">
            <v>支撑垫块</v>
          </cell>
          <cell r="C1882" t="str">
            <v>M3000-H</v>
          </cell>
          <cell r="D1882" t="str">
            <v>AC</v>
          </cell>
          <cell r="E1882" t="str">
            <v>230</v>
          </cell>
          <cell r="F1882" t="str">
            <v>P</v>
          </cell>
          <cell r="G1882" t="str">
            <v>S413034</v>
          </cell>
          <cell r="H1882" t="str">
            <v>EA</v>
          </cell>
          <cell r="I1882">
            <v>1.5840000000000001</v>
          </cell>
        </row>
        <row r="1883">
          <cell r="A1883" t="str">
            <v>SHT0001859</v>
          </cell>
          <cell r="B1883" t="str">
            <v>下框横梁</v>
          </cell>
          <cell r="C1883" t="str">
            <v>2.0平台下框</v>
          </cell>
          <cell r="D1883" t="str">
            <v>AC</v>
          </cell>
          <cell r="E1883" t="str">
            <v>230</v>
          </cell>
          <cell r="F1883" t="str">
            <v>P</v>
          </cell>
          <cell r="G1883" t="str">
            <v>S413033</v>
          </cell>
          <cell r="H1883" t="str">
            <v>EA</v>
          </cell>
          <cell r="I1883">
            <v>2.5499000000000001</v>
          </cell>
        </row>
        <row r="1884">
          <cell r="A1884" t="str">
            <v>SHT0001865</v>
          </cell>
          <cell r="B1884" t="str">
            <v>下框后横梁组件</v>
          </cell>
          <cell r="C1884" t="str">
            <v>2.0平台</v>
          </cell>
          <cell r="D1884" t="str">
            <v>AC</v>
          </cell>
          <cell r="E1884" t="str">
            <v>230</v>
          </cell>
          <cell r="F1884" t="str">
            <v>P</v>
          </cell>
          <cell r="G1884" t="str">
            <v>S413033</v>
          </cell>
          <cell r="H1884" t="str">
            <v>EA</v>
          </cell>
          <cell r="I1884">
            <v>3.7639999999999998</v>
          </cell>
        </row>
        <row r="1885">
          <cell r="A1885" t="str">
            <v>SHT0001876</v>
          </cell>
          <cell r="B1885" t="str">
            <v>旋转块</v>
          </cell>
          <cell r="C1885" t="str">
            <v/>
          </cell>
          <cell r="D1885" t="str">
            <v>AC</v>
          </cell>
          <cell r="E1885" t="str">
            <v>230</v>
          </cell>
          <cell r="F1885" t="str">
            <v>P</v>
          </cell>
          <cell r="G1885" t="str">
            <v>S413034</v>
          </cell>
          <cell r="H1885" t="str">
            <v>EA</v>
          </cell>
          <cell r="I1885">
            <v>0.72</v>
          </cell>
        </row>
        <row r="1886">
          <cell r="A1886" t="str">
            <v>SHT0001879</v>
          </cell>
          <cell r="B1886" t="str">
            <v>导向盒体</v>
          </cell>
          <cell r="C1886" t="str">
            <v/>
          </cell>
          <cell r="D1886" t="str">
            <v>AC</v>
          </cell>
          <cell r="E1886" t="str">
            <v>230</v>
          </cell>
          <cell r="F1886" t="str">
            <v>P</v>
          </cell>
          <cell r="G1886" t="str">
            <v>S413034</v>
          </cell>
          <cell r="H1886" t="str">
            <v>EA</v>
          </cell>
          <cell r="I1886">
            <v>1.5840000000000001</v>
          </cell>
        </row>
        <row r="1887">
          <cell r="A1887" t="str">
            <v>SHT0001880</v>
          </cell>
          <cell r="B1887" t="str">
            <v>X3000导向体盖</v>
          </cell>
          <cell r="C1887" t="str">
            <v/>
          </cell>
          <cell r="D1887" t="str">
            <v>AC</v>
          </cell>
          <cell r="E1887" t="str">
            <v>230</v>
          </cell>
          <cell r="F1887" t="str">
            <v>P</v>
          </cell>
          <cell r="G1887" t="str">
            <v>S2210CG</v>
          </cell>
          <cell r="H1887" t="str">
            <v>Ea</v>
          </cell>
          <cell r="I1887">
            <v>2.98</v>
          </cell>
        </row>
        <row r="1888">
          <cell r="A1888" t="str">
            <v>SHT0001882</v>
          </cell>
          <cell r="B1888" t="str">
            <v>上尼龙固定块</v>
          </cell>
          <cell r="C1888" t="str">
            <v/>
          </cell>
          <cell r="D1888" t="str">
            <v>AC</v>
          </cell>
          <cell r="E1888" t="str">
            <v>230</v>
          </cell>
          <cell r="F1888" t="str">
            <v>P</v>
          </cell>
          <cell r="G1888" t="str">
            <v>S413034</v>
          </cell>
          <cell r="H1888" t="str">
            <v>EA</v>
          </cell>
          <cell r="I1888">
            <v>1.3632</v>
          </cell>
        </row>
        <row r="1889">
          <cell r="A1889" t="str">
            <v>SHT0001887</v>
          </cell>
          <cell r="B1889" t="str">
            <v>下限位缓冲块组件</v>
          </cell>
          <cell r="C1889" t="str">
            <v>2.0平台</v>
          </cell>
          <cell r="D1889" t="str">
            <v>AC</v>
          </cell>
          <cell r="E1889" t="str">
            <v>230</v>
          </cell>
          <cell r="F1889" t="str">
            <v>P</v>
          </cell>
          <cell r="G1889" t="str">
            <v>S413082</v>
          </cell>
          <cell r="H1889" t="str">
            <v>EA</v>
          </cell>
          <cell r="I1889">
            <v>0.69381000000000004</v>
          </cell>
        </row>
        <row r="1890">
          <cell r="A1890" t="str">
            <v>SHT0001894</v>
          </cell>
          <cell r="B1890" t="str">
            <v>仰角旋转轴</v>
          </cell>
          <cell r="C1890" t="str">
            <v/>
          </cell>
          <cell r="D1890" t="str">
            <v>AC</v>
          </cell>
          <cell r="E1890" t="str">
            <v>230</v>
          </cell>
          <cell r="F1890" t="str">
            <v>P</v>
          </cell>
          <cell r="G1890" t="str">
            <v>S413132</v>
          </cell>
          <cell r="H1890" t="str">
            <v>EA</v>
          </cell>
          <cell r="I1890">
            <v>1.38</v>
          </cell>
        </row>
        <row r="1891">
          <cell r="A1891" t="str">
            <v>SHT0001900</v>
          </cell>
          <cell r="B1891" t="str">
            <v>卡板</v>
          </cell>
          <cell r="C1891" t="str">
            <v>座框</v>
          </cell>
          <cell r="D1891" t="str">
            <v>AC</v>
          </cell>
          <cell r="E1891" t="str">
            <v>230</v>
          </cell>
          <cell r="F1891" t="str">
            <v>P</v>
          </cell>
          <cell r="G1891" t="str">
            <v>S413029</v>
          </cell>
          <cell r="H1891" t="str">
            <v>EA</v>
          </cell>
          <cell r="I1891">
            <v>1.7699</v>
          </cell>
        </row>
        <row r="1892">
          <cell r="A1892" t="str">
            <v>SHT0001901</v>
          </cell>
          <cell r="B1892" t="str">
            <v>右侧限位支座焊接总成</v>
          </cell>
          <cell r="C1892" t="str">
            <v>座框</v>
          </cell>
          <cell r="D1892" t="str">
            <v>AC</v>
          </cell>
          <cell r="E1892" t="str">
            <v>230</v>
          </cell>
          <cell r="F1892" t="str">
            <v>P</v>
          </cell>
          <cell r="G1892" t="str">
            <v>S413029</v>
          </cell>
          <cell r="H1892" t="str">
            <v>EA</v>
          </cell>
          <cell r="I1892">
            <v>1.3736999999999999</v>
          </cell>
        </row>
        <row r="1893">
          <cell r="A1893" t="str">
            <v>SHT0001904</v>
          </cell>
          <cell r="B1893" t="str">
            <v>左侧限位支座焊接总成</v>
          </cell>
          <cell r="C1893" t="str">
            <v>座框</v>
          </cell>
          <cell r="D1893" t="str">
            <v>AC</v>
          </cell>
          <cell r="E1893" t="str">
            <v>230</v>
          </cell>
          <cell r="F1893" t="str">
            <v>P</v>
          </cell>
          <cell r="G1893" t="str">
            <v>S413029</v>
          </cell>
          <cell r="H1893" t="str">
            <v>EA</v>
          </cell>
          <cell r="I1893">
            <v>1.3736999999999999</v>
          </cell>
        </row>
        <row r="1894">
          <cell r="A1894" t="str">
            <v>SHT0001911</v>
          </cell>
          <cell r="B1894" t="str">
            <v>限位块</v>
          </cell>
          <cell r="C1894" t="str">
            <v/>
          </cell>
          <cell r="D1894" t="str">
            <v>AC</v>
          </cell>
          <cell r="E1894" t="str">
            <v>230</v>
          </cell>
          <cell r="F1894" t="str">
            <v>P</v>
          </cell>
          <cell r="G1894" t="str">
            <v>S413034</v>
          </cell>
          <cell r="H1894" t="str">
            <v>EA</v>
          </cell>
          <cell r="I1894">
            <v>1.1186</v>
          </cell>
        </row>
        <row r="1895">
          <cell r="A1895" t="str">
            <v>SHT0001923</v>
          </cell>
          <cell r="B1895" t="str">
            <v>仰角调节机构钣金件1</v>
          </cell>
          <cell r="C1895" t="str">
            <v>X3000副驾座框</v>
          </cell>
          <cell r="D1895" t="str">
            <v>AC</v>
          </cell>
          <cell r="E1895" t="str">
            <v>230</v>
          </cell>
          <cell r="F1895" t="str">
            <v>P</v>
          </cell>
          <cell r="G1895" t="str">
            <v>S413047</v>
          </cell>
          <cell r="H1895" t="str">
            <v>EA</v>
          </cell>
          <cell r="I1895">
            <v>0.86419999999999997</v>
          </cell>
        </row>
        <row r="1896">
          <cell r="A1896" t="str">
            <v>SHT0001932</v>
          </cell>
          <cell r="B1896" t="str">
            <v>支撑框线1</v>
          </cell>
          <cell r="C1896" t="str">
            <v/>
          </cell>
          <cell r="D1896" t="str">
            <v>AC</v>
          </cell>
          <cell r="E1896" t="str">
            <v>230</v>
          </cell>
          <cell r="F1896" t="str">
            <v>P</v>
          </cell>
          <cell r="G1896" t="str">
            <v>S413066</v>
          </cell>
          <cell r="H1896" t="str">
            <v>EA</v>
          </cell>
          <cell r="I1896">
            <v>1.28</v>
          </cell>
        </row>
        <row r="1897">
          <cell r="A1897" t="str">
            <v>SHT0001934</v>
          </cell>
          <cell r="B1897" t="str">
            <v>左侧主板总成</v>
          </cell>
          <cell r="C1897" t="str">
            <v/>
          </cell>
          <cell r="D1897" t="str">
            <v>AC</v>
          </cell>
          <cell r="E1897" t="str">
            <v>230</v>
          </cell>
          <cell r="F1897" t="str">
            <v>P</v>
          </cell>
          <cell r="G1897" t="str">
            <v>S413029</v>
          </cell>
          <cell r="H1897" t="str">
            <v>EA</v>
          </cell>
          <cell r="I1897">
            <v>4.8319000000000001</v>
          </cell>
        </row>
        <row r="1898">
          <cell r="A1898" t="str">
            <v>SHT0001935</v>
          </cell>
          <cell r="B1898" t="str">
            <v>侧翼支撑上安装钢丝</v>
          </cell>
          <cell r="C1898" t="str">
            <v>F3000</v>
          </cell>
          <cell r="D1898" t="str">
            <v>AC</v>
          </cell>
          <cell r="E1898" t="str">
            <v>230</v>
          </cell>
          <cell r="F1898" t="str">
            <v>P</v>
          </cell>
          <cell r="G1898" t="str">
            <v>S413022</v>
          </cell>
          <cell r="H1898" t="str">
            <v>EA</v>
          </cell>
          <cell r="I1898">
            <v>0.81240000000000001</v>
          </cell>
        </row>
        <row r="1899">
          <cell r="A1899" t="str">
            <v>SHT0001936</v>
          </cell>
          <cell r="B1899" t="str">
            <v>右侧主板总成</v>
          </cell>
          <cell r="C1899" t="str">
            <v/>
          </cell>
          <cell r="D1899" t="str">
            <v>AC</v>
          </cell>
          <cell r="E1899" t="str">
            <v>230</v>
          </cell>
          <cell r="F1899" t="str">
            <v>P</v>
          </cell>
          <cell r="G1899" t="str">
            <v>S413029</v>
          </cell>
          <cell r="H1899" t="str">
            <v>EA</v>
          </cell>
          <cell r="I1899">
            <v>4.8319000000000001</v>
          </cell>
        </row>
        <row r="1900">
          <cell r="A1900" t="str">
            <v>SHT0001942</v>
          </cell>
          <cell r="B1900" t="str">
            <v>腰托下固定片</v>
          </cell>
          <cell r="C1900" t="str">
            <v/>
          </cell>
          <cell r="D1900" t="str">
            <v>AC</v>
          </cell>
          <cell r="E1900" t="str">
            <v>230</v>
          </cell>
          <cell r="F1900" t="str">
            <v>P</v>
          </cell>
          <cell r="G1900" t="str">
            <v>S413066</v>
          </cell>
          <cell r="H1900" t="str">
            <v>EA</v>
          </cell>
          <cell r="I1900">
            <v>0.13</v>
          </cell>
        </row>
        <row r="1901">
          <cell r="A1901" t="str">
            <v>SHT0001954</v>
          </cell>
          <cell r="B1901" t="str">
            <v>支撑框线组件</v>
          </cell>
          <cell r="C1901" t="str">
            <v>X3000</v>
          </cell>
          <cell r="D1901" t="str">
            <v>AC</v>
          </cell>
          <cell r="E1901" t="str">
            <v>230</v>
          </cell>
          <cell r="F1901" t="str">
            <v>P</v>
          </cell>
          <cell r="G1901" t="str">
            <v>S413066</v>
          </cell>
          <cell r="H1901" t="str">
            <v>EA</v>
          </cell>
          <cell r="I1901">
            <v>1.88</v>
          </cell>
        </row>
        <row r="1902">
          <cell r="A1902" t="str">
            <v>SHT0001967</v>
          </cell>
          <cell r="B1902" t="str">
            <v>悬浮机构支架总成</v>
          </cell>
          <cell r="C1902" t="str">
            <v/>
          </cell>
          <cell r="D1902" t="str">
            <v>AC</v>
          </cell>
          <cell r="E1902" t="str">
            <v>230</v>
          </cell>
          <cell r="F1902" t="str">
            <v>P</v>
          </cell>
          <cell r="G1902" t="str">
            <v>S413066</v>
          </cell>
          <cell r="H1902" t="str">
            <v>EA</v>
          </cell>
          <cell r="I1902">
            <v>0.65</v>
          </cell>
        </row>
        <row r="1903">
          <cell r="A1903" t="str">
            <v>SHT0001970</v>
          </cell>
          <cell r="B1903" t="str">
            <v>前连接钣</v>
          </cell>
          <cell r="C1903" t="str">
            <v>X3000座垫延伸</v>
          </cell>
          <cell r="D1903" t="str">
            <v>AC</v>
          </cell>
          <cell r="E1903" t="str">
            <v>230</v>
          </cell>
          <cell r="F1903" t="str">
            <v>P</v>
          </cell>
          <cell r="G1903" t="str">
            <v>S413029</v>
          </cell>
          <cell r="H1903" t="str">
            <v>EA</v>
          </cell>
          <cell r="I1903">
            <v>3.4331999999999998</v>
          </cell>
        </row>
        <row r="1904">
          <cell r="A1904" t="str">
            <v>SHT0001971</v>
          </cell>
          <cell r="B1904" t="str">
            <v>限位门</v>
          </cell>
          <cell r="C1904" t="str">
            <v>座垫延伸</v>
          </cell>
          <cell r="D1904" t="str">
            <v>AC</v>
          </cell>
          <cell r="E1904" t="str">
            <v>230</v>
          </cell>
          <cell r="F1904" t="str">
            <v>P</v>
          </cell>
          <cell r="G1904" t="str">
            <v>S413052</v>
          </cell>
          <cell r="H1904" t="str">
            <v>EA</v>
          </cell>
          <cell r="I1904">
            <v>0.35930000000000001</v>
          </cell>
        </row>
        <row r="1905">
          <cell r="A1905" t="str">
            <v>SHT0001973</v>
          </cell>
          <cell r="B1905" t="str">
            <v>H5座椅坐垫延伸滑块</v>
          </cell>
          <cell r="C1905" t="str">
            <v/>
          </cell>
          <cell r="D1905" t="str">
            <v>AC</v>
          </cell>
          <cell r="E1905" t="str">
            <v>230</v>
          </cell>
          <cell r="F1905" t="str">
            <v>P</v>
          </cell>
          <cell r="G1905" t="str">
            <v>S2210CG</v>
          </cell>
          <cell r="H1905" t="str">
            <v>EA</v>
          </cell>
          <cell r="I1905">
            <v>6.57</v>
          </cell>
        </row>
        <row r="1906">
          <cell r="A1906" t="str">
            <v>SHT0001999</v>
          </cell>
          <cell r="B1906" t="str">
            <v>气囊减震器总成</v>
          </cell>
          <cell r="C1906" t="str">
            <v>欧曼</v>
          </cell>
          <cell r="D1906" t="str">
            <v>AC</v>
          </cell>
          <cell r="E1906" t="str">
            <v>220</v>
          </cell>
          <cell r="F1906" t="str">
            <v>P</v>
          </cell>
          <cell r="G1906" t="str">
            <v>S2230CG</v>
          </cell>
          <cell r="H1906" t="str">
            <v>EA</v>
          </cell>
          <cell r="I1906">
            <v>221.48</v>
          </cell>
        </row>
        <row r="1907">
          <cell r="A1907" t="str">
            <v>SHT0002015</v>
          </cell>
          <cell r="B1907" t="str">
            <v>主驾左星盘 2577814X有轴</v>
          </cell>
          <cell r="C1907" t="str">
            <v>一汽</v>
          </cell>
          <cell r="D1907" t="str">
            <v>AC</v>
          </cell>
          <cell r="E1907" t="str">
            <v>230</v>
          </cell>
          <cell r="F1907" t="str">
            <v>P</v>
          </cell>
          <cell r="G1907" t="str">
            <v>S432005</v>
          </cell>
          <cell r="H1907" t="str">
            <v>EA</v>
          </cell>
          <cell r="I1907">
            <v>21.1</v>
          </cell>
        </row>
        <row r="1908">
          <cell r="A1908" t="str">
            <v>SHT0002016</v>
          </cell>
          <cell r="B1908" t="str">
            <v>副驾右星盘 2577815X有轴</v>
          </cell>
          <cell r="C1908" t="str">
            <v>一汽</v>
          </cell>
          <cell r="D1908" t="str">
            <v>AC</v>
          </cell>
          <cell r="E1908" t="str">
            <v>230</v>
          </cell>
          <cell r="F1908" t="str">
            <v>P</v>
          </cell>
          <cell r="G1908" t="str">
            <v>S432005</v>
          </cell>
          <cell r="H1908" t="str">
            <v>EA</v>
          </cell>
          <cell r="I1908">
            <v>21.1</v>
          </cell>
        </row>
        <row r="1909">
          <cell r="A1909" t="str">
            <v>SHT0002036</v>
          </cell>
          <cell r="B1909" t="str">
            <v>夹簧片</v>
          </cell>
          <cell r="C1909" t="str">
            <v>司机背/6窄车大背/6</v>
          </cell>
          <cell r="D1909" t="str">
            <v>AC</v>
          </cell>
          <cell r="E1909" t="str">
            <v>230</v>
          </cell>
          <cell r="F1909" t="str">
            <v>P</v>
          </cell>
          <cell r="G1909" t="str">
            <v>S413033</v>
          </cell>
          <cell r="H1909" t="str">
            <v>EA</v>
          </cell>
          <cell r="I1909">
            <v>6.5699999999999995E-2</v>
          </cell>
        </row>
        <row r="1910">
          <cell r="A1910" t="str">
            <v>SHT0002041</v>
          </cell>
          <cell r="B1910" t="str">
            <v>防尘罩总成</v>
          </cell>
          <cell r="C1910" t="str">
            <v>M4气囊右舵</v>
          </cell>
          <cell r="D1910" t="str">
            <v>AC</v>
          </cell>
          <cell r="E1910" t="str">
            <v>230</v>
          </cell>
          <cell r="F1910" t="str">
            <v>P</v>
          </cell>
          <cell r="G1910" t="str">
            <v>S413188</v>
          </cell>
          <cell r="H1910" t="str">
            <v>EA</v>
          </cell>
          <cell r="I1910">
            <v>23</v>
          </cell>
        </row>
        <row r="1911">
          <cell r="A1911" t="str">
            <v>SHT0002048</v>
          </cell>
          <cell r="B1911" t="str">
            <v>升降器后手柄钣金件</v>
          </cell>
          <cell r="C1911" t="str">
            <v>M4</v>
          </cell>
          <cell r="D1911" t="str">
            <v>AC</v>
          </cell>
          <cell r="E1911" t="str">
            <v>230</v>
          </cell>
          <cell r="F1911" t="str">
            <v>P</v>
          </cell>
          <cell r="G1911" t="str">
            <v>S413038</v>
          </cell>
          <cell r="H1911" t="str">
            <v>EA</v>
          </cell>
          <cell r="I1911">
            <v>1.2887</v>
          </cell>
        </row>
        <row r="1912">
          <cell r="A1912" t="str">
            <v>SHT0002054</v>
          </cell>
          <cell r="B1912" t="str">
            <v>主驾驶星盘塑料件黑色</v>
          </cell>
          <cell r="C1912" t="str">
            <v/>
          </cell>
          <cell r="D1912" t="str">
            <v>AC</v>
          </cell>
          <cell r="E1912" t="str">
            <v>230</v>
          </cell>
          <cell r="F1912" t="str">
            <v>P</v>
          </cell>
          <cell r="G1912" t="str">
            <v>S432005</v>
          </cell>
          <cell r="H1912" t="str">
            <v>EA</v>
          </cell>
          <cell r="I1912">
            <v>1</v>
          </cell>
        </row>
        <row r="1913">
          <cell r="A1913" t="str">
            <v>SHT0002055</v>
          </cell>
          <cell r="B1913" t="str">
            <v>副驾驶星盘塑料件</v>
          </cell>
          <cell r="C1913" t="str">
            <v>米色1383125X</v>
          </cell>
          <cell r="D1913" t="str">
            <v>AC</v>
          </cell>
          <cell r="E1913" t="str">
            <v>230</v>
          </cell>
          <cell r="F1913" t="str">
            <v>P</v>
          </cell>
          <cell r="G1913" t="str">
            <v>S432005</v>
          </cell>
          <cell r="H1913" t="str">
            <v>EA</v>
          </cell>
          <cell r="I1913">
            <v>1</v>
          </cell>
        </row>
        <row r="1914">
          <cell r="A1914" t="str">
            <v>SHT0002059</v>
          </cell>
          <cell r="B1914" t="str">
            <v>左右罩壳上固定片</v>
          </cell>
          <cell r="C1914" t="str">
            <v>一汽</v>
          </cell>
          <cell r="D1914" t="str">
            <v>AC</v>
          </cell>
          <cell r="E1914" t="str">
            <v>230</v>
          </cell>
          <cell r="F1914" t="str">
            <v>P</v>
          </cell>
          <cell r="G1914" t="str">
            <v>S413033</v>
          </cell>
          <cell r="H1914" t="str">
            <v>EA</v>
          </cell>
          <cell r="I1914">
            <v>0.11</v>
          </cell>
        </row>
        <row r="1915">
          <cell r="A1915" t="str">
            <v>SHT0002061</v>
          </cell>
          <cell r="B1915" t="str">
            <v>左侧加强板</v>
          </cell>
          <cell r="C1915" t="str">
            <v>一汽</v>
          </cell>
          <cell r="D1915" t="str">
            <v>AC</v>
          </cell>
          <cell r="E1915" t="str">
            <v>230</v>
          </cell>
          <cell r="F1915" t="str">
            <v>P</v>
          </cell>
          <cell r="G1915" t="str">
            <v>S413029</v>
          </cell>
          <cell r="H1915" t="str">
            <v>EA</v>
          </cell>
          <cell r="I1915">
            <v>1.2184999999999999</v>
          </cell>
        </row>
        <row r="1916">
          <cell r="A1916" t="str">
            <v>SHT0002062</v>
          </cell>
          <cell r="B1916" t="str">
            <v>右侧加强板</v>
          </cell>
          <cell r="C1916" t="str">
            <v>一汽</v>
          </cell>
          <cell r="D1916" t="str">
            <v>AC</v>
          </cell>
          <cell r="E1916" t="str">
            <v>230</v>
          </cell>
          <cell r="F1916" t="str">
            <v>P</v>
          </cell>
          <cell r="G1916" t="str">
            <v>S413029</v>
          </cell>
          <cell r="H1916" t="str">
            <v>EA</v>
          </cell>
          <cell r="I1916">
            <v>1.2184999999999999</v>
          </cell>
        </row>
        <row r="1917">
          <cell r="A1917" t="str">
            <v>SHT0002066</v>
          </cell>
          <cell r="B1917" t="str">
            <v>风扇固定支架</v>
          </cell>
          <cell r="C1917" t="str">
            <v>一汽D04</v>
          </cell>
          <cell r="D1917" t="str">
            <v>AC</v>
          </cell>
          <cell r="E1917" t="str">
            <v>230</v>
          </cell>
          <cell r="F1917" t="str">
            <v>P</v>
          </cell>
          <cell r="G1917" t="str">
            <v>S413039</v>
          </cell>
          <cell r="H1917" t="str">
            <v>EA</v>
          </cell>
          <cell r="I1917">
            <v>1.7986</v>
          </cell>
        </row>
        <row r="1918">
          <cell r="A1918" t="str">
            <v>SHT0002074</v>
          </cell>
          <cell r="B1918" t="str">
            <v>大运靠背支撑钢丝左</v>
          </cell>
          <cell r="C1918" t="str">
            <v/>
          </cell>
          <cell r="D1918" t="str">
            <v>AC</v>
          </cell>
          <cell r="E1918" t="str">
            <v>230</v>
          </cell>
          <cell r="F1918" t="str">
            <v>P</v>
          </cell>
          <cell r="G1918" t="str">
            <v>S413074</v>
          </cell>
          <cell r="H1918" t="str">
            <v>EA</v>
          </cell>
          <cell r="I1918">
            <v>0.88890000000000002</v>
          </cell>
        </row>
        <row r="1919">
          <cell r="A1919" t="str">
            <v>SHT0002108</v>
          </cell>
          <cell r="B1919" t="str">
            <v>拉带总成</v>
          </cell>
          <cell r="C1919" t="str">
            <v>1B18054100010</v>
          </cell>
          <cell r="D1919" t="str">
            <v>AC</v>
          </cell>
          <cell r="E1919" t="str">
            <v>210</v>
          </cell>
          <cell r="F1919" t="str">
            <v>P</v>
          </cell>
          <cell r="G1919" t="str">
            <v>S413034</v>
          </cell>
          <cell r="H1919" t="str">
            <v>EA</v>
          </cell>
          <cell r="I1919">
            <v>0.82909999999999995</v>
          </cell>
        </row>
        <row r="1920">
          <cell r="A1920" t="str">
            <v>SHT0002120</v>
          </cell>
          <cell r="B1920" t="str">
            <v>滑轨总成</v>
          </cell>
          <cell r="C1920" t="str">
            <v>陕汽重卡</v>
          </cell>
          <cell r="D1920" t="str">
            <v>AC</v>
          </cell>
          <cell r="E1920" t="str">
            <v>230</v>
          </cell>
          <cell r="F1920" t="str">
            <v>P</v>
          </cell>
          <cell r="G1920" t="str">
            <v>S432010</v>
          </cell>
          <cell r="H1920" t="str">
            <v>EA</v>
          </cell>
          <cell r="I1920">
            <v>0</v>
          </cell>
        </row>
        <row r="1921">
          <cell r="A1921" t="str">
            <v>SHT0002135</v>
          </cell>
          <cell r="B1921" t="str">
            <v>连杆板2前</v>
          </cell>
          <cell r="C1921" t="str">
            <v>H3改型</v>
          </cell>
          <cell r="D1921" t="str">
            <v>AC</v>
          </cell>
          <cell r="E1921" t="str">
            <v>230</v>
          </cell>
          <cell r="F1921" t="str">
            <v>P</v>
          </cell>
          <cell r="G1921" t="str">
            <v>S413029</v>
          </cell>
          <cell r="H1921" t="str">
            <v>EA</v>
          </cell>
          <cell r="I1921">
            <v>1.0677000000000001</v>
          </cell>
        </row>
        <row r="1922">
          <cell r="A1922" t="str">
            <v>SHT0002184</v>
          </cell>
          <cell r="B1922" t="str">
            <v>防尘罩</v>
          </cell>
          <cell r="C1922" t="str">
            <v>X3000</v>
          </cell>
          <cell r="D1922" t="str">
            <v>AC</v>
          </cell>
          <cell r="E1922" t="str">
            <v>230</v>
          </cell>
          <cell r="F1922" t="str">
            <v>P</v>
          </cell>
          <cell r="G1922" t="str">
            <v>S413188</v>
          </cell>
          <cell r="H1922" t="str">
            <v>EA</v>
          </cell>
          <cell r="I1922">
            <v>27</v>
          </cell>
        </row>
        <row r="1923">
          <cell r="A1923" t="str">
            <v>SHT0002205</v>
          </cell>
          <cell r="B1923" t="str">
            <v>锁片</v>
          </cell>
          <cell r="C1923" t="str">
            <v>POM黑色</v>
          </cell>
          <cell r="D1923" t="str">
            <v>AC</v>
          </cell>
          <cell r="E1923" t="str">
            <v>230</v>
          </cell>
          <cell r="F1923" t="str">
            <v>P</v>
          </cell>
          <cell r="G1923" t="str">
            <v/>
          </cell>
          <cell r="H1923" t="str">
            <v/>
          </cell>
          <cell r="I1923">
            <v>0</v>
          </cell>
        </row>
        <row r="1924">
          <cell r="A1924" t="str">
            <v>SHT0002249</v>
          </cell>
          <cell r="B1924" t="str">
            <v>靠背左连接板组件</v>
          </cell>
          <cell r="C1924" t="str">
            <v>一汽</v>
          </cell>
          <cell r="D1924" t="str">
            <v>AC</v>
          </cell>
          <cell r="E1924" t="str">
            <v>230</v>
          </cell>
          <cell r="F1924" t="str">
            <v>P</v>
          </cell>
          <cell r="G1924" t="str">
            <v>S413029</v>
          </cell>
          <cell r="H1924" t="str">
            <v>EA</v>
          </cell>
          <cell r="I1924">
            <v>3.5114999999999998</v>
          </cell>
        </row>
        <row r="1925">
          <cell r="A1925" t="str">
            <v>SHT0002250</v>
          </cell>
          <cell r="B1925" t="str">
            <v>靠背右连接板组件</v>
          </cell>
          <cell r="C1925" t="str">
            <v>一汽</v>
          </cell>
          <cell r="D1925" t="str">
            <v>AC</v>
          </cell>
          <cell r="E1925" t="str">
            <v>230</v>
          </cell>
          <cell r="F1925" t="str">
            <v>P</v>
          </cell>
          <cell r="G1925" t="str">
            <v>S413029</v>
          </cell>
          <cell r="H1925" t="str">
            <v>EA</v>
          </cell>
          <cell r="I1925">
            <v>3.5114999999999998</v>
          </cell>
        </row>
        <row r="1926">
          <cell r="A1926" t="str">
            <v>SHT0002251</v>
          </cell>
          <cell r="B1926" t="str">
            <v>靠背发泡支撑钢丝</v>
          </cell>
          <cell r="C1926" t="str">
            <v>一汽</v>
          </cell>
          <cell r="D1926" t="str">
            <v>AC</v>
          </cell>
          <cell r="E1926" t="str">
            <v>230</v>
          </cell>
          <cell r="F1926" t="str">
            <v>P</v>
          </cell>
          <cell r="G1926" t="str">
            <v>S413022</v>
          </cell>
          <cell r="H1926" t="str">
            <v>EA</v>
          </cell>
          <cell r="I1926">
            <v>0.50129999999999997</v>
          </cell>
        </row>
        <row r="1927">
          <cell r="A1927" t="str">
            <v>SHT0002254</v>
          </cell>
          <cell r="B1927" t="str">
            <v>导向板固定片</v>
          </cell>
          <cell r="C1927" t="str">
            <v>一汽D04</v>
          </cell>
          <cell r="D1927" t="str">
            <v>AC</v>
          </cell>
          <cell r="E1927" t="str">
            <v>230</v>
          </cell>
          <cell r="F1927" t="str">
            <v>P</v>
          </cell>
          <cell r="G1927" t="str">
            <v/>
          </cell>
          <cell r="H1927" t="str">
            <v/>
          </cell>
          <cell r="I1927">
            <v>0</v>
          </cell>
        </row>
        <row r="1928">
          <cell r="A1928" t="str">
            <v>SHT0002255</v>
          </cell>
          <cell r="B1928" t="str">
            <v>腰托固定框线</v>
          </cell>
          <cell r="C1928" t="str">
            <v/>
          </cell>
          <cell r="D1928" t="str">
            <v>AC</v>
          </cell>
          <cell r="E1928" t="str">
            <v>230</v>
          </cell>
          <cell r="F1928" t="str">
            <v>P</v>
          </cell>
          <cell r="G1928" t="str">
            <v>S413066</v>
          </cell>
          <cell r="H1928" t="str">
            <v>EA</v>
          </cell>
          <cell r="I1928">
            <v>0.3</v>
          </cell>
        </row>
        <row r="1929">
          <cell r="A1929" t="str">
            <v>SHT0002280</v>
          </cell>
          <cell r="B1929" t="str">
            <v>驾驶员安全带锁扣</v>
          </cell>
          <cell r="C1929" t="str">
            <v>H4-2.2</v>
          </cell>
          <cell r="D1929" t="str">
            <v>AC</v>
          </cell>
          <cell r="E1929" t="str">
            <v>220</v>
          </cell>
          <cell r="F1929" t="str">
            <v>P</v>
          </cell>
          <cell r="G1929" t="str">
            <v>S434011</v>
          </cell>
          <cell r="H1929" t="str">
            <v>EA</v>
          </cell>
          <cell r="I1929">
            <v>10</v>
          </cell>
        </row>
        <row r="1930">
          <cell r="A1930" t="str">
            <v>SHT0002282</v>
          </cell>
          <cell r="B1930" t="str">
            <v>X3000速降按钮(灰)</v>
          </cell>
          <cell r="C1930" t="str">
            <v>印标识状态</v>
          </cell>
          <cell r="D1930" t="str">
            <v>AC</v>
          </cell>
          <cell r="E1930" t="str">
            <v>210</v>
          </cell>
          <cell r="F1930" t="str">
            <v>P</v>
          </cell>
          <cell r="G1930" t="str">
            <v>S413168</v>
          </cell>
          <cell r="H1930" t="str">
            <v>EA</v>
          </cell>
          <cell r="I1930">
            <v>0.32050000000000001</v>
          </cell>
        </row>
        <row r="1931">
          <cell r="A1931" t="str">
            <v>SHT0002294</v>
          </cell>
          <cell r="B1931" t="str">
            <v>调角器左上连接板组件</v>
          </cell>
          <cell r="C1931" t="str">
            <v>M3000-H</v>
          </cell>
          <cell r="D1931" t="str">
            <v>AC</v>
          </cell>
          <cell r="E1931" t="str">
            <v>230</v>
          </cell>
          <cell r="F1931" t="str">
            <v>P</v>
          </cell>
          <cell r="G1931" t="str">
            <v>S413029</v>
          </cell>
          <cell r="H1931" t="str">
            <v>EA</v>
          </cell>
          <cell r="I1931">
            <v>4.0469999999999997</v>
          </cell>
        </row>
        <row r="1932">
          <cell r="A1932" t="str">
            <v>SHT0002296</v>
          </cell>
          <cell r="B1932" t="str">
            <v>调角器右上连接板组件</v>
          </cell>
          <cell r="C1932" t="str">
            <v>M3000-H</v>
          </cell>
          <cell r="D1932" t="str">
            <v>AC</v>
          </cell>
          <cell r="E1932" t="str">
            <v>230</v>
          </cell>
          <cell r="F1932" t="str">
            <v>P</v>
          </cell>
          <cell r="G1932" t="str">
            <v>S413029</v>
          </cell>
          <cell r="H1932" t="str">
            <v>EA</v>
          </cell>
          <cell r="I1932">
            <v>4.0469999999999997</v>
          </cell>
        </row>
        <row r="1933">
          <cell r="A1933" t="str">
            <v>SHT0002319</v>
          </cell>
          <cell r="B1933" t="str">
            <v>支撑块</v>
          </cell>
          <cell r="C1933" t="str">
            <v>F3000/M3000-S</v>
          </cell>
          <cell r="D1933" t="str">
            <v>AC</v>
          </cell>
          <cell r="E1933" t="str">
            <v>230</v>
          </cell>
          <cell r="F1933" t="str">
            <v>P</v>
          </cell>
          <cell r="G1933" t="str">
            <v>S413070</v>
          </cell>
          <cell r="H1933" t="str">
            <v>EA</v>
          </cell>
          <cell r="I1933">
            <v>0.4</v>
          </cell>
        </row>
        <row r="1934">
          <cell r="A1934" t="str">
            <v>SHT0002336</v>
          </cell>
          <cell r="B1934" t="str">
            <v>支撑架</v>
          </cell>
          <cell r="C1934" t="str">
            <v>1B24970424004</v>
          </cell>
          <cell r="D1934" t="str">
            <v>AC</v>
          </cell>
          <cell r="E1934" t="str">
            <v>210</v>
          </cell>
          <cell r="F1934" t="str">
            <v>P</v>
          </cell>
          <cell r="G1934" t="str">
            <v/>
          </cell>
          <cell r="H1934" t="str">
            <v/>
          </cell>
          <cell r="I1934">
            <v>0</v>
          </cell>
        </row>
        <row r="1935">
          <cell r="A1935" t="str">
            <v>SHT0002346</v>
          </cell>
          <cell r="B1935" t="str">
            <v>扶手</v>
          </cell>
          <cell r="C1935" t="str">
            <v>1B18054100101</v>
          </cell>
          <cell r="D1935" t="str">
            <v>AC</v>
          </cell>
          <cell r="E1935" t="str">
            <v>210</v>
          </cell>
          <cell r="F1935" t="str">
            <v>P</v>
          </cell>
          <cell r="G1935" t="str">
            <v>S413034</v>
          </cell>
          <cell r="H1935" t="str">
            <v>EA</v>
          </cell>
          <cell r="I1935">
            <v>2.0699999999999998</v>
          </cell>
        </row>
        <row r="1936">
          <cell r="A1936" t="str">
            <v>SHT0002349</v>
          </cell>
          <cell r="B1936" t="str">
            <v>前支柱扶手总成</v>
          </cell>
          <cell r="C1936" t="str">
            <v>1B24954105031</v>
          </cell>
          <cell r="D1936" t="str">
            <v>AC</v>
          </cell>
          <cell r="E1936" t="str">
            <v>210</v>
          </cell>
          <cell r="F1936" t="str">
            <v>P</v>
          </cell>
          <cell r="G1936" t="str">
            <v>S413182</v>
          </cell>
          <cell r="H1936" t="str">
            <v>EA</v>
          </cell>
          <cell r="I1936">
            <v>3.5539999999999998</v>
          </cell>
        </row>
        <row r="1937">
          <cell r="A1937" t="str">
            <v>SHT0002359</v>
          </cell>
          <cell r="B1937" t="str">
            <v>固定螺母</v>
          </cell>
          <cell r="C1937" t="str">
            <v>M16*1.5</v>
          </cell>
          <cell r="D1937" t="str">
            <v>AC</v>
          </cell>
          <cell r="E1937" t="str">
            <v>220</v>
          </cell>
          <cell r="F1937" t="str">
            <v>P</v>
          </cell>
          <cell r="G1937" t="str">
            <v>S432051</v>
          </cell>
          <cell r="H1937" t="str">
            <v>EA</v>
          </cell>
          <cell r="I1937">
            <v>0.193</v>
          </cell>
        </row>
        <row r="1938">
          <cell r="A1938" t="str">
            <v>SHT0002382</v>
          </cell>
          <cell r="B1938" t="str">
            <v>上框后横梁螺母焊接组件</v>
          </cell>
          <cell r="C1938" t="str">
            <v>H3000</v>
          </cell>
          <cell r="D1938" t="str">
            <v>AC</v>
          </cell>
          <cell r="E1938" t="str">
            <v>230</v>
          </cell>
          <cell r="F1938" t="str">
            <v>P</v>
          </cell>
          <cell r="G1938" t="str">
            <v>S413052</v>
          </cell>
          <cell r="H1938" t="str">
            <v>EA</v>
          </cell>
          <cell r="I1938">
            <v>3.8938000000000001</v>
          </cell>
        </row>
        <row r="1939">
          <cell r="A1939" t="str">
            <v>SHT0002383</v>
          </cell>
          <cell r="B1939" t="str">
            <v>下框前横梁螺母焊接组件</v>
          </cell>
          <cell r="C1939" t="str">
            <v>H3000</v>
          </cell>
          <cell r="D1939" t="str">
            <v>AC</v>
          </cell>
          <cell r="E1939" t="str">
            <v>230</v>
          </cell>
          <cell r="F1939" t="str">
            <v>P</v>
          </cell>
          <cell r="G1939" t="str">
            <v>S413052</v>
          </cell>
          <cell r="H1939" t="str">
            <v>EA</v>
          </cell>
          <cell r="I1939">
            <v>3.2743000000000002</v>
          </cell>
        </row>
        <row r="1940">
          <cell r="A1940" t="str">
            <v>SHT0002384</v>
          </cell>
          <cell r="B1940" t="str">
            <v>下框后横梁螺母焊接组件</v>
          </cell>
          <cell r="C1940" t="str">
            <v>H3000</v>
          </cell>
          <cell r="D1940" t="str">
            <v>AC</v>
          </cell>
          <cell r="E1940" t="str">
            <v>230</v>
          </cell>
          <cell r="F1940" t="str">
            <v>P</v>
          </cell>
          <cell r="G1940" t="str">
            <v>S413052</v>
          </cell>
          <cell r="H1940" t="str">
            <v>EA</v>
          </cell>
          <cell r="I1940">
            <v>3.4512999999999998</v>
          </cell>
        </row>
        <row r="1941">
          <cell r="A1941" t="str">
            <v>SHT0002385</v>
          </cell>
          <cell r="B1941" t="str">
            <v>下框前横梁螺母焊接组件</v>
          </cell>
          <cell r="C1941" t="str">
            <v>H3A小眼</v>
          </cell>
          <cell r="D1941" t="str">
            <v>AC</v>
          </cell>
          <cell r="E1941" t="str">
            <v>230</v>
          </cell>
          <cell r="F1941" t="str">
            <v>P</v>
          </cell>
          <cell r="G1941" t="str">
            <v>S413052</v>
          </cell>
          <cell r="H1941" t="str">
            <v>EA</v>
          </cell>
          <cell r="I1941">
            <v>3.5398000000000001</v>
          </cell>
        </row>
        <row r="1942">
          <cell r="A1942" t="str">
            <v>SHT0002451</v>
          </cell>
          <cell r="B1942" t="str">
            <v>坐盆钣金电泳</v>
          </cell>
          <cell r="C1942" t="str">
            <v>H6</v>
          </cell>
          <cell r="D1942" t="str">
            <v>AC</v>
          </cell>
          <cell r="E1942" t="str">
            <v>220</v>
          </cell>
          <cell r="F1942" t="str">
            <v>P</v>
          </cell>
          <cell r="G1942" t="str">
            <v>S2230CG</v>
          </cell>
          <cell r="H1942" t="str">
            <v>EA</v>
          </cell>
          <cell r="I1942">
            <v>23.52</v>
          </cell>
        </row>
        <row r="1943">
          <cell r="A1943" t="str">
            <v>SHT0002452</v>
          </cell>
          <cell r="B1943" t="str">
            <v>座框骨架总成电泳</v>
          </cell>
          <cell r="C1943" t="str">
            <v>H6</v>
          </cell>
          <cell r="D1943" t="str">
            <v>AC</v>
          </cell>
          <cell r="E1943" t="str">
            <v>220</v>
          </cell>
          <cell r="F1943" t="str">
            <v>P</v>
          </cell>
          <cell r="G1943" t="str">
            <v>S2230CG</v>
          </cell>
          <cell r="H1943" t="str">
            <v>EA</v>
          </cell>
          <cell r="I1943">
            <v>41.07</v>
          </cell>
        </row>
        <row r="1944">
          <cell r="A1944" t="str">
            <v>SHT0002453</v>
          </cell>
          <cell r="B1944" t="str">
            <v>副司机底座焊接总成电泳</v>
          </cell>
          <cell r="C1944" t="str">
            <v>H6</v>
          </cell>
          <cell r="D1944" t="str">
            <v>AC</v>
          </cell>
          <cell r="E1944" t="str">
            <v>220</v>
          </cell>
          <cell r="F1944" t="str">
            <v>P</v>
          </cell>
          <cell r="G1944" t="str">
            <v>S2230CG</v>
          </cell>
          <cell r="H1944" t="str">
            <v>EA</v>
          </cell>
          <cell r="I1944">
            <v>103.81</v>
          </cell>
        </row>
        <row r="1945">
          <cell r="A1945" t="str">
            <v>SHT0002498</v>
          </cell>
          <cell r="B1945" t="str">
            <v>M4司机底座右舵</v>
          </cell>
          <cell r="C1945" t="str">
            <v>M4右舵</v>
          </cell>
          <cell r="D1945" t="str">
            <v>AC</v>
          </cell>
          <cell r="E1945" t="str">
            <v>230</v>
          </cell>
          <cell r="F1945" t="str">
            <v>P</v>
          </cell>
          <cell r="G1945" t="str">
            <v>S413044</v>
          </cell>
          <cell r="H1945" t="str">
            <v>EA</v>
          </cell>
          <cell r="I1945">
            <v>53.399700000000003</v>
          </cell>
        </row>
        <row r="1946">
          <cell r="A1946" t="str">
            <v>SHT0002506</v>
          </cell>
          <cell r="B1946" t="str">
            <v>驾驶员靠背骨架总成</v>
          </cell>
          <cell r="C1946" t="str">
            <v>H4-2.0带塑料件</v>
          </cell>
          <cell r="D1946" t="str">
            <v>AC</v>
          </cell>
          <cell r="E1946" t="str">
            <v>220</v>
          </cell>
          <cell r="F1946" t="str">
            <v>P</v>
          </cell>
          <cell r="G1946" t="str">
            <v>S2230CG</v>
          </cell>
          <cell r="H1946" t="str">
            <v>EA</v>
          </cell>
          <cell r="I1946">
            <v>71.790000000000006</v>
          </cell>
        </row>
        <row r="1947">
          <cell r="A1947" t="str">
            <v>SHT0002519</v>
          </cell>
          <cell r="B1947" t="str">
            <v>D04调角器左罩壳</v>
          </cell>
          <cell r="C1947" t="str">
            <v/>
          </cell>
          <cell r="D1947" t="str">
            <v>AC</v>
          </cell>
          <cell r="E1947" t="str">
            <v>220</v>
          </cell>
          <cell r="F1947" t="str">
            <v>P</v>
          </cell>
          <cell r="G1947" t="str">
            <v>S2210CG</v>
          </cell>
          <cell r="H1947" t="str">
            <v>EA</v>
          </cell>
          <cell r="I1947">
            <v>3.1757</v>
          </cell>
        </row>
        <row r="1948">
          <cell r="A1948" t="str">
            <v>SHT0002520</v>
          </cell>
          <cell r="B1948" t="str">
            <v>D04调角器右罩壳</v>
          </cell>
          <cell r="C1948" t="str">
            <v/>
          </cell>
          <cell r="D1948" t="str">
            <v>AC</v>
          </cell>
          <cell r="E1948" t="str">
            <v>220</v>
          </cell>
          <cell r="F1948" t="str">
            <v>P</v>
          </cell>
          <cell r="G1948" t="str">
            <v>S2210CG</v>
          </cell>
          <cell r="H1948" t="str">
            <v>EA</v>
          </cell>
          <cell r="I1948">
            <v>3.3698000000000001</v>
          </cell>
        </row>
        <row r="1949">
          <cell r="A1949" t="str">
            <v>SHT0002532</v>
          </cell>
          <cell r="B1949" t="str">
            <v>侧翼支撑下安装钢丝</v>
          </cell>
          <cell r="C1949" t="str">
            <v/>
          </cell>
          <cell r="D1949" t="str">
            <v>AC</v>
          </cell>
          <cell r="E1949" t="str">
            <v>230</v>
          </cell>
          <cell r="F1949" t="str">
            <v>P</v>
          </cell>
          <cell r="G1949" t="str">
            <v>S413022</v>
          </cell>
          <cell r="H1949" t="str">
            <v>EA</v>
          </cell>
          <cell r="I1949">
            <v>0.28120000000000001</v>
          </cell>
        </row>
        <row r="1950">
          <cell r="A1950" t="str">
            <v>SHT0002542</v>
          </cell>
          <cell r="B1950" t="str">
            <v>主驾底座模块化总成</v>
          </cell>
          <cell r="C1950" t="str">
            <v>H4-2.0配件可变阻尼</v>
          </cell>
          <cell r="D1950" t="str">
            <v>AC</v>
          </cell>
          <cell r="E1950" t="str">
            <v>220</v>
          </cell>
          <cell r="F1950" t="str">
            <v>P</v>
          </cell>
          <cell r="G1950" t="str">
            <v>S2230CG</v>
          </cell>
          <cell r="H1950" t="str">
            <v>EA</v>
          </cell>
          <cell r="I1950">
            <v>678.79</v>
          </cell>
        </row>
        <row r="1951">
          <cell r="A1951" t="str">
            <v>SHT0002543</v>
          </cell>
          <cell r="B1951" t="str">
            <v>主驾底座模块化总成</v>
          </cell>
          <cell r="C1951" t="str">
            <v>H4-2018款配件固定阻尼</v>
          </cell>
          <cell r="D1951" t="str">
            <v>AC</v>
          </cell>
          <cell r="E1951" t="str">
            <v>220</v>
          </cell>
          <cell r="F1951" t="str">
            <v>P</v>
          </cell>
          <cell r="G1951" t="str">
            <v/>
          </cell>
          <cell r="H1951" t="str">
            <v/>
          </cell>
          <cell r="I1951">
            <v>0</v>
          </cell>
        </row>
        <row r="1952">
          <cell r="A1952" t="str">
            <v>SHT0002549</v>
          </cell>
          <cell r="B1952" t="str">
            <v>弹簧上部固定片</v>
          </cell>
          <cell r="C1952" t="str">
            <v/>
          </cell>
          <cell r="D1952" t="str">
            <v>AC</v>
          </cell>
          <cell r="E1952" t="str">
            <v>230</v>
          </cell>
          <cell r="F1952" t="str">
            <v>P</v>
          </cell>
          <cell r="G1952" t="str">
            <v>S413029</v>
          </cell>
          <cell r="H1952" t="str">
            <v>EA</v>
          </cell>
          <cell r="I1952">
            <v>0.60650000000000004</v>
          </cell>
        </row>
        <row r="1953">
          <cell r="A1953" t="str">
            <v>SHT0002572</v>
          </cell>
          <cell r="B1953" t="str">
            <v>扶手支架焊接总成电泳</v>
          </cell>
          <cell r="C1953" t="str">
            <v>重汽T5-1.0整体靠背</v>
          </cell>
          <cell r="D1953" t="str">
            <v>AC</v>
          </cell>
          <cell r="E1953" t="str">
            <v>220</v>
          </cell>
          <cell r="F1953" t="str">
            <v>P</v>
          </cell>
          <cell r="G1953" t="str">
            <v>S2230CG</v>
          </cell>
          <cell r="H1953" t="str">
            <v>EA</v>
          </cell>
          <cell r="I1953">
            <v>9.26</v>
          </cell>
        </row>
        <row r="1954">
          <cell r="A1954" t="str">
            <v>SHT0002614</v>
          </cell>
          <cell r="B1954" t="str">
            <v>扶手支架总成电泳</v>
          </cell>
          <cell r="C1954" t="str">
            <v>重汽T5-2.0</v>
          </cell>
          <cell r="D1954" t="str">
            <v>AC</v>
          </cell>
          <cell r="E1954" t="str">
            <v>220</v>
          </cell>
          <cell r="F1954" t="str">
            <v>P</v>
          </cell>
          <cell r="G1954" t="str">
            <v>S2230CG</v>
          </cell>
          <cell r="H1954" t="str">
            <v>EA</v>
          </cell>
          <cell r="I1954">
            <v>11.05</v>
          </cell>
        </row>
        <row r="1955">
          <cell r="A1955" t="str">
            <v>SHT0002639</v>
          </cell>
          <cell r="B1955" t="str">
            <v>副司机座框总成电泳</v>
          </cell>
          <cell r="C1955" t="str">
            <v>重汽T5-2.0翻折</v>
          </cell>
          <cell r="D1955" t="str">
            <v>AC</v>
          </cell>
          <cell r="E1955" t="str">
            <v>220</v>
          </cell>
          <cell r="F1955" t="str">
            <v>P</v>
          </cell>
          <cell r="G1955" t="str">
            <v>S2230CG</v>
          </cell>
          <cell r="H1955" t="str">
            <v>EA</v>
          </cell>
          <cell r="I1955">
            <v>48.5</v>
          </cell>
        </row>
        <row r="1956">
          <cell r="A1956" t="str">
            <v>SHT0002640</v>
          </cell>
          <cell r="B1956" t="str">
            <v>副驾底支架焊接总成电泳</v>
          </cell>
          <cell r="C1956" t="str">
            <v>重汽T5-2.0翻折</v>
          </cell>
          <cell r="D1956" t="str">
            <v>AC</v>
          </cell>
          <cell r="E1956" t="str">
            <v>220</v>
          </cell>
          <cell r="F1956" t="str">
            <v>P</v>
          </cell>
          <cell r="G1956" t="str">
            <v>S2230CG</v>
          </cell>
          <cell r="H1956" t="str">
            <v>EA</v>
          </cell>
          <cell r="I1956">
            <v>76.319999999999993</v>
          </cell>
        </row>
        <row r="1957">
          <cell r="A1957" t="str">
            <v>SHT0002642</v>
          </cell>
          <cell r="B1957" t="str">
            <v>驾驶员座垫前横梁总成电泳</v>
          </cell>
          <cell r="C1957" t="str">
            <v>济南轻卡统帅</v>
          </cell>
          <cell r="D1957" t="str">
            <v>AC</v>
          </cell>
          <cell r="E1957" t="str">
            <v>220</v>
          </cell>
          <cell r="F1957" t="str">
            <v>P</v>
          </cell>
          <cell r="G1957" t="str">
            <v>S230220</v>
          </cell>
          <cell r="H1957" t="str">
            <v>EA</v>
          </cell>
          <cell r="I1957">
            <v>11.45</v>
          </cell>
        </row>
        <row r="1958">
          <cell r="A1958" t="str">
            <v>SHT0002680</v>
          </cell>
          <cell r="B1958" t="str">
            <v>主驾支腿焊接总成电泳</v>
          </cell>
          <cell r="C1958" t="str">
            <v>福田奥杰EVC3</v>
          </cell>
          <cell r="D1958" t="str">
            <v>AC</v>
          </cell>
          <cell r="E1958" t="str">
            <v>220</v>
          </cell>
          <cell r="F1958" t="str">
            <v>P</v>
          </cell>
          <cell r="G1958" t="str">
            <v>S413032</v>
          </cell>
          <cell r="H1958" t="str">
            <v>EA</v>
          </cell>
          <cell r="I1958">
            <v>12.5</v>
          </cell>
        </row>
        <row r="1959">
          <cell r="A1959" t="str">
            <v>SHT0002681</v>
          </cell>
          <cell r="B1959" t="str">
            <v>副驾支腿焊接总成电泳</v>
          </cell>
          <cell r="C1959" t="str">
            <v>福田奥杰EVC3</v>
          </cell>
          <cell r="D1959" t="str">
            <v>AC</v>
          </cell>
          <cell r="E1959" t="str">
            <v>220</v>
          </cell>
          <cell r="F1959" t="str">
            <v>P</v>
          </cell>
          <cell r="G1959" t="str">
            <v>S2230CG</v>
          </cell>
          <cell r="H1959" t="str">
            <v>EA</v>
          </cell>
          <cell r="I1959">
            <v>94.04</v>
          </cell>
        </row>
        <row r="1960">
          <cell r="A1960" t="str">
            <v>SHT0002744</v>
          </cell>
          <cell r="B1960" t="str">
            <v>大运靠背支撑钢丝右</v>
          </cell>
          <cell r="C1960" t="str">
            <v/>
          </cell>
          <cell r="D1960" t="str">
            <v>AC</v>
          </cell>
          <cell r="E1960" t="str">
            <v>230</v>
          </cell>
          <cell r="F1960" t="str">
            <v>P</v>
          </cell>
          <cell r="G1960" t="str">
            <v>S413022</v>
          </cell>
          <cell r="H1960" t="str">
            <v>EA</v>
          </cell>
          <cell r="I1960">
            <v>1.349</v>
          </cell>
        </row>
        <row r="1961">
          <cell r="A1961" t="str">
            <v>SHT0002748</v>
          </cell>
          <cell r="B1961" t="str">
            <v>11款右舵底座模块化</v>
          </cell>
          <cell r="C1961" t="str">
            <v>气囊减震</v>
          </cell>
          <cell r="D1961" t="str">
            <v>AC</v>
          </cell>
          <cell r="E1961" t="str">
            <v>220</v>
          </cell>
          <cell r="F1961" t="str">
            <v>P</v>
          </cell>
          <cell r="G1961" t="str">
            <v>S2230CG</v>
          </cell>
          <cell r="H1961" t="str">
            <v>EA</v>
          </cell>
          <cell r="I1961">
            <v>381.33</v>
          </cell>
        </row>
        <row r="1962">
          <cell r="A1962" t="str">
            <v>SHT0002749</v>
          </cell>
          <cell r="B1962" t="str">
            <v>右舵标准底座模块化</v>
          </cell>
          <cell r="C1962" t="str">
            <v>机械减震</v>
          </cell>
          <cell r="D1962" t="str">
            <v>AC</v>
          </cell>
          <cell r="E1962" t="str">
            <v>220</v>
          </cell>
          <cell r="F1962" t="str">
            <v>P</v>
          </cell>
          <cell r="G1962" t="str">
            <v>S2230CG</v>
          </cell>
          <cell r="H1962" t="str">
            <v>EA</v>
          </cell>
          <cell r="I1962">
            <v>367.9</v>
          </cell>
        </row>
        <row r="1963">
          <cell r="A1963" t="str">
            <v>SHT0002754</v>
          </cell>
          <cell r="B1963" t="str">
            <v>连杆板2(后）右</v>
          </cell>
          <cell r="C1963" t="str">
            <v/>
          </cell>
          <cell r="D1963" t="str">
            <v>AC</v>
          </cell>
          <cell r="E1963" t="str">
            <v>230</v>
          </cell>
          <cell r="F1963" t="str">
            <v>P</v>
          </cell>
          <cell r="G1963" t="str">
            <v>S413039</v>
          </cell>
          <cell r="H1963" t="str">
            <v>EA</v>
          </cell>
          <cell r="I1963">
            <v>0.73119999999999996</v>
          </cell>
        </row>
        <row r="1964">
          <cell r="A1964" t="str">
            <v>SHT0002759</v>
          </cell>
          <cell r="B1964" t="str">
            <v>坐垫翻折限位钣金电泳</v>
          </cell>
          <cell r="C1964" t="str">
            <v>重汽T5</v>
          </cell>
          <cell r="D1964" t="str">
            <v>AC</v>
          </cell>
          <cell r="E1964" t="str">
            <v>220</v>
          </cell>
          <cell r="F1964" t="str">
            <v>P</v>
          </cell>
          <cell r="G1964" t="str">
            <v>S2230CG</v>
          </cell>
          <cell r="H1964" t="str">
            <v>EA</v>
          </cell>
          <cell r="I1964">
            <v>2.79</v>
          </cell>
        </row>
        <row r="1965">
          <cell r="A1965" t="str">
            <v>SHT0002768</v>
          </cell>
          <cell r="B1965" t="str">
            <v>驾驶员安全带卷轴器总成</v>
          </cell>
          <cell r="C1965" t="str">
            <v>H4-2.2</v>
          </cell>
          <cell r="D1965" t="str">
            <v>AC</v>
          </cell>
          <cell r="E1965" t="str">
            <v>220</v>
          </cell>
          <cell r="F1965" t="str">
            <v>P</v>
          </cell>
          <cell r="G1965" t="str">
            <v>S434011</v>
          </cell>
          <cell r="H1965" t="str">
            <v>EA</v>
          </cell>
          <cell r="I1965">
            <v>28.690999999999999</v>
          </cell>
        </row>
        <row r="1966">
          <cell r="A1966" t="str">
            <v>SHT0002769</v>
          </cell>
          <cell r="B1966" t="str">
            <v>副驾安全带卷轴器总成</v>
          </cell>
          <cell r="C1966" t="str">
            <v>H4-2.2</v>
          </cell>
          <cell r="D1966" t="str">
            <v>AC</v>
          </cell>
          <cell r="E1966" t="str">
            <v>220</v>
          </cell>
          <cell r="F1966" t="str">
            <v>P</v>
          </cell>
          <cell r="G1966" t="str">
            <v>S434011</v>
          </cell>
          <cell r="H1966" t="str">
            <v>EA</v>
          </cell>
          <cell r="I1966">
            <v>28.690999999999999</v>
          </cell>
        </row>
        <row r="1967">
          <cell r="A1967" t="str">
            <v>SHT0002770</v>
          </cell>
          <cell r="B1967" t="str">
            <v>副驾安全带锁扣总成</v>
          </cell>
          <cell r="C1967" t="str">
            <v>H4-2.2</v>
          </cell>
          <cell r="D1967" t="str">
            <v>AC</v>
          </cell>
          <cell r="E1967" t="str">
            <v>220</v>
          </cell>
          <cell r="F1967" t="str">
            <v>P</v>
          </cell>
          <cell r="G1967" t="str">
            <v>S434011</v>
          </cell>
          <cell r="H1967" t="str">
            <v>EA</v>
          </cell>
          <cell r="I1967">
            <v>10</v>
          </cell>
        </row>
        <row r="1968">
          <cell r="A1968" t="str">
            <v>SHT0002771</v>
          </cell>
          <cell r="B1968" t="str">
            <v>右侧升降操作手柄（后）</v>
          </cell>
          <cell r="C1968" t="str">
            <v>升降器</v>
          </cell>
          <cell r="D1968" t="str">
            <v>AC</v>
          </cell>
          <cell r="E1968" t="str">
            <v>230</v>
          </cell>
          <cell r="F1968" t="str">
            <v>P</v>
          </cell>
          <cell r="G1968" t="str">
            <v>S413045</v>
          </cell>
          <cell r="H1968" t="str">
            <v>EA</v>
          </cell>
          <cell r="I1968">
            <v>0.87729999999999997</v>
          </cell>
        </row>
        <row r="1969">
          <cell r="A1969" t="str">
            <v>SHT0002772</v>
          </cell>
          <cell r="B1969" t="str">
            <v>右侧升降操作手柄（前）</v>
          </cell>
          <cell r="C1969" t="str">
            <v>升降器</v>
          </cell>
          <cell r="D1969" t="str">
            <v>AC</v>
          </cell>
          <cell r="E1969" t="str">
            <v>230</v>
          </cell>
          <cell r="F1969" t="str">
            <v>P</v>
          </cell>
          <cell r="G1969" t="str">
            <v>S413045</v>
          </cell>
          <cell r="H1969" t="str">
            <v>EA</v>
          </cell>
          <cell r="I1969">
            <v>0.70189999999999997</v>
          </cell>
        </row>
        <row r="1970">
          <cell r="A1970" t="str">
            <v>SHT0002790</v>
          </cell>
          <cell r="B1970" t="str">
            <v>副边调角器固定钣金件</v>
          </cell>
          <cell r="C1970" t="str">
            <v>H4A-6901203</v>
          </cell>
          <cell r="D1970" t="str">
            <v>AC</v>
          </cell>
          <cell r="E1970" t="str">
            <v>230</v>
          </cell>
          <cell r="F1970" t="str">
            <v>P</v>
          </cell>
          <cell r="G1970" t="str">
            <v>S442002</v>
          </cell>
          <cell r="H1970" t="str">
            <v>EA</v>
          </cell>
          <cell r="I1970">
            <v>4.9000000000000004</v>
          </cell>
        </row>
        <row r="1971">
          <cell r="A1971" t="str">
            <v>SHT0002791</v>
          </cell>
          <cell r="B1971" t="str">
            <v>主边调角器固定钣金件</v>
          </cell>
          <cell r="C1971" t="str">
            <v>H4A-6901204</v>
          </cell>
          <cell r="D1971" t="str">
            <v>AC</v>
          </cell>
          <cell r="E1971" t="str">
            <v>230</v>
          </cell>
          <cell r="F1971" t="str">
            <v>P</v>
          </cell>
          <cell r="G1971" t="str">
            <v>S442002</v>
          </cell>
          <cell r="H1971" t="str">
            <v>EA</v>
          </cell>
          <cell r="I1971">
            <v>4.4000000000000004</v>
          </cell>
        </row>
        <row r="1972">
          <cell r="A1972" t="str">
            <v>SHT0002807</v>
          </cell>
          <cell r="B1972" t="str">
            <v>减震扣手柄半成品</v>
          </cell>
          <cell r="C1972" t="str">
            <v/>
          </cell>
          <cell r="D1972" t="str">
            <v>AC</v>
          </cell>
          <cell r="E1972" t="str">
            <v>230</v>
          </cell>
          <cell r="F1972" t="str">
            <v>P</v>
          </cell>
          <cell r="G1972" t="str">
            <v>S413047</v>
          </cell>
          <cell r="H1972" t="str">
            <v>EA</v>
          </cell>
          <cell r="I1972">
            <v>0.7</v>
          </cell>
        </row>
        <row r="1973">
          <cell r="A1973" t="str">
            <v>SHT0002811</v>
          </cell>
          <cell r="B1973" t="str">
            <v>连杆板3</v>
          </cell>
          <cell r="C1973" t="str">
            <v>毛坯件</v>
          </cell>
          <cell r="D1973" t="str">
            <v>AC</v>
          </cell>
          <cell r="E1973" t="str">
            <v>230</v>
          </cell>
          <cell r="F1973" t="str">
            <v>P</v>
          </cell>
          <cell r="G1973" t="str">
            <v>S413033</v>
          </cell>
          <cell r="H1973" t="str">
            <v>EA</v>
          </cell>
          <cell r="I1973">
            <v>1.01</v>
          </cell>
        </row>
        <row r="1974">
          <cell r="A1974" t="str">
            <v>SHT0002815</v>
          </cell>
          <cell r="B1974" t="str">
            <v>扶手支架总成电泳</v>
          </cell>
          <cell r="C1974" t="str">
            <v>重汽3.0</v>
          </cell>
          <cell r="D1974" t="str">
            <v>AC</v>
          </cell>
          <cell r="E1974" t="str">
            <v>220</v>
          </cell>
          <cell r="F1974" t="str">
            <v>P</v>
          </cell>
          <cell r="G1974" t="str">
            <v/>
          </cell>
          <cell r="H1974" t="str">
            <v/>
          </cell>
          <cell r="I1974">
            <v>0</v>
          </cell>
        </row>
        <row r="1975">
          <cell r="A1975" t="str">
            <v>SHT0002825</v>
          </cell>
          <cell r="B1975" t="str">
            <v>H4司机安全带外罩壳固定片</v>
          </cell>
          <cell r="C1975" t="str">
            <v>钣金件</v>
          </cell>
          <cell r="D1975" t="str">
            <v>AC</v>
          </cell>
          <cell r="E1975" t="str">
            <v>230</v>
          </cell>
          <cell r="F1975" t="str">
            <v>P</v>
          </cell>
          <cell r="G1975" t="str">
            <v>S413022</v>
          </cell>
          <cell r="H1975" t="str">
            <v>EA</v>
          </cell>
          <cell r="I1975">
            <v>1.1021000000000001</v>
          </cell>
        </row>
        <row r="1976">
          <cell r="A1976" t="str">
            <v>SHT0002826</v>
          </cell>
          <cell r="B1976" t="str">
            <v>H4副司安全带外罩壳固定片</v>
          </cell>
          <cell r="C1976" t="str">
            <v>钣金件</v>
          </cell>
          <cell r="D1976" t="str">
            <v>AC</v>
          </cell>
          <cell r="E1976" t="str">
            <v>230</v>
          </cell>
          <cell r="F1976" t="str">
            <v>P</v>
          </cell>
          <cell r="G1976" t="str">
            <v>S413022</v>
          </cell>
          <cell r="H1976" t="str">
            <v>EA</v>
          </cell>
          <cell r="I1976">
            <v>1.1021000000000001</v>
          </cell>
        </row>
        <row r="1977">
          <cell r="A1977" t="str">
            <v>SHT0010016</v>
          </cell>
          <cell r="B1977" t="str">
            <v>气动腰托按钮堵盖</v>
          </cell>
          <cell r="C1977" t="str">
            <v/>
          </cell>
          <cell r="D1977" t="str">
            <v>AC</v>
          </cell>
          <cell r="E1977" t="str">
            <v>220</v>
          </cell>
          <cell r="F1977" t="str">
            <v>P</v>
          </cell>
          <cell r="G1977" t="str">
            <v>S413051</v>
          </cell>
          <cell r="H1977" t="str">
            <v>EA</v>
          </cell>
          <cell r="I1977">
            <v>0.06</v>
          </cell>
        </row>
        <row r="1978">
          <cell r="A1978" t="str">
            <v>SHT0010033</v>
          </cell>
          <cell r="B1978" t="str">
            <v>主驾底座模块化总成</v>
          </cell>
          <cell r="C1978" t="str">
            <v>H6标准悬挂座椅</v>
          </cell>
          <cell r="D1978" t="str">
            <v>AC</v>
          </cell>
          <cell r="E1978" t="str">
            <v>220</v>
          </cell>
          <cell r="F1978" t="str">
            <v>P</v>
          </cell>
          <cell r="G1978" t="str">
            <v>S2230CG</v>
          </cell>
          <cell r="H1978" t="str">
            <v>EA</v>
          </cell>
          <cell r="I1978">
            <v>823.22</v>
          </cell>
        </row>
        <row r="1979">
          <cell r="A1979" t="str">
            <v>SHT0010039</v>
          </cell>
          <cell r="B1979" t="str">
            <v>延伸锁止钣金</v>
          </cell>
          <cell r="C1979" t="str">
            <v/>
          </cell>
          <cell r="D1979" t="str">
            <v>AC</v>
          </cell>
          <cell r="E1979" t="str">
            <v>220</v>
          </cell>
          <cell r="F1979" t="str">
            <v>P</v>
          </cell>
          <cell r="G1979" t="str">
            <v>S413022</v>
          </cell>
          <cell r="H1979" t="str">
            <v>EA</v>
          </cell>
          <cell r="I1979">
            <v>3.5074999999999998</v>
          </cell>
        </row>
        <row r="1980">
          <cell r="A1980" t="str">
            <v>SHT0010039</v>
          </cell>
          <cell r="B1980" t="str">
            <v>延伸锁止钣金</v>
          </cell>
          <cell r="C1980" t="str">
            <v/>
          </cell>
          <cell r="D1980" t="str">
            <v>AC</v>
          </cell>
          <cell r="E1980" t="str">
            <v>230</v>
          </cell>
          <cell r="F1980" t="str">
            <v>P</v>
          </cell>
          <cell r="G1980" t="str">
            <v>S413022</v>
          </cell>
          <cell r="H1980" t="str">
            <v>EA</v>
          </cell>
          <cell r="I1980">
            <v>3.5074999999999998</v>
          </cell>
        </row>
        <row r="1981">
          <cell r="A1981" t="str">
            <v>SHT0010047</v>
          </cell>
          <cell r="B1981" t="str">
            <v>内绞架前滚轮轴</v>
          </cell>
          <cell r="C1981" t="str">
            <v>H6</v>
          </cell>
          <cell r="D1981" t="str">
            <v>AC</v>
          </cell>
          <cell r="E1981" t="str">
            <v>230</v>
          </cell>
          <cell r="F1981" t="str">
            <v>P</v>
          </cell>
          <cell r="G1981" t="str">
            <v>S433007</v>
          </cell>
          <cell r="H1981" t="str">
            <v>EA</v>
          </cell>
          <cell r="I1981">
            <v>5.41</v>
          </cell>
        </row>
        <row r="1982">
          <cell r="A1982" t="str">
            <v>SHT0010049</v>
          </cell>
          <cell r="B1982" t="str">
            <v>内绞架后转轴</v>
          </cell>
          <cell r="C1982" t="str">
            <v>H6</v>
          </cell>
          <cell r="D1982" t="str">
            <v>AC</v>
          </cell>
          <cell r="E1982" t="str">
            <v>230</v>
          </cell>
          <cell r="F1982" t="str">
            <v>P</v>
          </cell>
          <cell r="G1982" t="str">
            <v>S433007</v>
          </cell>
          <cell r="H1982" t="str">
            <v>EA</v>
          </cell>
          <cell r="I1982">
            <v>5.56</v>
          </cell>
        </row>
        <row r="1983">
          <cell r="A1983" t="str">
            <v>SHT0010052</v>
          </cell>
          <cell r="B1983" t="str">
            <v>阻尼器上固定钣金</v>
          </cell>
          <cell r="C1983" t="str">
            <v>H6</v>
          </cell>
          <cell r="D1983" t="str">
            <v>AC</v>
          </cell>
          <cell r="E1983" t="str">
            <v>230</v>
          </cell>
          <cell r="F1983" t="str">
            <v>P</v>
          </cell>
          <cell r="G1983" t="str">
            <v>S413029</v>
          </cell>
          <cell r="H1983" t="str">
            <v>EA</v>
          </cell>
          <cell r="I1983">
            <v>0.84850000000000003</v>
          </cell>
        </row>
        <row r="1984">
          <cell r="A1984" t="str">
            <v>SHT0010054</v>
          </cell>
          <cell r="B1984" t="str">
            <v>VDC阀上固定轴</v>
          </cell>
          <cell r="C1984" t="str">
            <v>H6</v>
          </cell>
          <cell r="D1984" t="str">
            <v>AC</v>
          </cell>
          <cell r="E1984" t="str">
            <v>230</v>
          </cell>
          <cell r="F1984" t="str">
            <v>P</v>
          </cell>
          <cell r="G1984" t="str">
            <v>S433007</v>
          </cell>
          <cell r="H1984" t="str">
            <v>EA</v>
          </cell>
          <cell r="I1984">
            <v>0.88495999999999997</v>
          </cell>
        </row>
        <row r="1985">
          <cell r="A1985" t="str">
            <v>SHT0010058</v>
          </cell>
          <cell r="B1985" t="str">
            <v>外绞架旋转轴</v>
          </cell>
          <cell r="C1985" t="str">
            <v>H6</v>
          </cell>
          <cell r="D1985" t="str">
            <v>AC</v>
          </cell>
          <cell r="E1985" t="str">
            <v>230</v>
          </cell>
          <cell r="F1985" t="str">
            <v>P</v>
          </cell>
          <cell r="G1985" t="str">
            <v>S433007</v>
          </cell>
          <cell r="H1985" t="str">
            <v>EA</v>
          </cell>
          <cell r="I1985">
            <v>2.07965</v>
          </cell>
        </row>
        <row r="1986">
          <cell r="A1986" t="str">
            <v>SHT0010060</v>
          </cell>
          <cell r="B1986" t="str">
            <v>安全带上支撑钢丝</v>
          </cell>
          <cell r="C1986" t="str">
            <v>H6主驾</v>
          </cell>
          <cell r="D1986" t="str">
            <v>AC</v>
          </cell>
          <cell r="E1986" t="str">
            <v>230</v>
          </cell>
          <cell r="F1986" t="str">
            <v>P</v>
          </cell>
          <cell r="G1986" t="str">
            <v>S413022</v>
          </cell>
          <cell r="H1986" t="str">
            <v>EA</v>
          </cell>
          <cell r="I1986">
            <v>0.34949999999999998</v>
          </cell>
        </row>
        <row r="1987">
          <cell r="A1987" t="str">
            <v>SHT0010069</v>
          </cell>
          <cell r="B1987" t="str">
            <v>蜗簧下固定钣金</v>
          </cell>
          <cell r="C1987" t="str">
            <v>H6</v>
          </cell>
          <cell r="D1987" t="str">
            <v>AC</v>
          </cell>
          <cell r="E1987" t="str">
            <v>230</v>
          </cell>
          <cell r="F1987" t="str">
            <v>P</v>
          </cell>
          <cell r="G1987" t="str">
            <v>S413029</v>
          </cell>
          <cell r="H1987" t="str">
            <v>EA</v>
          </cell>
          <cell r="I1987">
            <v>0.38819999999999999</v>
          </cell>
        </row>
        <row r="1988">
          <cell r="A1988" t="str">
            <v>SHT0010070</v>
          </cell>
          <cell r="B1988" t="str">
            <v>扶手固定加强板1</v>
          </cell>
          <cell r="C1988" t="str">
            <v>H6</v>
          </cell>
          <cell r="D1988" t="str">
            <v>AC</v>
          </cell>
          <cell r="E1988" t="str">
            <v>230</v>
          </cell>
          <cell r="F1988" t="str">
            <v>P</v>
          </cell>
          <cell r="G1988" t="str">
            <v>S413025</v>
          </cell>
          <cell r="H1988" t="str">
            <v>ea</v>
          </cell>
          <cell r="I1988">
            <v>3.1734</v>
          </cell>
        </row>
        <row r="1989">
          <cell r="A1989" t="str">
            <v>SHT0010074</v>
          </cell>
          <cell r="B1989" t="str">
            <v>靠背侧翼支撑钢丝</v>
          </cell>
          <cell r="C1989" t="str">
            <v>H6</v>
          </cell>
          <cell r="D1989" t="str">
            <v>AC</v>
          </cell>
          <cell r="E1989" t="str">
            <v>230</v>
          </cell>
          <cell r="F1989" t="str">
            <v>P</v>
          </cell>
          <cell r="G1989" t="str">
            <v>S413022</v>
          </cell>
          <cell r="H1989" t="str">
            <v>ea</v>
          </cell>
          <cell r="I1989">
            <v>0.85119999999999996</v>
          </cell>
        </row>
        <row r="1990">
          <cell r="A1990" t="str">
            <v>SHT0010081</v>
          </cell>
          <cell r="B1990" t="str">
            <v>靠背板支撑钢丝1</v>
          </cell>
          <cell r="C1990" t="str">
            <v>H6</v>
          </cell>
          <cell r="D1990" t="str">
            <v>AC</v>
          </cell>
          <cell r="E1990" t="str">
            <v>230</v>
          </cell>
          <cell r="F1990" t="str">
            <v>P</v>
          </cell>
          <cell r="G1990" t="str">
            <v>S413022</v>
          </cell>
          <cell r="H1990" t="str">
            <v>ea</v>
          </cell>
          <cell r="I1990">
            <v>0.48420000000000002</v>
          </cell>
        </row>
        <row r="1991">
          <cell r="A1991" t="str">
            <v>SHT0010122</v>
          </cell>
          <cell r="B1991" t="str">
            <v>座框旋转螺栓轴套</v>
          </cell>
          <cell r="C1991" t="str">
            <v>H6</v>
          </cell>
          <cell r="D1991" t="str">
            <v>AC</v>
          </cell>
          <cell r="E1991" t="str">
            <v>230</v>
          </cell>
          <cell r="F1991" t="str">
            <v>P</v>
          </cell>
          <cell r="G1991" t="str">
            <v>S413132</v>
          </cell>
          <cell r="H1991" t="str">
            <v>EA</v>
          </cell>
          <cell r="I1991">
            <v>1.8897999999999999</v>
          </cell>
        </row>
        <row r="1992">
          <cell r="A1992" t="str">
            <v>SHT0010128</v>
          </cell>
          <cell r="B1992" t="str">
            <v>仰角锁止齿板</v>
          </cell>
          <cell r="C1992" t="str">
            <v>H6</v>
          </cell>
          <cell r="D1992" t="str">
            <v>AC</v>
          </cell>
          <cell r="E1992" t="str">
            <v>230</v>
          </cell>
          <cell r="F1992" t="str">
            <v>P</v>
          </cell>
          <cell r="G1992" t="str">
            <v>S432002</v>
          </cell>
          <cell r="H1992" t="str">
            <v>EA</v>
          </cell>
          <cell r="I1992">
            <v>3.8037000000000001</v>
          </cell>
        </row>
        <row r="1993">
          <cell r="A1993" t="str">
            <v>SHT0010134</v>
          </cell>
          <cell r="B1993" t="str">
            <v>坐盆延伸固定钣金</v>
          </cell>
          <cell r="C1993" t="str">
            <v>H6</v>
          </cell>
          <cell r="D1993" t="str">
            <v>AC</v>
          </cell>
          <cell r="E1993" t="str">
            <v>230</v>
          </cell>
          <cell r="F1993" t="str">
            <v>P</v>
          </cell>
          <cell r="G1993" t="str">
            <v>S413033</v>
          </cell>
          <cell r="H1993" t="str">
            <v>EA</v>
          </cell>
          <cell r="I1993">
            <v>0.3821</v>
          </cell>
        </row>
        <row r="1994">
          <cell r="A1994" t="str">
            <v>SHT0010136</v>
          </cell>
          <cell r="B1994" t="str">
            <v>坐盆调节限位钣金</v>
          </cell>
          <cell r="C1994" t="str">
            <v>H6</v>
          </cell>
          <cell r="D1994" t="str">
            <v>AC</v>
          </cell>
          <cell r="E1994" t="str">
            <v>230</v>
          </cell>
          <cell r="F1994" t="str">
            <v>P</v>
          </cell>
          <cell r="G1994" t="str">
            <v>S413029</v>
          </cell>
          <cell r="H1994" t="str">
            <v>EA</v>
          </cell>
          <cell r="I1994">
            <v>0.47799999999999998</v>
          </cell>
        </row>
        <row r="1995">
          <cell r="A1995" t="str">
            <v>SHT0010179</v>
          </cell>
          <cell r="B1995" t="str">
            <v>上边框</v>
          </cell>
          <cell r="C1995" t="str">
            <v>SHT0010179</v>
          </cell>
          <cell r="D1995" t="str">
            <v>AC</v>
          </cell>
          <cell r="E1995" t="str">
            <v>230</v>
          </cell>
          <cell r="F1995" t="str">
            <v>P</v>
          </cell>
          <cell r="G1995" t="str">
            <v>S442002</v>
          </cell>
          <cell r="H1995" t="str">
            <v>EA</v>
          </cell>
          <cell r="I1995">
            <v>18.02</v>
          </cell>
        </row>
        <row r="1996">
          <cell r="A1996" t="str">
            <v>SHT0010183</v>
          </cell>
          <cell r="B1996" t="str">
            <v>连接板</v>
          </cell>
          <cell r="C1996" t="str">
            <v/>
          </cell>
          <cell r="D1996" t="str">
            <v>AC</v>
          </cell>
          <cell r="E1996" t="str">
            <v>230</v>
          </cell>
          <cell r="F1996" t="str">
            <v>P</v>
          </cell>
          <cell r="G1996" t="str">
            <v>S442002</v>
          </cell>
          <cell r="H1996" t="str">
            <v>EA</v>
          </cell>
          <cell r="I1996">
            <v>3.8</v>
          </cell>
        </row>
        <row r="1997">
          <cell r="A1997" t="str">
            <v>SHT0010184</v>
          </cell>
          <cell r="B1997" t="str">
            <v>右罩壳安装片</v>
          </cell>
          <cell r="C1997" t="str">
            <v/>
          </cell>
          <cell r="D1997" t="str">
            <v>AC</v>
          </cell>
          <cell r="E1997" t="str">
            <v>230</v>
          </cell>
          <cell r="F1997" t="str">
            <v>P</v>
          </cell>
          <cell r="G1997" t="str">
            <v>S442002</v>
          </cell>
          <cell r="H1997" t="str">
            <v>EA</v>
          </cell>
          <cell r="I1997">
            <v>0.62</v>
          </cell>
        </row>
        <row r="1998">
          <cell r="A1998" t="str">
            <v>SHT0010185</v>
          </cell>
          <cell r="B1998" t="str">
            <v>左罩壳安装片</v>
          </cell>
          <cell r="C1998" t="str">
            <v/>
          </cell>
          <cell r="D1998" t="str">
            <v>AC</v>
          </cell>
          <cell r="E1998" t="str">
            <v>230</v>
          </cell>
          <cell r="F1998" t="str">
            <v>P</v>
          </cell>
          <cell r="G1998" t="str">
            <v>S442002</v>
          </cell>
          <cell r="H1998" t="str">
            <v>EA</v>
          </cell>
          <cell r="I1998">
            <v>0.62</v>
          </cell>
        </row>
        <row r="1999">
          <cell r="A1999" t="str">
            <v>SHT0010192</v>
          </cell>
          <cell r="B1999" t="str">
            <v>蜗簧固定钣金片2</v>
          </cell>
          <cell r="C1999" t="str">
            <v>H6</v>
          </cell>
          <cell r="D1999" t="str">
            <v>AC</v>
          </cell>
          <cell r="E1999" t="str">
            <v>230</v>
          </cell>
          <cell r="F1999" t="str">
            <v>P</v>
          </cell>
          <cell r="G1999" t="str">
            <v>S413029</v>
          </cell>
          <cell r="H1999" t="str">
            <v>EA</v>
          </cell>
          <cell r="I1999">
            <v>0.31840000000000002</v>
          </cell>
        </row>
        <row r="2000">
          <cell r="A2000" t="str">
            <v>SHT0010202</v>
          </cell>
          <cell r="B2000" t="str">
            <v>外绞架固定块</v>
          </cell>
          <cell r="C2000" t="str">
            <v>H6</v>
          </cell>
          <cell r="D2000" t="str">
            <v>AC</v>
          </cell>
          <cell r="E2000" t="str">
            <v>230</v>
          </cell>
          <cell r="F2000" t="str">
            <v>P</v>
          </cell>
          <cell r="G2000" t="str">
            <v>S411013</v>
          </cell>
          <cell r="H2000" t="str">
            <v>EA</v>
          </cell>
          <cell r="I2000">
            <v>2.48</v>
          </cell>
        </row>
        <row r="2001">
          <cell r="A2001" t="str">
            <v>SHT0010203</v>
          </cell>
          <cell r="B2001" t="str">
            <v>内绞架固定块</v>
          </cell>
          <cell r="C2001" t="str">
            <v>H6</v>
          </cell>
          <cell r="D2001" t="str">
            <v>AC</v>
          </cell>
          <cell r="E2001" t="str">
            <v>230</v>
          </cell>
          <cell r="F2001" t="str">
            <v>P</v>
          </cell>
          <cell r="G2001" t="str">
            <v>S411013</v>
          </cell>
          <cell r="H2001" t="str">
            <v>EA</v>
          </cell>
          <cell r="I2001">
            <v>1.59</v>
          </cell>
        </row>
        <row r="2002">
          <cell r="A2002" t="str">
            <v>SHT0010207</v>
          </cell>
          <cell r="B2002" t="str">
            <v>座框旋转轴轴套</v>
          </cell>
          <cell r="C2002" t="str">
            <v>H6</v>
          </cell>
          <cell r="D2002" t="str">
            <v>AC</v>
          </cell>
          <cell r="E2002" t="str">
            <v>230</v>
          </cell>
          <cell r="F2002" t="str">
            <v>P</v>
          </cell>
          <cell r="G2002" t="str">
            <v>S433007</v>
          </cell>
          <cell r="H2002" t="str">
            <v>EA</v>
          </cell>
          <cell r="I2002">
            <v>1.3274300000000001</v>
          </cell>
        </row>
        <row r="2003">
          <cell r="A2003" t="str">
            <v>SHT0010208</v>
          </cell>
          <cell r="B2003" t="str">
            <v>上框支架T型焊接螺母</v>
          </cell>
          <cell r="C2003" t="str">
            <v>H6减震器</v>
          </cell>
          <cell r="D2003" t="str">
            <v>AC</v>
          </cell>
          <cell r="E2003" t="str">
            <v>230</v>
          </cell>
          <cell r="F2003" t="str">
            <v>P</v>
          </cell>
          <cell r="G2003" t="str">
            <v>S432042</v>
          </cell>
          <cell r="H2003" t="str">
            <v>EA</v>
          </cell>
          <cell r="I2003">
            <v>0.43630000000000002</v>
          </cell>
        </row>
        <row r="2004">
          <cell r="A2004" t="str">
            <v>SHT0010216</v>
          </cell>
          <cell r="B2004" t="str">
            <v>气囊下支撑钣金固定轴套</v>
          </cell>
          <cell r="C2004" t="str">
            <v>H6</v>
          </cell>
          <cell r="D2004" t="str">
            <v>AC</v>
          </cell>
          <cell r="E2004" t="str">
            <v>230</v>
          </cell>
          <cell r="F2004" t="str">
            <v>P</v>
          </cell>
          <cell r="G2004" t="str">
            <v>S413125</v>
          </cell>
          <cell r="H2004" t="str">
            <v>EA</v>
          </cell>
          <cell r="I2004">
            <v>0.89700000000000002</v>
          </cell>
        </row>
        <row r="2005">
          <cell r="A2005" t="str">
            <v>SHT0010218</v>
          </cell>
          <cell r="B2005" t="str">
            <v>减震器连接异型螺母</v>
          </cell>
          <cell r="C2005" t="str">
            <v>H6</v>
          </cell>
          <cell r="D2005" t="str">
            <v>AC</v>
          </cell>
          <cell r="E2005" t="str">
            <v>230</v>
          </cell>
          <cell r="F2005" t="str">
            <v>P</v>
          </cell>
          <cell r="G2005" t="str">
            <v>S432042</v>
          </cell>
          <cell r="H2005" t="str">
            <v>EA</v>
          </cell>
          <cell r="I2005">
            <v>0.3795</v>
          </cell>
        </row>
        <row r="2006">
          <cell r="A2006" t="str">
            <v>SHT0010219</v>
          </cell>
          <cell r="B2006" t="str">
            <v>仰角连接异型螺母</v>
          </cell>
          <cell r="C2006" t="str">
            <v>H6</v>
          </cell>
          <cell r="D2006" t="str">
            <v>AC</v>
          </cell>
          <cell r="E2006" t="str">
            <v>230</v>
          </cell>
          <cell r="F2006" t="str">
            <v>P</v>
          </cell>
          <cell r="G2006" t="str">
            <v>S432042</v>
          </cell>
          <cell r="H2006" t="str">
            <v>EA</v>
          </cell>
          <cell r="I2006">
            <v>0.49969999999999998</v>
          </cell>
        </row>
        <row r="2007">
          <cell r="A2007" t="str">
            <v>SHT0010225</v>
          </cell>
          <cell r="B2007" t="str">
            <v>仰角连杆轴</v>
          </cell>
          <cell r="C2007" t="str">
            <v>H6</v>
          </cell>
          <cell r="D2007" t="str">
            <v>AC</v>
          </cell>
          <cell r="E2007" t="str">
            <v>230</v>
          </cell>
          <cell r="F2007" t="str">
            <v>P</v>
          </cell>
          <cell r="G2007" t="str">
            <v>S433007</v>
          </cell>
          <cell r="H2007" t="str">
            <v>EA</v>
          </cell>
          <cell r="I2007">
            <v>0.48673</v>
          </cell>
        </row>
        <row r="2008">
          <cell r="A2008" t="str">
            <v>SHT0010226</v>
          </cell>
          <cell r="B2008" t="str">
            <v>仰角连杆3左侧钣金</v>
          </cell>
          <cell r="C2008" t="str">
            <v>H6</v>
          </cell>
          <cell r="D2008" t="str">
            <v>AC</v>
          </cell>
          <cell r="E2008" t="str">
            <v>230</v>
          </cell>
          <cell r="F2008" t="str">
            <v>P</v>
          </cell>
          <cell r="G2008" t="str">
            <v>S413029</v>
          </cell>
          <cell r="H2008" t="str">
            <v>EA</v>
          </cell>
          <cell r="I2008">
            <v>1.5022</v>
          </cell>
        </row>
        <row r="2009">
          <cell r="A2009" t="str">
            <v>SHT0010227</v>
          </cell>
          <cell r="B2009" t="str">
            <v>仰角连杆3右侧钣金</v>
          </cell>
          <cell r="C2009" t="str">
            <v>H6</v>
          </cell>
          <cell r="D2009" t="str">
            <v>AC</v>
          </cell>
          <cell r="E2009" t="str">
            <v>230</v>
          </cell>
          <cell r="F2009" t="str">
            <v>P</v>
          </cell>
          <cell r="G2009" t="str">
            <v>S413029</v>
          </cell>
          <cell r="H2009" t="str">
            <v>EA</v>
          </cell>
          <cell r="I2009">
            <v>1.5022</v>
          </cell>
        </row>
        <row r="2010">
          <cell r="A2010" t="str">
            <v>SHT0010228</v>
          </cell>
          <cell r="B2010" t="str">
            <v>仰角锁止钣金</v>
          </cell>
          <cell r="C2010" t="str">
            <v>H6</v>
          </cell>
          <cell r="D2010" t="str">
            <v>AC</v>
          </cell>
          <cell r="E2010" t="str">
            <v>230</v>
          </cell>
          <cell r="F2010" t="str">
            <v>P</v>
          </cell>
          <cell r="G2010" t="str">
            <v>S432002</v>
          </cell>
          <cell r="H2010" t="str">
            <v>EA</v>
          </cell>
          <cell r="I2010">
            <v>4.5938999999999997</v>
          </cell>
        </row>
        <row r="2011">
          <cell r="A2011" t="str">
            <v>SHT0010229</v>
          </cell>
          <cell r="B2011" t="str">
            <v>仰角连接杆</v>
          </cell>
          <cell r="C2011" t="str">
            <v>H6</v>
          </cell>
          <cell r="D2011" t="str">
            <v>AC</v>
          </cell>
          <cell r="E2011" t="str">
            <v>230</v>
          </cell>
          <cell r="F2011" t="str">
            <v>P</v>
          </cell>
          <cell r="G2011" t="str">
            <v>S413132</v>
          </cell>
          <cell r="H2011" t="str">
            <v>EA</v>
          </cell>
          <cell r="I2011">
            <v>3.72</v>
          </cell>
        </row>
        <row r="2012">
          <cell r="A2012" t="str">
            <v>SHT0010230</v>
          </cell>
          <cell r="B2012" t="str">
            <v>主驾驾气囊总成</v>
          </cell>
          <cell r="C2012" t="str">
            <v>H6</v>
          </cell>
          <cell r="D2012" t="str">
            <v>AC</v>
          </cell>
          <cell r="E2012" t="str">
            <v>230</v>
          </cell>
          <cell r="F2012" t="str">
            <v>P</v>
          </cell>
          <cell r="G2012" t="str">
            <v>S1000</v>
          </cell>
          <cell r="H2012" t="str">
            <v>EA</v>
          </cell>
          <cell r="I2012">
            <v>45.51</v>
          </cell>
        </row>
        <row r="2013">
          <cell r="A2013" t="str">
            <v>SHT0010231</v>
          </cell>
          <cell r="B2013" t="str">
            <v>3.0平台防尘罩总成</v>
          </cell>
          <cell r="C2013" t="str">
            <v>H6</v>
          </cell>
          <cell r="D2013" t="str">
            <v>AC</v>
          </cell>
          <cell r="E2013" t="str">
            <v>230</v>
          </cell>
          <cell r="F2013" t="str">
            <v>P</v>
          </cell>
          <cell r="G2013" t="str">
            <v>S437070</v>
          </cell>
          <cell r="H2013" t="str">
            <v>EA</v>
          </cell>
          <cell r="I2013">
            <v>59.91</v>
          </cell>
        </row>
        <row r="2014">
          <cell r="A2014" t="str">
            <v>SHT0010231J3255B</v>
          </cell>
          <cell r="B2014" t="str">
            <v>A6防尘罩</v>
          </cell>
          <cell r="C2014" t="str">
            <v/>
          </cell>
          <cell r="D2014" t="str">
            <v>ac</v>
          </cell>
          <cell r="E2014" t="str">
            <v>230</v>
          </cell>
          <cell r="F2014" t="str">
            <v>P</v>
          </cell>
          <cell r="G2014" t="str">
            <v>S437019</v>
          </cell>
          <cell r="H2014" t="str">
            <v>EA</v>
          </cell>
          <cell r="I2014">
            <v>40.299999999999997</v>
          </cell>
        </row>
        <row r="2015">
          <cell r="A2015" t="str">
            <v>SHT0010240</v>
          </cell>
          <cell r="B2015" t="str">
            <v>防尘罩支撑钣金</v>
          </cell>
          <cell r="C2015" t="str">
            <v>H6</v>
          </cell>
          <cell r="D2015" t="str">
            <v>AC</v>
          </cell>
          <cell r="E2015" t="str">
            <v>230</v>
          </cell>
          <cell r="F2015" t="str">
            <v>P</v>
          </cell>
          <cell r="G2015" t="str">
            <v>S413033</v>
          </cell>
          <cell r="H2015" t="str">
            <v>EA</v>
          </cell>
          <cell r="I2015">
            <v>0.24299999999999999</v>
          </cell>
        </row>
        <row r="2016">
          <cell r="A2016" t="str">
            <v>SHT0010244</v>
          </cell>
          <cell r="B2016" t="str">
            <v>副驾靠背骨架焊接总成</v>
          </cell>
          <cell r="C2016" t="str">
            <v>H4A</v>
          </cell>
          <cell r="D2016" t="str">
            <v>AC</v>
          </cell>
          <cell r="E2016" t="str">
            <v>220</v>
          </cell>
          <cell r="F2016" t="str">
            <v>P</v>
          </cell>
          <cell r="G2016" t="str">
            <v>S2230CG</v>
          </cell>
          <cell r="H2016" t="str">
            <v>EA</v>
          </cell>
          <cell r="I2016">
            <v>48.1</v>
          </cell>
        </row>
        <row r="2017">
          <cell r="A2017" t="str">
            <v>SHT0010245</v>
          </cell>
          <cell r="B2017" t="str">
            <v>扶手固定加强板2</v>
          </cell>
          <cell r="C2017" t="str">
            <v>H6</v>
          </cell>
          <cell r="D2017" t="str">
            <v>AC</v>
          </cell>
          <cell r="E2017" t="str">
            <v>230</v>
          </cell>
          <cell r="F2017" t="str">
            <v>P</v>
          </cell>
          <cell r="G2017" t="str">
            <v>S413025</v>
          </cell>
          <cell r="H2017" t="str">
            <v>ea</v>
          </cell>
          <cell r="I2017">
            <v>3.5259999999999998</v>
          </cell>
        </row>
        <row r="2018">
          <cell r="A2018" t="str">
            <v>SHT0010251</v>
          </cell>
          <cell r="B2018" t="str">
            <v>主驾高度调节机构总成</v>
          </cell>
          <cell r="C2018" t="str">
            <v/>
          </cell>
          <cell r="D2018" t="str">
            <v>AC</v>
          </cell>
          <cell r="E2018" t="str">
            <v>220</v>
          </cell>
          <cell r="F2018" t="str">
            <v>P</v>
          </cell>
          <cell r="G2018" t="str">
            <v>S1000</v>
          </cell>
          <cell r="H2018" t="str">
            <v>EA</v>
          </cell>
          <cell r="I2018">
            <v>29.55</v>
          </cell>
        </row>
        <row r="2019">
          <cell r="A2019" t="str">
            <v>SHT0010256</v>
          </cell>
          <cell r="B2019" t="str">
            <v>调节器解锁钣金</v>
          </cell>
          <cell r="C2019" t="str">
            <v>H6</v>
          </cell>
          <cell r="D2019" t="str">
            <v>AC</v>
          </cell>
          <cell r="E2019" t="str">
            <v>230</v>
          </cell>
          <cell r="F2019" t="str">
            <v>P</v>
          </cell>
          <cell r="G2019" t="str">
            <v>S432002</v>
          </cell>
          <cell r="H2019" t="str">
            <v>EA</v>
          </cell>
          <cell r="I2019">
            <v>1.8802000000000001</v>
          </cell>
        </row>
        <row r="2020">
          <cell r="A2020" t="str">
            <v>SHT0010257</v>
          </cell>
          <cell r="B2020" t="str">
            <v>靠背调节铸件</v>
          </cell>
          <cell r="C2020" t="str">
            <v>H6</v>
          </cell>
          <cell r="D2020" t="str">
            <v>AC</v>
          </cell>
          <cell r="E2020" t="str">
            <v>230</v>
          </cell>
          <cell r="F2020" t="str">
            <v>P</v>
          </cell>
          <cell r="G2020" t="str">
            <v>S432003</v>
          </cell>
          <cell r="H2020" t="str">
            <v>EA</v>
          </cell>
          <cell r="I2020">
            <v>3.19</v>
          </cell>
        </row>
        <row r="2021">
          <cell r="A2021" t="str">
            <v>SHT0010258</v>
          </cell>
          <cell r="B2021" t="str">
            <v>仰角解锁铸件</v>
          </cell>
          <cell r="C2021" t="str">
            <v>H6</v>
          </cell>
          <cell r="D2021" t="str">
            <v>AC</v>
          </cell>
          <cell r="E2021" t="str">
            <v>230</v>
          </cell>
          <cell r="F2021" t="str">
            <v>P</v>
          </cell>
          <cell r="G2021" t="str">
            <v>S432003</v>
          </cell>
          <cell r="H2021" t="str">
            <v>EA</v>
          </cell>
          <cell r="I2021">
            <v>3.01</v>
          </cell>
        </row>
        <row r="2022">
          <cell r="A2022" t="str">
            <v>SHT0010261</v>
          </cell>
          <cell r="B2022" t="str">
            <v>罩壳固定钣金</v>
          </cell>
          <cell r="C2022" t="str">
            <v>H6</v>
          </cell>
          <cell r="D2022" t="str">
            <v>AC</v>
          </cell>
          <cell r="E2022" t="str">
            <v>230</v>
          </cell>
          <cell r="F2022" t="str">
            <v>P</v>
          </cell>
          <cell r="G2022" t="str">
            <v>S413033</v>
          </cell>
          <cell r="H2022" t="str">
            <v>EA</v>
          </cell>
          <cell r="I2022">
            <v>0.192</v>
          </cell>
        </row>
        <row r="2023">
          <cell r="A2023" t="str">
            <v>SHT0010286</v>
          </cell>
          <cell r="B2023" t="str">
            <v>司机滑轨解锁手柄</v>
          </cell>
          <cell r="C2023" t="str">
            <v>H6</v>
          </cell>
          <cell r="D2023" t="str">
            <v>AC</v>
          </cell>
          <cell r="E2023" t="str">
            <v>230</v>
          </cell>
          <cell r="F2023" t="str">
            <v>P</v>
          </cell>
          <cell r="G2023" t="str">
            <v>S413066</v>
          </cell>
          <cell r="H2023" t="str">
            <v>EA</v>
          </cell>
          <cell r="I2023">
            <v>5.55</v>
          </cell>
        </row>
        <row r="2024">
          <cell r="A2024" t="str">
            <v>SHT0010296</v>
          </cell>
          <cell r="B2024" t="str">
            <v>调角器连动杆</v>
          </cell>
          <cell r="C2024" t="str">
            <v>H6</v>
          </cell>
          <cell r="D2024" t="str">
            <v>AC</v>
          </cell>
          <cell r="E2024" t="str">
            <v>230</v>
          </cell>
          <cell r="F2024" t="str">
            <v>P</v>
          </cell>
          <cell r="G2024" t="str">
            <v>S432005</v>
          </cell>
          <cell r="H2024" t="str">
            <v>EA</v>
          </cell>
          <cell r="I2024">
            <v>5</v>
          </cell>
        </row>
        <row r="2025">
          <cell r="A2025" t="str">
            <v>SHT0010297</v>
          </cell>
          <cell r="B2025" t="str">
            <v>主驾驶主动侧圆盘</v>
          </cell>
          <cell r="C2025" t="str">
            <v>H6</v>
          </cell>
          <cell r="D2025" t="str">
            <v>AC</v>
          </cell>
          <cell r="E2025" t="str">
            <v>230</v>
          </cell>
          <cell r="F2025" t="str">
            <v>P</v>
          </cell>
          <cell r="G2025" t="str">
            <v>S432005</v>
          </cell>
          <cell r="H2025" t="str">
            <v>EA</v>
          </cell>
          <cell r="I2025">
            <v>21.1</v>
          </cell>
        </row>
        <row r="2026">
          <cell r="A2026" t="str">
            <v>SHT0010299</v>
          </cell>
          <cell r="B2026" t="str">
            <v>靠背调节手柄安装轴</v>
          </cell>
          <cell r="C2026" t="str">
            <v>H6主驾</v>
          </cell>
          <cell r="D2026" t="str">
            <v>AC</v>
          </cell>
          <cell r="E2026" t="str">
            <v>230</v>
          </cell>
          <cell r="F2026" t="str">
            <v>P</v>
          </cell>
          <cell r="G2026" t="str">
            <v>S433007</v>
          </cell>
          <cell r="H2026" t="str">
            <v>EA</v>
          </cell>
          <cell r="I2026">
            <v>1.1504399999999999</v>
          </cell>
        </row>
        <row r="2027">
          <cell r="A2027" t="str">
            <v>SHT0010300</v>
          </cell>
          <cell r="B2027" t="str">
            <v>主驾驶从动侧圆盘</v>
          </cell>
          <cell r="C2027" t="str">
            <v>H6</v>
          </cell>
          <cell r="D2027" t="str">
            <v>AC</v>
          </cell>
          <cell r="E2027" t="str">
            <v>230</v>
          </cell>
          <cell r="F2027" t="str">
            <v>P</v>
          </cell>
          <cell r="G2027" t="str">
            <v>S432005</v>
          </cell>
          <cell r="H2027" t="str">
            <v>EA</v>
          </cell>
          <cell r="I2027">
            <v>18.600000000000001</v>
          </cell>
        </row>
        <row r="2028">
          <cell r="A2028" t="str">
            <v>SHT0010306</v>
          </cell>
          <cell r="B2028" t="str">
            <v>阻尼器下固定钣金焊接总成</v>
          </cell>
          <cell r="C2028" t="str">
            <v>H6</v>
          </cell>
          <cell r="D2028" t="str">
            <v>AC</v>
          </cell>
          <cell r="E2028" t="str">
            <v>230</v>
          </cell>
          <cell r="F2028" t="str">
            <v>P</v>
          </cell>
          <cell r="G2028" t="str">
            <v>S413029</v>
          </cell>
          <cell r="H2028" t="str">
            <v>EA</v>
          </cell>
          <cell r="I2028">
            <v>0.77900000000000003</v>
          </cell>
        </row>
        <row r="2029">
          <cell r="A2029" t="str">
            <v>SHT0010307</v>
          </cell>
          <cell r="B2029" t="str">
            <v>减震前横梁支撑轴套</v>
          </cell>
          <cell r="C2029" t="str">
            <v>H6</v>
          </cell>
          <cell r="D2029" t="str">
            <v>AC</v>
          </cell>
          <cell r="E2029" t="str">
            <v>230</v>
          </cell>
          <cell r="F2029" t="str">
            <v>P</v>
          </cell>
          <cell r="G2029" t="str">
            <v>S413132</v>
          </cell>
          <cell r="H2029" t="str">
            <v>EA</v>
          </cell>
          <cell r="I2029">
            <v>1.488</v>
          </cell>
        </row>
        <row r="2030">
          <cell r="A2030" t="str">
            <v>SHT0010313</v>
          </cell>
          <cell r="B2030" t="str">
            <v>阻尼器上连接螺栓</v>
          </cell>
          <cell r="C2030" t="str">
            <v>H6</v>
          </cell>
          <cell r="D2030" t="str">
            <v>AC</v>
          </cell>
          <cell r="E2030" t="str">
            <v>230</v>
          </cell>
          <cell r="F2030" t="str">
            <v>P</v>
          </cell>
          <cell r="G2030" t="str">
            <v>S432042</v>
          </cell>
          <cell r="H2030" t="str">
            <v>EA</v>
          </cell>
          <cell r="I2030">
            <v>0.61809999999999998</v>
          </cell>
        </row>
        <row r="2031">
          <cell r="A2031" t="str">
            <v>SHT0010314</v>
          </cell>
          <cell r="B2031" t="str">
            <v>阻尼器下连接螺栓</v>
          </cell>
          <cell r="C2031" t="str">
            <v>H6</v>
          </cell>
          <cell r="D2031" t="str">
            <v>AC</v>
          </cell>
          <cell r="E2031" t="str">
            <v>230</v>
          </cell>
          <cell r="F2031" t="str">
            <v>P</v>
          </cell>
          <cell r="G2031" t="str">
            <v>S432042</v>
          </cell>
          <cell r="H2031" t="str">
            <v>EA</v>
          </cell>
          <cell r="I2031">
            <v>1.98</v>
          </cell>
        </row>
        <row r="2032">
          <cell r="A2032" t="str">
            <v>SHT0010315</v>
          </cell>
          <cell r="B2032" t="str">
            <v>座框减震器连接轴</v>
          </cell>
          <cell r="C2032" t="str">
            <v>H6</v>
          </cell>
          <cell r="D2032" t="str">
            <v>AC</v>
          </cell>
          <cell r="E2032" t="str">
            <v>230</v>
          </cell>
          <cell r="F2032" t="str">
            <v>P</v>
          </cell>
          <cell r="G2032" t="str">
            <v>S432042</v>
          </cell>
          <cell r="H2032" t="str">
            <v>EA</v>
          </cell>
          <cell r="I2032">
            <v>1.8827</v>
          </cell>
        </row>
        <row r="2033">
          <cell r="A2033" t="str">
            <v>SHT0010319</v>
          </cell>
          <cell r="B2033" t="str">
            <v>减震器上框连接螺栓</v>
          </cell>
          <cell r="C2033" t="str">
            <v>H6</v>
          </cell>
          <cell r="D2033" t="str">
            <v>AC</v>
          </cell>
          <cell r="E2033" t="str">
            <v>230</v>
          </cell>
          <cell r="F2033" t="str">
            <v>P</v>
          </cell>
          <cell r="G2033" t="str">
            <v>S432042</v>
          </cell>
          <cell r="H2033" t="str">
            <v>EA</v>
          </cell>
          <cell r="I2033">
            <v>0.97330000000000005</v>
          </cell>
        </row>
        <row r="2034">
          <cell r="A2034" t="str">
            <v>SHT0010331</v>
          </cell>
          <cell r="B2034" t="str">
            <v>驾驶员左侧罩壳</v>
          </cell>
          <cell r="C2034" t="str">
            <v>H6</v>
          </cell>
          <cell r="D2034" t="str">
            <v>AC</v>
          </cell>
          <cell r="E2034" t="str">
            <v>220</v>
          </cell>
          <cell r="F2034" t="str">
            <v>P</v>
          </cell>
          <cell r="G2034" t="str">
            <v>S2210CG</v>
          </cell>
          <cell r="H2034" t="str">
            <v>EA</v>
          </cell>
          <cell r="I2034">
            <v>5.6056999999999997</v>
          </cell>
        </row>
        <row r="2035">
          <cell r="A2035" t="str">
            <v>SHT0010332</v>
          </cell>
          <cell r="B2035" t="str">
            <v>驾驶员标配前罩壳</v>
          </cell>
          <cell r="C2035" t="str">
            <v>H6</v>
          </cell>
          <cell r="D2035" t="str">
            <v>AC</v>
          </cell>
          <cell r="E2035" t="str">
            <v>220</v>
          </cell>
          <cell r="F2035" t="str">
            <v>P</v>
          </cell>
          <cell r="G2035" t="str">
            <v>S2210CG</v>
          </cell>
          <cell r="H2035" t="str">
            <v>EA</v>
          </cell>
          <cell r="I2035">
            <v>1.5743</v>
          </cell>
        </row>
        <row r="2036">
          <cell r="A2036" t="str">
            <v>SHT0010333</v>
          </cell>
          <cell r="B2036" t="str">
            <v>驾驶员右侧罩壳</v>
          </cell>
          <cell r="C2036" t="str">
            <v>H6</v>
          </cell>
          <cell r="D2036" t="str">
            <v>AC</v>
          </cell>
          <cell r="E2036" t="str">
            <v>220</v>
          </cell>
          <cell r="F2036" t="str">
            <v>P</v>
          </cell>
          <cell r="G2036" t="str">
            <v>S2210CG</v>
          </cell>
          <cell r="H2036" t="str">
            <v>EA</v>
          </cell>
          <cell r="I2036">
            <v>5.6639999999999997</v>
          </cell>
        </row>
        <row r="2037">
          <cell r="A2037" t="str">
            <v>SHT0010336</v>
          </cell>
          <cell r="B2037" t="str">
            <v>驾驶员靠背调节手柄</v>
          </cell>
          <cell r="C2037" t="str">
            <v/>
          </cell>
          <cell r="D2037" t="str">
            <v>AC</v>
          </cell>
          <cell r="E2037" t="str">
            <v>220</v>
          </cell>
          <cell r="F2037" t="str">
            <v>P</v>
          </cell>
          <cell r="G2037" t="str">
            <v>S2210CG</v>
          </cell>
          <cell r="H2037" t="str">
            <v>EA</v>
          </cell>
          <cell r="I2037">
            <v>2.5352000000000001</v>
          </cell>
        </row>
        <row r="2038">
          <cell r="A2038" t="str">
            <v>SHT0010354</v>
          </cell>
          <cell r="B2038" t="str">
            <v>坐盆延伸手柄</v>
          </cell>
          <cell r="C2038" t="str">
            <v>H6</v>
          </cell>
          <cell r="D2038" t="str">
            <v>AC</v>
          </cell>
          <cell r="E2038" t="str">
            <v>220</v>
          </cell>
          <cell r="F2038" t="str">
            <v>P</v>
          </cell>
          <cell r="G2038" t="str">
            <v>S2210CG</v>
          </cell>
          <cell r="H2038" t="str">
            <v>EA</v>
          </cell>
          <cell r="I2038">
            <v>0.90590000000000004</v>
          </cell>
        </row>
        <row r="2039">
          <cell r="A2039" t="str">
            <v>SHT0010356</v>
          </cell>
          <cell r="B2039" t="str">
            <v>靠背调节手柄销轴</v>
          </cell>
          <cell r="C2039" t="str">
            <v>H6</v>
          </cell>
          <cell r="D2039" t="str">
            <v>AC</v>
          </cell>
          <cell r="E2039" t="str">
            <v>210</v>
          </cell>
          <cell r="F2039" t="str">
            <v>P</v>
          </cell>
          <cell r="G2039" t="str">
            <v>S413125</v>
          </cell>
          <cell r="H2039" t="str">
            <v>EA</v>
          </cell>
          <cell r="I2039">
            <v>0.64100000000000001</v>
          </cell>
        </row>
        <row r="2040">
          <cell r="A2040" t="str">
            <v>SHT0010365</v>
          </cell>
          <cell r="B2040" t="str">
            <v>安全带吊环罩壳</v>
          </cell>
          <cell r="C2040" t="str">
            <v>H6</v>
          </cell>
          <cell r="D2040" t="str">
            <v>AC</v>
          </cell>
          <cell r="E2040" t="str">
            <v>220</v>
          </cell>
          <cell r="F2040" t="str">
            <v>P</v>
          </cell>
          <cell r="G2040" t="str">
            <v>S2210CG</v>
          </cell>
          <cell r="H2040" t="str">
            <v>EA</v>
          </cell>
          <cell r="I2040">
            <v>0.47639999999999999</v>
          </cell>
        </row>
        <row r="2041">
          <cell r="A2041" t="str">
            <v>SHT0010372</v>
          </cell>
          <cell r="B2041" t="str">
            <v>坐垫翻折限位钣金</v>
          </cell>
          <cell r="C2041" t="str">
            <v/>
          </cell>
          <cell r="D2041" t="str">
            <v>AC</v>
          </cell>
          <cell r="E2041" t="str">
            <v>230</v>
          </cell>
          <cell r="F2041" t="str">
            <v>P</v>
          </cell>
          <cell r="G2041" t="str">
            <v>S413132</v>
          </cell>
          <cell r="H2041" t="str">
            <v>EA</v>
          </cell>
          <cell r="I2041">
            <v>2.3250000000000002</v>
          </cell>
        </row>
        <row r="2042">
          <cell r="A2042" t="str">
            <v>SHT0010373</v>
          </cell>
          <cell r="B2042" t="str">
            <v>可变阻尼器总成</v>
          </cell>
          <cell r="C2042" t="str">
            <v>H4</v>
          </cell>
          <cell r="D2042" t="str">
            <v>AC</v>
          </cell>
          <cell r="E2042" t="str">
            <v>230</v>
          </cell>
          <cell r="F2042" t="str">
            <v>P</v>
          </cell>
          <cell r="G2042" t="str">
            <v>NoVendID</v>
          </cell>
          <cell r="H2042" t="str">
            <v>EA</v>
          </cell>
          <cell r="I2042">
            <v>121.8</v>
          </cell>
        </row>
        <row r="2043">
          <cell r="A2043" t="str">
            <v>SHT0010383</v>
          </cell>
          <cell r="B2043" t="str">
            <v>仰角调节拉线</v>
          </cell>
          <cell r="C2043" t="str">
            <v/>
          </cell>
          <cell r="D2043" t="str">
            <v>AC</v>
          </cell>
          <cell r="E2043" t="str">
            <v>230</v>
          </cell>
          <cell r="F2043" t="str">
            <v>P</v>
          </cell>
          <cell r="G2043" t="str">
            <v>S413122</v>
          </cell>
          <cell r="H2043" t="str">
            <v>EA</v>
          </cell>
          <cell r="I2043">
            <v>5.42</v>
          </cell>
        </row>
        <row r="2044">
          <cell r="A2044" t="str">
            <v>SHT0010399</v>
          </cell>
          <cell r="B2044" t="str">
            <v>副司机靠背骨架总成</v>
          </cell>
          <cell r="C2044" t="str">
            <v/>
          </cell>
          <cell r="D2044" t="str">
            <v>AC</v>
          </cell>
          <cell r="E2044" t="str">
            <v>220</v>
          </cell>
          <cell r="F2044" t="str">
            <v>P</v>
          </cell>
          <cell r="G2044" t="str">
            <v>S2230CG</v>
          </cell>
          <cell r="H2044" t="str">
            <v>EA</v>
          </cell>
          <cell r="I2044">
            <v>227.32</v>
          </cell>
        </row>
        <row r="2045">
          <cell r="A2045" t="str">
            <v>SHT0010406</v>
          </cell>
          <cell r="B2045" t="str">
            <v>副驾驶主动侧圆盘总成</v>
          </cell>
          <cell r="C2045" t="str">
            <v>H6</v>
          </cell>
          <cell r="D2045" t="str">
            <v>AC</v>
          </cell>
          <cell r="E2045" t="str">
            <v>230</v>
          </cell>
          <cell r="F2045" t="str">
            <v>P</v>
          </cell>
          <cell r="G2045" t="str">
            <v>S432005</v>
          </cell>
          <cell r="H2045" t="str">
            <v>EA</v>
          </cell>
          <cell r="I2045">
            <v>21.1</v>
          </cell>
        </row>
        <row r="2046">
          <cell r="A2046" t="str">
            <v>SHT0010408</v>
          </cell>
          <cell r="B2046" t="str">
            <v>坐垫翻折支撑轴套</v>
          </cell>
          <cell r="C2046" t="str">
            <v>H6</v>
          </cell>
          <cell r="D2046" t="str">
            <v>AC</v>
          </cell>
          <cell r="E2046" t="str">
            <v>230</v>
          </cell>
          <cell r="F2046" t="str">
            <v>P</v>
          </cell>
          <cell r="G2046" t="str">
            <v>S433007</v>
          </cell>
          <cell r="H2046" t="str">
            <v>EA</v>
          </cell>
          <cell r="I2046">
            <v>0.97345000000000004</v>
          </cell>
        </row>
        <row r="2047">
          <cell r="A2047" t="str">
            <v>SHT0010412</v>
          </cell>
          <cell r="B2047" t="str">
            <v>副驾驶从动侧圆盘总成</v>
          </cell>
          <cell r="C2047" t="str">
            <v>H6</v>
          </cell>
          <cell r="D2047" t="str">
            <v>AC</v>
          </cell>
          <cell r="E2047" t="str">
            <v>230</v>
          </cell>
          <cell r="F2047" t="str">
            <v>P</v>
          </cell>
          <cell r="G2047" t="str">
            <v>S432005</v>
          </cell>
          <cell r="H2047" t="str">
            <v>EA</v>
          </cell>
          <cell r="I2047">
            <v>18.600000000000001</v>
          </cell>
        </row>
        <row r="2048">
          <cell r="A2048" t="str">
            <v>SHT0010418</v>
          </cell>
          <cell r="B2048" t="str">
            <v>安全带上支撑钢丝</v>
          </cell>
          <cell r="C2048" t="str">
            <v>H6副驾</v>
          </cell>
          <cell r="D2048" t="str">
            <v>AC</v>
          </cell>
          <cell r="E2048" t="str">
            <v>230</v>
          </cell>
          <cell r="F2048" t="str">
            <v>P</v>
          </cell>
          <cell r="G2048" t="str">
            <v>S413022</v>
          </cell>
          <cell r="H2048" t="str">
            <v>EA</v>
          </cell>
          <cell r="I2048">
            <v>0.34949999999999998</v>
          </cell>
        </row>
        <row r="2049">
          <cell r="A2049" t="str">
            <v>SHT0010464</v>
          </cell>
          <cell r="B2049" t="str">
            <v>固定阻尼器总成</v>
          </cell>
          <cell r="C2049" t="str">
            <v>2.0平台</v>
          </cell>
          <cell r="D2049" t="str">
            <v>AC</v>
          </cell>
          <cell r="E2049" t="str">
            <v>230</v>
          </cell>
          <cell r="F2049" t="str">
            <v>P</v>
          </cell>
          <cell r="G2049" t="str">
            <v>S433009</v>
          </cell>
          <cell r="H2049" t="str">
            <v>EA</v>
          </cell>
          <cell r="I2049">
            <v>33</v>
          </cell>
        </row>
        <row r="2050">
          <cell r="A2050" t="str">
            <v>SHT0010465</v>
          </cell>
          <cell r="B2050" t="str">
            <v>气管防护长弹簧</v>
          </cell>
          <cell r="C2050" t="str">
            <v>黑色Ф5.5*55mm</v>
          </cell>
          <cell r="D2050" t="str">
            <v>AC</v>
          </cell>
          <cell r="E2050" t="str">
            <v>220</v>
          </cell>
          <cell r="F2050" t="str">
            <v>P</v>
          </cell>
          <cell r="G2050" t="str">
            <v>S413022</v>
          </cell>
          <cell r="H2050" t="str">
            <v>EA</v>
          </cell>
          <cell r="I2050">
            <v>0.1804</v>
          </cell>
        </row>
        <row r="2051">
          <cell r="A2051" t="str">
            <v>SHT0010506</v>
          </cell>
          <cell r="B2051" t="str">
            <v>主驾底座模块化总成</v>
          </cell>
          <cell r="C2051" t="str">
            <v>H3-2.0</v>
          </cell>
          <cell r="D2051" t="str">
            <v>AC</v>
          </cell>
          <cell r="E2051" t="str">
            <v>220</v>
          </cell>
          <cell r="F2051" t="str">
            <v>P</v>
          </cell>
          <cell r="G2051" t="str">
            <v>S230220</v>
          </cell>
          <cell r="H2051" t="str">
            <v>EA</v>
          </cell>
          <cell r="I2051">
            <v>386.57</v>
          </cell>
        </row>
        <row r="2052">
          <cell r="A2052" t="str">
            <v>SHT0010515</v>
          </cell>
          <cell r="B2052" t="str">
            <v>变阻尼拉线支架</v>
          </cell>
          <cell r="C2052" t="str">
            <v/>
          </cell>
          <cell r="D2052" t="str">
            <v>AC</v>
          </cell>
          <cell r="E2052" t="str">
            <v>230</v>
          </cell>
          <cell r="F2052" t="str">
            <v>P</v>
          </cell>
          <cell r="G2052" t="str">
            <v>S411013</v>
          </cell>
          <cell r="H2052" t="str">
            <v>EA</v>
          </cell>
          <cell r="I2052">
            <v>0.83599999999999997</v>
          </cell>
        </row>
        <row r="2053">
          <cell r="A2053" t="str">
            <v>SHT0010516</v>
          </cell>
          <cell r="B2053" t="str">
            <v>阻尼器弹簧保护架</v>
          </cell>
          <cell r="C2053" t="str">
            <v/>
          </cell>
          <cell r="D2053" t="str">
            <v>AC</v>
          </cell>
          <cell r="E2053" t="str">
            <v>230</v>
          </cell>
          <cell r="F2053" t="str">
            <v>P</v>
          </cell>
          <cell r="G2053" t="str">
            <v>S411013</v>
          </cell>
          <cell r="H2053" t="str">
            <v>EA</v>
          </cell>
          <cell r="I2053">
            <v>0.45600000000000002</v>
          </cell>
        </row>
        <row r="2054">
          <cell r="A2054" t="str">
            <v>SHT0010517</v>
          </cell>
          <cell r="B2054" t="str">
            <v>阻尼器变阻尼拨快</v>
          </cell>
          <cell r="C2054" t="str">
            <v/>
          </cell>
          <cell r="D2054" t="str">
            <v>AC</v>
          </cell>
          <cell r="E2054" t="str">
            <v>230</v>
          </cell>
          <cell r="F2054" t="str">
            <v>P</v>
          </cell>
          <cell r="G2054" t="str">
            <v>S411013</v>
          </cell>
          <cell r="H2054" t="str">
            <v>EA</v>
          </cell>
          <cell r="I2054">
            <v>0.152</v>
          </cell>
        </row>
        <row r="2055">
          <cell r="A2055" t="str">
            <v>SHT0010520</v>
          </cell>
          <cell r="B2055" t="str">
            <v>变阻尼弹簧</v>
          </cell>
          <cell r="C2055" t="str">
            <v>φ0.7Φ5.1（内径）*36</v>
          </cell>
          <cell r="D2055" t="str">
            <v>AC</v>
          </cell>
          <cell r="E2055" t="str">
            <v>220</v>
          </cell>
          <cell r="F2055" t="str">
            <v>P</v>
          </cell>
          <cell r="G2055" t="str">
            <v>S413022</v>
          </cell>
          <cell r="H2055" t="str">
            <v>EA</v>
          </cell>
          <cell r="I2055">
            <v>0.11409999999999999</v>
          </cell>
        </row>
        <row r="2056">
          <cell r="A2056" t="str">
            <v>SHT0010520</v>
          </cell>
          <cell r="B2056" t="str">
            <v>变阻尼弹簧</v>
          </cell>
          <cell r="C2056" t="str">
            <v>φ0.7Φ5.1（内径）*36</v>
          </cell>
          <cell r="D2056" t="str">
            <v>AC</v>
          </cell>
          <cell r="E2056" t="str">
            <v>230</v>
          </cell>
          <cell r="F2056" t="str">
            <v>P</v>
          </cell>
          <cell r="G2056" t="str">
            <v>S413022</v>
          </cell>
          <cell r="H2056" t="str">
            <v>EA</v>
          </cell>
          <cell r="I2056">
            <v>0.11409999999999999</v>
          </cell>
        </row>
        <row r="2057">
          <cell r="A2057" t="str">
            <v>SHT0010521</v>
          </cell>
          <cell r="B2057" t="str">
            <v>气囊上支撑板</v>
          </cell>
          <cell r="C2057" t="str">
            <v>2.0平台内绞架</v>
          </cell>
          <cell r="D2057" t="str">
            <v>AC</v>
          </cell>
          <cell r="E2057" t="str">
            <v>230</v>
          </cell>
          <cell r="F2057" t="str">
            <v>P</v>
          </cell>
          <cell r="G2057" t="str">
            <v>S413052</v>
          </cell>
          <cell r="H2057" t="str">
            <v>EA</v>
          </cell>
          <cell r="I2057">
            <v>5.8144999999999998</v>
          </cell>
        </row>
        <row r="2058">
          <cell r="A2058" t="str">
            <v>SHT0010522</v>
          </cell>
          <cell r="B2058" t="str">
            <v>阻尼销轴支架</v>
          </cell>
          <cell r="C2058" t="str">
            <v>2.0平台内绞架</v>
          </cell>
          <cell r="D2058" t="str">
            <v>AC</v>
          </cell>
          <cell r="E2058" t="str">
            <v>230</v>
          </cell>
          <cell r="F2058" t="str">
            <v>P</v>
          </cell>
          <cell r="G2058" t="str">
            <v>S413130</v>
          </cell>
          <cell r="H2058" t="str">
            <v>EA</v>
          </cell>
          <cell r="I2058">
            <v>1.08</v>
          </cell>
        </row>
        <row r="2059">
          <cell r="A2059" t="str">
            <v>SHT0010523</v>
          </cell>
          <cell r="B2059" t="str">
            <v>阻尼销轴</v>
          </cell>
          <cell r="C2059" t="str">
            <v>2.0平台内绞架</v>
          </cell>
          <cell r="D2059" t="str">
            <v>AC</v>
          </cell>
          <cell r="E2059" t="str">
            <v>230</v>
          </cell>
          <cell r="F2059" t="str">
            <v>P</v>
          </cell>
          <cell r="G2059" t="str">
            <v>S413132</v>
          </cell>
          <cell r="H2059" t="str">
            <v>EA</v>
          </cell>
          <cell r="I2059">
            <v>1.2</v>
          </cell>
        </row>
        <row r="2060">
          <cell r="A2060" t="str">
            <v>SHT0010526</v>
          </cell>
          <cell r="B2060" t="str">
            <v>H5延伸手柄灰</v>
          </cell>
          <cell r="C2060" t="str">
            <v/>
          </cell>
          <cell r="D2060" t="str">
            <v>AC</v>
          </cell>
          <cell r="E2060" t="str">
            <v>210</v>
          </cell>
          <cell r="F2060" t="str">
            <v>P</v>
          </cell>
          <cell r="G2060" t="str">
            <v>S413168</v>
          </cell>
          <cell r="H2060" t="str">
            <v>EA</v>
          </cell>
          <cell r="I2060">
            <v>0.69910000000000005</v>
          </cell>
        </row>
        <row r="2061">
          <cell r="A2061" t="str">
            <v>SHT0010601</v>
          </cell>
          <cell r="B2061" t="str">
            <v>安全带高调器总成</v>
          </cell>
          <cell r="C2061" t="str">
            <v/>
          </cell>
          <cell r="D2061" t="str">
            <v>AC</v>
          </cell>
          <cell r="E2061" t="str">
            <v>220</v>
          </cell>
          <cell r="F2061" t="str">
            <v>P</v>
          </cell>
          <cell r="G2061" t="str">
            <v>S432001</v>
          </cell>
          <cell r="H2061" t="str">
            <v>EA</v>
          </cell>
          <cell r="I2061">
            <v>30.3506</v>
          </cell>
        </row>
        <row r="2062">
          <cell r="A2062" t="str">
            <v>SHT0010636</v>
          </cell>
          <cell r="B2062" t="str">
            <v>主驾高配安全带总成</v>
          </cell>
          <cell r="C2062" t="str">
            <v/>
          </cell>
          <cell r="D2062" t="str">
            <v>AC</v>
          </cell>
          <cell r="E2062" t="str">
            <v>220</v>
          </cell>
          <cell r="F2062" t="str">
            <v>P</v>
          </cell>
          <cell r="G2062" t="str">
            <v>S432001</v>
          </cell>
          <cell r="H2062" t="str">
            <v>EA</v>
          </cell>
          <cell r="I2062">
            <v>171.99</v>
          </cell>
        </row>
        <row r="2063">
          <cell r="A2063" t="str">
            <v>SHT0010655</v>
          </cell>
          <cell r="B2063" t="str">
            <v>H4-3.0驾驶员右侧罩壳</v>
          </cell>
          <cell r="C2063" t="str">
            <v/>
          </cell>
          <cell r="D2063" t="str">
            <v>AC</v>
          </cell>
          <cell r="E2063" t="str">
            <v>220</v>
          </cell>
          <cell r="F2063" t="str">
            <v>P</v>
          </cell>
          <cell r="G2063" t="str">
            <v/>
          </cell>
          <cell r="H2063" t="str">
            <v/>
          </cell>
          <cell r="I2063">
            <v>0</v>
          </cell>
        </row>
        <row r="2064">
          <cell r="A2064" t="str">
            <v>SHT0010657</v>
          </cell>
          <cell r="B2064" t="str">
            <v>驾驶员后侧罩壳</v>
          </cell>
          <cell r="C2064" t="str">
            <v>H6</v>
          </cell>
          <cell r="D2064" t="str">
            <v>AC</v>
          </cell>
          <cell r="E2064" t="str">
            <v>220</v>
          </cell>
          <cell r="F2064" t="str">
            <v>P</v>
          </cell>
          <cell r="G2064" t="str">
            <v>S2210CG</v>
          </cell>
          <cell r="H2064" t="str">
            <v>EA</v>
          </cell>
          <cell r="I2064">
            <v>3.0499000000000001</v>
          </cell>
        </row>
        <row r="2065">
          <cell r="A2065" t="str">
            <v>SHT0010658</v>
          </cell>
          <cell r="B2065" t="str">
            <v>驾驶员靠背调节手柄</v>
          </cell>
          <cell r="C2065" t="str">
            <v/>
          </cell>
          <cell r="D2065" t="str">
            <v>AC</v>
          </cell>
          <cell r="E2065" t="str">
            <v>220</v>
          </cell>
          <cell r="F2065" t="str">
            <v>P</v>
          </cell>
          <cell r="G2065" t="str">
            <v/>
          </cell>
          <cell r="H2065" t="str">
            <v/>
          </cell>
          <cell r="I2065">
            <v>0</v>
          </cell>
        </row>
        <row r="2066">
          <cell r="A2066" t="str">
            <v>SHT0010667</v>
          </cell>
          <cell r="B2066" t="str">
            <v>高配安全带出口罩壳</v>
          </cell>
          <cell r="C2066" t="str">
            <v>H6</v>
          </cell>
          <cell r="D2066" t="str">
            <v>AC</v>
          </cell>
          <cell r="E2066" t="str">
            <v>220</v>
          </cell>
          <cell r="F2066" t="str">
            <v>P</v>
          </cell>
          <cell r="G2066" t="str">
            <v>S2210CG</v>
          </cell>
          <cell r="H2066" t="str">
            <v>EA</v>
          </cell>
          <cell r="I2066">
            <v>3.8229000000000002</v>
          </cell>
        </row>
        <row r="2067">
          <cell r="A2067" t="str">
            <v>SHT0010668</v>
          </cell>
          <cell r="B2067" t="str">
            <v>标配安全带出口罩壳</v>
          </cell>
          <cell r="C2067" t="str">
            <v>H6</v>
          </cell>
          <cell r="D2067" t="str">
            <v>AC</v>
          </cell>
          <cell r="E2067" t="str">
            <v>220</v>
          </cell>
          <cell r="F2067" t="str">
            <v>P</v>
          </cell>
          <cell r="G2067" t="str">
            <v>S2210CG</v>
          </cell>
          <cell r="H2067" t="str">
            <v>EA</v>
          </cell>
          <cell r="I2067">
            <v>3.7172000000000001</v>
          </cell>
        </row>
        <row r="2068">
          <cell r="A2068" t="str">
            <v>SHT0010669</v>
          </cell>
          <cell r="B2068" t="str">
            <v>靠背支撑板</v>
          </cell>
          <cell r="C2068" t="str">
            <v/>
          </cell>
          <cell r="D2068" t="str">
            <v>AC</v>
          </cell>
          <cell r="E2068" t="str">
            <v>220</v>
          </cell>
          <cell r="F2068" t="str">
            <v>P</v>
          </cell>
          <cell r="G2068" t="str">
            <v>S431010</v>
          </cell>
          <cell r="H2068" t="str">
            <v>EA</v>
          </cell>
          <cell r="I2068">
            <v>9.9297000000000004</v>
          </cell>
        </row>
        <row r="2069">
          <cell r="A2069" t="str">
            <v>SHT0010671</v>
          </cell>
          <cell r="B2069" t="str">
            <v>扶手支架焊接组件</v>
          </cell>
          <cell r="C2069" t="str">
            <v/>
          </cell>
          <cell r="D2069" t="str">
            <v>AC</v>
          </cell>
          <cell r="E2069" t="str">
            <v>220</v>
          </cell>
          <cell r="F2069" t="str">
            <v>P</v>
          </cell>
          <cell r="G2069" t="str">
            <v>S413033</v>
          </cell>
          <cell r="H2069" t="str">
            <v>EA</v>
          </cell>
          <cell r="I2069">
            <v>1.3566</v>
          </cell>
        </row>
        <row r="2070">
          <cell r="A2070" t="str">
            <v>SHT0010671</v>
          </cell>
          <cell r="B2070" t="str">
            <v>扶手支架焊接组件</v>
          </cell>
          <cell r="C2070" t="str">
            <v/>
          </cell>
          <cell r="D2070" t="str">
            <v>AC</v>
          </cell>
          <cell r="E2070" t="str">
            <v>230</v>
          </cell>
          <cell r="F2070" t="str">
            <v>P</v>
          </cell>
          <cell r="G2070" t="str">
            <v>S413033</v>
          </cell>
          <cell r="H2070" t="str">
            <v>EA</v>
          </cell>
          <cell r="I2070">
            <v>1.3566</v>
          </cell>
        </row>
        <row r="2071">
          <cell r="A2071" t="str">
            <v>SHT0010674</v>
          </cell>
          <cell r="B2071" t="str">
            <v>副驾驶安全带出口罩壳</v>
          </cell>
          <cell r="C2071" t="str">
            <v>H6</v>
          </cell>
          <cell r="D2071" t="str">
            <v>AC</v>
          </cell>
          <cell r="E2071" t="str">
            <v>220</v>
          </cell>
          <cell r="F2071" t="str">
            <v>P</v>
          </cell>
          <cell r="G2071" t="str">
            <v>S2210CG</v>
          </cell>
          <cell r="H2071" t="str">
            <v>EA</v>
          </cell>
          <cell r="I2071">
            <v>3.7172000000000001</v>
          </cell>
        </row>
        <row r="2072">
          <cell r="A2072" t="str">
            <v>SHT0010675</v>
          </cell>
          <cell r="B2072" t="str">
            <v>副驾驶员副边罩壳</v>
          </cell>
          <cell r="C2072" t="str">
            <v>H6</v>
          </cell>
          <cell r="D2072" t="str">
            <v>AC</v>
          </cell>
          <cell r="E2072" t="str">
            <v>220</v>
          </cell>
          <cell r="F2072" t="str">
            <v>P</v>
          </cell>
          <cell r="G2072" t="str">
            <v>S2210CG</v>
          </cell>
          <cell r="H2072" t="str">
            <v>EA</v>
          </cell>
          <cell r="I2072">
            <v>4.4981</v>
          </cell>
        </row>
        <row r="2073">
          <cell r="A2073" t="str">
            <v>SHT0010676</v>
          </cell>
          <cell r="B2073" t="str">
            <v>副驾驶员主边罩壳</v>
          </cell>
          <cell r="C2073" t="str">
            <v>H6</v>
          </cell>
          <cell r="D2073" t="str">
            <v>AC</v>
          </cell>
          <cell r="E2073" t="str">
            <v>220</v>
          </cell>
          <cell r="F2073" t="str">
            <v>P</v>
          </cell>
          <cell r="G2073" t="str">
            <v>S2210CG</v>
          </cell>
          <cell r="H2073" t="str">
            <v>EA</v>
          </cell>
          <cell r="I2073">
            <v>4.7930999999999999</v>
          </cell>
        </row>
        <row r="2074">
          <cell r="A2074" t="str">
            <v>SHT0010677</v>
          </cell>
          <cell r="B2074" t="str">
            <v>副驾标配靠背调节手柄</v>
          </cell>
          <cell r="C2074" t="str">
            <v/>
          </cell>
          <cell r="D2074" t="str">
            <v>AC</v>
          </cell>
          <cell r="E2074" t="str">
            <v>220</v>
          </cell>
          <cell r="F2074" t="str">
            <v>P</v>
          </cell>
          <cell r="G2074" t="str">
            <v>S2210CG</v>
          </cell>
          <cell r="H2074" t="str">
            <v>EA</v>
          </cell>
          <cell r="I2074">
            <v>2.5333999999999999</v>
          </cell>
        </row>
        <row r="2075">
          <cell r="A2075" t="str">
            <v>SHT0010699</v>
          </cell>
          <cell r="B2075" t="str">
            <v>橡胶垫安装支架</v>
          </cell>
          <cell r="C2075" t="str">
            <v>H6</v>
          </cell>
          <cell r="D2075" t="str">
            <v>AC</v>
          </cell>
          <cell r="E2075" t="str">
            <v>230</v>
          </cell>
          <cell r="F2075" t="str">
            <v>P</v>
          </cell>
          <cell r="G2075" t="str">
            <v>S413033</v>
          </cell>
          <cell r="H2075" t="str">
            <v>EA</v>
          </cell>
          <cell r="I2075">
            <v>0.42099999999999999</v>
          </cell>
        </row>
        <row r="2076">
          <cell r="A2076" t="str">
            <v>SHT0010723</v>
          </cell>
          <cell r="B2076" t="str">
            <v>司机主边调角器下连接钣B</v>
          </cell>
          <cell r="C2076" t="str">
            <v>H6</v>
          </cell>
          <cell r="D2076" t="str">
            <v>AC</v>
          </cell>
          <cell r="E2076" t="str">
            <v>230</v>
          </cell>
          <cell r="F2076" t="str">
            <v>P</v>
          </cell>
          <cell r="G2076" t="str">
            <v>S413025</v>
          </cell>
          <cell r="H2076" t="str">
            <v>EA</v>
          </cell>
          <cell r="I2076">
            <v>3.5112000000000001</v>
          </cell>
        </row>
        <row r="2077">
          <cell r="A2077" t="str">
            <v>SHT0010725</v>
          </cell>
          <cell r="B2077" t="str">
            <v>司机副边调角器下连接钣B</v>
          </cell>
          <cell r="C2077" t="str">
            <v>H6</v>
          </cell>
          <cell r="D2077" t="str">
            <v>AC</v>
          </cell>
          <cell r="E2077" t="str">
            <v>230</v>
          </cell>
          <cell r="F2077" t="str">
            <v>P</v>
          </cell>
          <cell r="G2077" t="str">
            <v>S413025</v>
          </cell>
          <cell r="H2077" t="str">
            <v>EA</v>
          </cell>
          <cell r="I2077">
            <v>3.5112000000000001</v>
          </cell>
        </row>
        <row r="2078">
          <cell r="A2078" t="str">
            <v>SHT0010744</v>
          </cell>
          <cell r="B2078" t="str">
            <v>扶手固定螺母柱</v>
          </cell>
          <cell r="C2078" t="str">
            <v>一汽D04</v>
          </cell>
          <cell r="D2078" t="str">
            <v>AC</v>
          </cell>
          <cell r="E2078" t="str">
            <v>230</v>
          </cell>
          <cell r="F2078" t="str">
            <v>P</v>
          </cell>
          <cell r="G2078" t="str">
            <v>S413073</v>
          </cell>
          <cell r="H2078" t="str">
            <v>EA</v>
          </cell>
          <cell r="I2078">
            <v>0.71760000000000002</v>
          </cell>
        </row>
        <row r="2079">
          <cell r="A2079" t="str">
            <v>SHT0010756</v>
          </cell>
          <cell r="B2079" t="str">
            <v>主驾高配靠背骨架总成</v>
          </cell>
          <cell r="C2079" t="str">
            <v>H6四气袋腰托双扶手</v>
          </cell>
          <cell r="D2079" t="str">
            <v>AC</v>
          </cell>
          <cell r="E2079" t="str">
            <v>220</v>
          </cell>
          <cell r="F2079" t="str">
            <v>P</v>
          </cell>
          <cell r="G2079" t="str">
            <v>S2230CG</v>
          </cell>
          <cell r="H2079" t="str">
            <v>EA</v>
          </cell>
          <cell r="I2079">
            <v>225.78</v>
          </cell>
        </row>
        <row r="2080">
          <cell r="A2080" t="str">
            <v>SHT0010758</v>
          </cell>
          <cell r="B2080" t="str">
            <v>主驾低配靠背骨架总成</v>
          </cell>
          <cell r="C2080" t="str">
            <v>H6两气袋腰托双扶手</v>
          </cell>
          <cell r="D2080" t="str">
            <v>AC</v>
          </cell>
          <cell r="E2080" t="str">
            <v>220</v>
          </cell>
          <cell r="F2080" t="str">
            <v>P</v>
          </cell>
          <cell r="G2080" t="str">
            <v>S2230CG</v>
          </cell>
          <cell r="H2080" t="str">
            <v>EA</v>
          </cell>
          <cell r="I2080">
            <v>219.95</v>
          </cell>
        </row>
        <row r="2081">
          <cell r="A2081" t="str">
            <v>SHT0010763</v>
          </cell>
          <cell r="B2081" t="str">
            <v>肩部支撑钢丝</v>
          </cell>
          <cell r="C2081" t="str">
            <v>H6</v>
          </cell>
          <cell r="D2081" t="str">
            <v>AC</v>
          </cell>
          <cell r="E2081" t="str">
            <v>230</v>
          </cell>
          <cell r="F2081" t="str">
            <v>P</v>
          </cell>
          <cell r="G2081" t="str">
            <v>S413022</v>
          </cell>
          <cell r="H2081" t="str">
            <v>ea</v>
          </cell>
          <cell r="I2081">
            <v>1.2771999999999999</v>
          </cell>
        </row>
        <row r="2082">
          <cell r="A2082" t="str">
            <v>SHT0010779</v>
          </cell>
          <cell r="B2082" t="str">
            <v>气袋腰托侧翼支撑钢丝</v>
          </cell>
          <cell r="C2082" t="str">
            <v>H6</v>
          </cell>
          <cell r="D2082" t="str">
            <v>AC</v>
          </cell>
          <cell r="E2082" t="str">
            <v>230</v>
          </cell>
          <cell r="F2082" t="str">
            <v>P</v>
          </cell>
          <cell r="G2082" t="str">
            <v>S413022</v>
          </cell>
          <cell r="H2082" t="str">
            <v>ea</v>
          </cell>
          <cell r="I2082">
            <v>0.27539999999999998</v>
          </cell>
        </row>
        <row r="2083">
          <cell r="A2083" t="str">
            <v>SHT0010780</v>
          </cell>
          <cell r="B2083" t="str">
            <v>气袋腰托下固定点焊接总成</v>
          </cell>
          <cell r="C2083" t="str">
            <v>H6</v>
          </cell>
          <cell r="D2083" t="str">
            <v>AC</v>
          </cell>
          <cell r="E2083" t="str">
            <v>230</v>
          </cell>
          <cell r="F2083" t="str">
            <v>P</v>
          </cell>
          <cell r="G2083" t="str">
            <v>S413022</v>
          </cell>
          <cell r="H2083" t="str">
            <v>EA</v>
          </cell>
          <cell r="I2083">
            <v>2.3732000000000002</v>
          </cell>
        </row>
        <row r="2084">
          <cell r="A2084" t="str">
            <v>SHT0010786</v>
          </cell>
          <cell r="B2084" t="str">
            <v>罩壳固定钣金片</v>
          </cell>
          <cell r="C2084" t="str">
            <v>H6</v>
          </cell>
          <cell r="D2084" t="str">
            <v>AC</v>
          </cell>
          <cell r="E2084" t="str">
            <v>230</v>
          </cell>
          <cell r="F2084" t="str">
            <v>P</v>
          </cell>
          <cell r="G2084" t="str">
            <v>S413033</v>
          </cell>
          <cell r="H2084" t="str">
            <v>EA</v>
          </cell>
          <cell r="I2084">
            <v>0.17599999999999999</v>
          </cell>
        </row>
        <row r="2085">
          <cell r="A2085" t="str">
            <v>SHT0010788</v>
          </cell>
          <cell r="B2085" t="str">
            <v>仰角调节限位柱</v>
          </cell>
          <cell r="C2085" t="str">
            <v>H6</v>
          </cell>
          <cell r="D2085" t="str">
            <v>AC</v>
          </cell>
          <cell r="E2085" t="str">
            <v>230</v>
          </cell>
          <cell r="F2085" t="str">
            <v>P</v>
          </cell>
          <cell r="G2085" t="str">
            <v>S433007</v>
          </cell>
          <cell r="H2085" t="str">
            <v>EA</v>
          </cell>
          <cell r="I2085">
            <v>0.13274</v>
          </cell>
        </row>
        <row r="2086">
          <cell r="A2086" t="str">
            <v>SHT0010798</v>
          </cell>
          <cell r="B2086" t="str">
            <v>靠背调节铸件(福田)</v>
          </cell>
          <cell r="C2086" t="str">
            <v/>
          </cell>
          <cell r="D2086" t="str">
            <v>AC</v>
          </cell>
          <cell r="E2086" t="str">
            <v>230</v>
          </cell>
          <cell r="F2086" t="str">
            <v>P</v>
          </cell>
          <cell r="G2086" t="str">
            <v>S432003</v>
          </cell>
          <cell r="H2086" t="str">
            <v>EA</v>
          </cell>
          <cell r="I2086">
            <v>3.37</v>
          </cell>
        </row>
        <row r="2087">
          <cell r="A2087" t="str">
            <v>SHT0010802</v>
          </cell>
          <cell r="B2087" t="str">
            <v>延伸锁止钣金固定螺栓</v>
          </cell>
          <cell r="C2087" t="str">
            <v/>
          </cell>
          <cell r="D2087" t="str">
            <v>AC</v>
          </cell>
          <cell r="E2087" t="str">
            <v>220</v>
          </cell>
          <cell r="F2087" t="str">
            <v>P</v>
          </cell>
          <cell r="G2087" t="str">
            <v>S432042</v>
          </cell>
          <cell r="H2087" t="str">
            <v>EA</v>
          </cell>
          <cell r="I2087">
            <v>0.25080000000000002</v>
          </cell>
        </row>
        <row r="2088">
          <cell r="A2088" t="str">
            <v>SHT0010802</v>
          </cell>
          <cell r="B2088" t="str">
            <v>延伸锁止钣金固定螺栓</v>
          </cell>
          <cell r="C2088" t="str">
            <v/>
          </cell>
          <cell r="D2088" t="str">
            <v>AC</v>
          </cell>
          <cell r="E2088" t="str">
            <v>230</v>
          </cell>
          <cell r="F2088" t="str">
            <v>P</v>
          </cell>
          <cell r="G2088" t="str">
            <v>S432042</v>
          </cell>
          <cell r="H2088" t="str">
            <v>EA</v>
          </cell>
          <cell r="I2088">
            <v>0.25080000000000002</v>
          </cell>
        </row>
        <row r="2089">
          <cell r="A2089" t="str">
            <v>SHT0010811</v>
          </cell>
          <cell r="B2089" t="str">
            <v>3.0滚轮</v>
          </cell>
          <cell r="C2089" t="str">
            <v/>
          </cell>
          <cell r="D2089" t="str">
            <v>AC</v>
          </cell>
          <cell r="E2089" t="str">
            <v>230</v>
          </cell>
          <cell r="F2089" t="str">
            <v>P</v>
          </cell>
          <cell r="G2089" t="str">
            <v>S431008</v>
          </cell>
          <cell r="H2089" t="str">
            <v>EA</v>
          </cell>
          <cell r="I2089">
            <v>1.7290000000000001</v>
          </cell>
        </row>
        <row r="2090">
          <cell r="A2090" t="str">
            <v>SHT0010812</v>
          </cell>
          <cell r="B2090" t="str">
            <v>滚轮金属轴</v>
          </cell>
          <cell r="C2090" t="str">
            <v/>
          </cell>
          <cell r="D2090" t="str">
            <v>AC</v>
          </cell>
          <cell r="E2090" t="str">
            <v>210</v>
          </cell>
          <cell r="F2090" t="str">
            <v>P</v>
          </cell>
          <cell r="G2090" t="str">
            <v>S431008</v>
          </cell>
          <cell r="H2090" t="str">
            <v>EA</v>
          </cell>
          <cell r="I2090">
            <v>2.6</v>
          </cell>
        </row>
        <row r="2091">
          <cell r="A2091" t="str">
            <v>SHT0010816</v>
          </cell>
          <cell r="B2091" t="str">
            <v>仰角下限位胶敦</v>
          </cell>
          <cell r="C2091" t="str">
            <v>H6</v>
          </cell>
          <cell r="D2091" t="str">
            <v>AC</v>
          </cell>
          <cell r="E2091" t="str">
            <v>230</v>
          </cell>
          <cell r="F2091" t="str">
            <v>P</v>
          </cell>
          <cell r="G2091" t="str">
            <v>S437033</v>
          </cell>
          <cell r="H2091" t="str">
            <v>EA</v>
          </cell>
          <cell r="I2091">
            <v>1.44</v>
          </cell>
        </row>
        <row r="2092">
          <cell r="A2092" t="str">
            <v>SHT0010829</v>
          </cell>
          <cell r="B2092" t="str">
            <v>仰角小齿板连接螺母</v>
          </cell>
          <cell r="C2092" t="str">
            <v>H6</v>
          </cell>
          <cell r="D2092" t="str">
            <v>AC</v>
          </cell>
          <cell r="E2092" t="str">
            <v>230</v>
          </cell>
          <cell r="F2092" t="str">
            <v>P</v>
          </cell>
          <cell r="G2092" t="str">
            <v>S431033</v>
          </cell>
          <cell r="H2092" t="str">
            <v>EA</v>
          </cell>
          <cell r="I2092">
            <v>0.75</v>
          </cell>
        </row>
        <row r="2093">
          <cell r="A2093" t="str">
            <v>SHT0010842</v>
          </cell>
          <cell r="B2093" t="str">
            <v>主驾仰角拉线座框固定钣金</v>
          </cell>
          <cell r="C2093" t="str">
            <v>H6</v>
          </cell>
          <cell r="D2093" t="str">
            <v>AC</v>
          </cell>
          <cell r="E2093" t="str">
            <v>230</v>
          </cell>
          <cell r="F2093" t="str">
            <v>P</v>
          </cell>
          <cell r="G2093" t="str">
            <v>S413125</v>
          </cell>
          <cell r="H2093" t="str">
            <v>EA</v>
          </cell>
          <cell r="I2093">
            <v>0.17</v>
          </cell>
        </row>
        <row r="2094">
          <cell r="A2094" t="str">
            <v>SHT0010843</v>
          </cell>
          <cell r="B2094" t="str">
            <v>座框仰角固定螺栓</v>
          </cell>
          <cell r="C2094" t="str">
            <v>H6</v>
          </cell>
          <cell r="D2094" t="str">
            <v>AC</v>
          </cell>
          <cell r="E2094" t="str">
            <v>230</v>
          </cell>
          <cell r="F2094" t="str">
            <v>P</v>
          </cell>
          <cell r="G2094" t="str">
            <v>S432042</v>
          </cell>
          <cell r="H2094" t="str">
            <v>EA</v>
          </cell>
          <cell r="I2094">
            <v>0.505</v>
          </cell>
        </row>
        <row r="2095">
          <cell r="A2095" t="str">
            <v>SHT0010844</v>
          </cell>
          <cell r="B2095" t="str">
            <v>司机座椅底支架总成</v>
          </cell>
          <cell r="C2095" t="str">
            <v>A9606602340</v>
          </cell>
          <cell r="D2095" t="str">
            <v>AC</v>
          </cell>
          <cell r="E2095" t="str">
            <v>220</v>
          </cell>
          <cell r="F2095" t="str">
            <v>P</v>
          </cell>
          <cell r="G2095" t="str">
            <v>S2230CG</v>
          </cell>
          <cell r="H2095" t="str">
            <v>EA</v>
          </cell>
          <cell r="I2095">
            <v>74.95</v>
          </cell>
        </row>
        <row r="2096">
          <cell r="A2096" t="str">
            <v>SHT0010862</v>
          </cell>
          <cell r="B2096" t="str">
            <v>A6驾驶员前罩壳</v>
          </cell>
          <cell r="C2096" t="str">
            <v/>
          </cell>
          <cell r="D2096" t="str">
            <v>AC</v>
          </cell>
          <cell r="E2096" t="str">
            <v>220</v>
          </cell>
          <cell r="F2096" t="str">
            <v>P</v>
          </cell>
          <cell r="G2096" t="str">
            <v/>
          </cell>
          <cell r="H2096" t="str">
            <v/>
          </cell>
          <cell r="I2096">
            <v>0</v>
          </cell>
        </row>
        <row r="2097">
          <cell r="A2097" t="str">
            <v>SHT0010871</v>
          </cell>
          <cell r="B2097" t="str">
            <v>角度限位片</v>
          </cell>
          <cell r="C2097" t="str">
            <v/>
          </cell>
          <cell r="D2097" t="str">
            <v>AC</v>
          </cell>
          <cell r="E2097" t="str">
            <v>230</v>
          </cell>
          <cell r="F2097" t="str">
            <v>P</v>
          </cell>
          <cell r="G2097" t="str">
            <v>S413029</v>
          </cell>
          <cell r="H2097" t="str">
            <v>EA</v>
          </cell>
          <cell r="I2097">
            <v>0.36899999999999999</v>
          </cell>
        </row>
        <row r="2098">
          <cell r="A2098" t="str">
            <v>SHT0010877</v>
          </cell>
          <cell r="B2098" t="str">
            <v>安全带高调解锁按钮限位块</v>
          </cell>
          <cell r="C2098" t="str">
            <v/>
          </cell>
          <cell r="D2098" t="str">
            <v>AC</v>
          </cell>
          <cell r="E2098" t="str">
            <v>220</v>
          </cell>
          <cell r="F2098" t="str">
            <v>P</v>
          </cell>
          <cell r="G2098" t="str">
            <v>S411013</v>
          </cell>
          <cell r="H2098" t="str">
            <v>EA</v>
          </cell>
          <cell r="I2098">
            <v>0.15</v>
          </cell>
        </row>
        <row r="2099">
          <cell r="A2099" t="str">
            <v>SHT0010878</v>
          </cell>
          <cell r="B2099" t="str">
            <v>安全带高调解锁按钮底座</v>
          </cell>
          <cell r="C2099" t="str">
            <v>H6</v>
          </cell>
          <cell r="D2099" t="str">
            <v>AC</v>
          </cell>
          <cell r="E2099" t="str">
            <v>220</v>
          </cell>
          <cell r="F2099" t="str">
            <v>P</v>
          </cell>
          <cell r="G2099" t="str">
            <v>S2210CG</v>
          </cell>
          <cell r="H2099" t="str">
            <v>EA</v>
          </cell>
          <cell r="I2099">
            <v>1.0237000000000001</v>
          </cell>
        </row>
        <row r="2100">
          <cell r="A2100" t="str">
            <v>SHT0010879</v>
          </cell>
          <cell r="B2100" t="str">
            <v>安全带高调解锁按钮</v>
          </cell>
          <cell r="C2100" t="str">
            <v>H6</v>
          </cell>
          <cell r="D2100" t="str">
            <v>AC</v>
          </cell>
          <cell r="E2100" t="str">
            <v>220</v>
          </cell>
          <cell r="F2100" t="str">
            <v>P</v>
          </cell>
          <cell r="G2100" t="str">
            <v>S2210CG</v>
          </cell>
          <cell r="H2100" t="str">
            <v>EA</v>
          </cell>
          <cell r="I2100">
            <v>0.85319999999999996</v>
          </cell>
        </row>
        <row r="2101">
          <cell r="A2101" t="str">
            <v>SHT0010880</v>
          </cell>
          <cell r="B2101" t="str">
            <v>高配安全带出口罩壳</v>
          </cell>
          <cell r="C2101" t="str">
            <v/>
          </cell>
          <cell r="D2101" t="str">
            <v>AC</v>
          </cell>
          <cell r="E2101" t="str">
            <v>220</v>
          </cell>
          <cell r="F2101" t="str">
            <v>P</v>
          </cell>
          <cell r="G2101" t="str">
            <v/>
          </cell>
          <cell r="H2101" t="str">
            <v/>
          </cell>
          <cell r="I2101">
            <v>0</v>
          </cell>
        </row>
        <row r="2102">
          <cell r="A2102" t="str">
            <v>SHT0010881</v>
          </cell>
          <cell r="B2102" t="str">
            <v>高配安全带出口罩壳底座</v>
          </cell>
          <cell r="C2102" t="str">
            <v/>
          </cell>
          <cell r="D2102" t="str">
            <v>AC</v>
          </cell>
          <cell r="E2102" t="str">
            <v>220</v>
          </cell>
          <cell r="F2102" t="str">
            <v>P</v>
          </cell>
          <cell r="G2102" t="str">
            <v/>
          </cell>
          <cell r="H2102" t="str">
            <v/>
          </cell>
          <cell r="I2102">
            <v>0</v>
          </cell>
        </row>
        <row r="2103">
          <cell r="A2103" t="str">
            <v>SHT0010882</v>
          </cell>
          <cell r="B2103" t="str">
            <v>高配安全带出口罩壳底座</v>
          </cell>
          <cell r="C2103" t="str">
            <v>H6</v>
          </cell>
          <cell r="D2103" t="str">
            <v>AC</v>
          </cell>
          <cell r="E2103" t="str">
            <v>220</v>
          </cell>
          <cell r="F2103" t="str">
            <v>P</v>
          </cell>
          <cell r="G2103" t="str">
            <v>S2210CG</v>
          </cell>
          <cell r="H2103" t="str">
            <v>EA</v>
          </cell>
          <cell r="I2103">
            <v>4.2747000000000002</v>
          </cell>
        </row>
        <row r="2104">
          <cell r="A2104" t="str">
            <v>SHT0010883</v>
          </cell>
          <cell r="B2104" t="str">
            <v>标配安全带出口罩壳底座</v>
          </cell>
          <cell r="C2104" t="str">
            <v>H6</v>
          </cell>
          <cell r="D2104" t="str">
            <v>AC</v>
          </cell>
          <cell r="E2104" t="str">
            <v>220</v>
          </cell>
          <cell r="F2104" t="str">
            <v>P</v>
          </cell>
          <cell r="G2104" t="str">
            <v>S2210CG</v>
          </cell>
          <cell r="H2104" t="str">
            <v>EA</v>
          </cell>
          <cell r="I2104">
            <v>5.4347000000000003</v>
          </cell>
        </row>
        <row r="2105">
          <cell r="A2105" t="str">
            <v>SHT0010890</v>
          </cell>
          <cell r="B2105" t="str">
            <v>翻转限位钣金安装轴</v>
          </cell>
          <cell r="C2105" t="str">
            <v>H6</v>
          </cell>
          <cell r="D2105" t="str">
            <v>AC</v>
          </cell>
          <cell r="E2105" t="str">
            <v>230</v>
          </cell>
          <cell r="F2105" t="str">
            <v>P</v>
          </cell>
          <cell r="G2105" t="str">
            <v>S433007</v>
          </cell>
          <cell r="H2105" t="str">
            <v>EA</v>
          </cell>
          <cell r="I2105">
            <v>0.29204000000000002</v>
          </cell>
        </row>
        <row r="2106">
          <cell r="A2106" t="str">
            <v>SHT0010895</v>
          </cell>
          <cell r="B2106" t="str">
            <v>开口挡圈</v>
          </cell>
          <cell r="C2106" t="str">
            <v>Φ16镀黑锌</v>
          </cell>
          <cell r="D2106" t="str">
            <v>AC</v>
          </cell>
          <cell r="E2106" t="str">
            <v>220</v>
          </cell>
          <cell r="F2106" t="str">
            <v>P</v>
          </cell>
          <cell r="G2106" t="str">
            <v>S432034</v>
          </cell>
          <cell r="H2106" t="str">
            <v>EA</v>
          </cell>
          <cell r="I2106">
            <v>0.31359999999999999</v>
          </cell>
        </row>
        <row r="2107">
          <cell r="A2107" t="str">
            <v>SHT0010895</v>
          </cell>
          <cell r="B2107" t="str">
            <v>开口挡圈</v>
          </cell>
          <cell r="C2107" t="str">
            <v>Φ16镀黑锌</v>
          </cell>
          <cell r="D2107" t="str">
            <v>AC</v>
          </cell>
          <cell r="E2107" t="str">
            <v>230</v>
          </cell>
          <cell r="F2107" t="str">
            <v>P</v>
          </cell>
          <cell r="G2107" t="str">
            <v>S432034</v>
          </cell>
          <cell r="H2107" t="str">
            <v>EA</v>
          </cell>
          <cell r="I2107">
            <v>0.31359999999999999</v>
          </cell>
        </row>
        <row r="2108">
          <cell r="A2108" t="str">
            <v>SHT0010904</v>
          </cell>
          <cell r="B2108" t="str">
            <v>主驾驶高度调节机构总成</v>
          </cell>
          <cell r="C2108" t="str">
            <v/>
          </cell>
          <cell r="D2108" t="str">
            <v>AC</v>
          </cell>
          <cell r="E2108" t="str">
            <v>220</v>
          </cell>
          <cell r="F2108" t="str">
            <v>P</v>
          </cell>
          <cell r="G2108" t="str">
            <v>S1000</v>
          </cell>
          <cell r="H2108" t="str">
            <v>EA</v>
          </cell>
          <cell r="I2108">
            <v>28.78</v>
          </cell>
        </row>
        <row r="2109">
          <cell r="A2109" t="str">
            <v>SHT0010907</v>
          </cell>
          <cell r="B2109" t="str">
            <v>阻尼调节机构总成</v>
          </cell>
          <cell r="C2109" t="str">
            <v/>
          </cell>
          <cell r="D2109" t="str">
            <v>AC</v>
          </cell>
          <cell r="E2109" t="str">
            <v>220</v>
          </cell>
          <cell r="F2109" t="str">
            <v>P</v>
          </cell>
          <cell r="G2109" t="str">
            <v>S1000</v>
          </cell>
          <cell r="H2109" t="str">
            <v>EA</v>
          </cell>
          <cell r="I2109">
            <v>12.71</v>
          </cell>
        </row>
        <row r="2110">
          <cell r="A2110" t="str">
            <v>SHT0010909</v>
          </cell>
          <cell r="B2110" t="str">
            <v>靠背调节角度限位片副边</v>
          </cell>
          <cell r="C2110" t="str">
            <v>H6</v>
          </cell>
          <cell r="D2110" t="str">
            <v>AC</v>
          </cell>
          <cell r="E2110" t="str">
            <v>230</v>
          </cell>
          <cell r="F2110" t="str">
            <v>P</v>
          </cell>
          <cell r="G2110" t="str">
            <v>S413047</v>
          </cell>
          <cell r="H2110" t="str">
            <v>EA</v>
          </cell>
          <cell r="I2110">
            <v>0.23549999999999999</v>
          </cell>
        </row>
        <row r="2111">
          <cell r="A2111" t="str">
            <v>SHT0010910</v>
          </cell>
          <cell r="B2111" t="str">
            <v>靠背调节角度限位片主边</v>
          </cell>
          <cell r="C2111" t="str">
            <v>H6</v>
          </cell>
          <cell r="D2111" t="str">
            <v>AC</v>
          </cell>
          <cell r="E2111" t="str">
            <v>230</v>
          </cell>
          <cell r="F2111" t="str">
            <v>P</v>
          </cell>
          <cell r="G2111" t="str">
            <v>S413047</v>
          </cell>
          <cell r="H2111" t="str">
            <v>EA</v>
          </cell>
          <cell r="I2111">
            <v>0.23549999999999999</v>
          </cell>
        </row>
        <row r="2112">
          <cell r="A2112" t="str">
            <v>SHT0010936</v>
          </cell>
          <cell r="B2112" t="str">
            <v>驾驶员座垫护面总成</v>
          </cell>
          <cell r="C2112" t="str">
            <v>2020款GTL-B</v>
          </cell>
          <cell r="D2112" t="str">
            <v>AC</v>
          </cell>
          <cell r="E2112" t="str">
            <v>220</v>
          </cell>
          <cell r="F2112" t="str">
            <v>P</v>
          </cell>
          <cell r="G2112" t="str">
            <v>S422002</v>
          </cell>
          <cell r="H2112" t="str">
            <v>EA</v>
          </cell>
          <cell r="I2112">
            <v>8.4290000000000003</v>
          </cell>
        </row>
        <row r="2113">
          <cell r="A2113" t="str">
            <v>SHT0010941</v>
          </cell>
          <cell r="B2113" t="str">
            <v>升降速降开关气管总成</v>
          </cell>
          <cell r="C2113" t="str">
            <v>H4手柄黑色</v>
          </cell>
          <cell r="D2113" t="str">
            <v>AC</v>
          </cell>
          <cell r="E2113" t="str">
            <v>220</v>
          </cell>
          <cell r="F2113" t="str">
            <v>P</v>
          </cell>
          <cell r="G2113" t="str">
            <v>S6100</v>
          </cell>
          <cell r="H2113" t="str">
            <v>EA</v>
          </cell>
          <cell r="I2113">
            <v>165.8621</v>
          </cell>
        </row>
        <row r="2114">
          <cell r="A2114" t="str">
            <v>SHT0010941</v>
          </cell>
          <cell r="B2114" t="str">
            <v>升降速降开关气管总成</v>
          </cell>
          <cell r="C2114" t="str">
            <v>H4手柄黑色</v>
          </cell>
          <cell r="D2114" t="str">
            <v>AC</v>
          </cell>
          <cell r="E2114" t="str">
            <v>230</v>
          </cell>
          <cell r="F2114" t="str">
            <v>P</v>
          </cell>
          <cell r="G2114" t="str">
            <v>S6100</v>
          </cell>
          <cell r="H2114" t="str">
            <v>EA</v>
          </cell>
          <cell r="I2114">
            <v>165.8621</v>
          </cell>
        </row>
        <row r="2115">
          <cell r="A2115" t="str">
            <v>SHT0010944</v>
          </cell>
          <cell r="B2115" t="str">
            <v>副驾高配靠背骨架总成</v>
          </cell>
          <cell r="C2115" t="str">
            <v>H6两气袋腰托双扶手</v>
          </cell>
          <cell r="D2115" t="str">
            <v>AC</v>
          </cell>
          <cell r="E2115" t="str">
            <v>220</v>
          </cell>
          <cell r="F2115" t="str">
            <v>P</v>
          </cell>
          <cell r="G2115" t="str">
            <v>S2230CG</v>
          </cell>
          <cell r="H2115" t="str">
            <v>EA</v>
          </cell>
          <cell r="I2115">
            <v>223.85</v>
          </cell>
        </row>
        <row r="2116">
          <cell r="A2116" t="str">
            <v>SHT0010954</v>
          </cell>
          <cell r="B2116" t="str">
            <v>驾驶员通风开关</v>
          </cell>
          <cell r="C2116" t="str">
            <v>一汽轻卡</v>
          </cell>
          <cell r="D2116" t="str">
            <v>AC</v>
          </cell>
          <cell r="E2116" t="str">
            <v>220</v>
          </cell>
          <cell r="F2116" t="str">
            <v>P</v>
          </cell>
          <cell r="G2116" t="str">
            <v>S433028</v>
          </cell>
          <cell r="H2116" t="str">
            <v>EA</v>
          </cell>
          <cell r="I2116">
            <v>14.6</v>
          </cell>
        </row>
        <row r="2117">
          <cell r="A2117" t="str">
            <v>SHT0010956</v>
          </cell>
          <cell r="B2117" t="str">
            <v>转接风道</v>
          </cell>
          <cell r="C2117" t="str">
            <v/>
          </cell>
          <cell r="D2117" t="str">
            <v>AC</v>
          </cell>
          <cell r="E2117" t="str">
            <v>220</v>
          </cell>
          <cell r="F2117" t="str">
            <v>P</v>
          </cell>
          <cell r="G2117" t="str">
            <v>S422005</v>
          </cell>
          <cell r="H2117" t="str">
            <v>EA</v>
          </cell>
          <cell r="I2117">
            <v>6.4451999999999998</v>
          </cell>
        </row>
        <row r="2118">
          <cell r="A2118" t="str">
            <v>SHT0010958</v>
          </cell>
          <cell r="B2118" t="str">
            <v>风扇</v>
          </cell>
          <cell r="C2118" t="str">
            <v/>
          </cell>
          <cell r="D2118" t="str">
            <v>AC</v>
          </cell>
          <cell r="E2118" t="str">
            <v>220</v>
          </cell>
          <cell r="F2118" t="str">
            <v>P</v>
          </cell>
          <cell r="G2118" t="str">
            <v>S422005</v>
          </cell>
          <cell r="H2118" t="str">
            <v>EA</v>
          </cell>
          <cell r="I2118">
            <v>58</v>
          </cell>
        </row>
        <row r="2119">
          <cell r="A2119" t="str">
            <v>SHT0010959</v>
          </cell>
          <cell r="B2119" t="str">
            <v>减震钉</v>
          </cell>
          <cell r="C2119" t="str">
            <v/>
          </cell>
          <cell r="D2119" t="str">
            <v>AC</v>
          </cell>
          <cell r="E2119" t="str">
            <v>220</v>
          </cell>
          <cell r="F2119" t="str">
            <v>P</v>
          </cell>
          <cell r="G2119" t="str">
            <v>S422005</v>
          </cell>
          <cell r="H2119" t="str">
            <v>EA</v>
          </cell>
          <cell r="I2119">
            <v>0.42</v>
          </cell>
        </row>
        <row r="2120">
          <cell r="A2120" t="str">
            <v>SHT0010976</v>
          </cell>
          <cell r="B2120" t="str">
            <v>驾驶员前罩壳</v>
          </cell>
          <cell r="C2120" t="str">
            <v>带水平减震功能</v>
          </cell>
          <cell r="D2120" t="str">
            <v>AC</v>
          </cell>
          <cell r="E2120" t="str">
            <v>220</v>
          </cell>
          <cell r="F2120" t="str">
            <v>P</v>
          </cell>
          <cell r="G2120" t="str">
            <v>S2210CG</v>
          </cell>
          <cell r="H2120" t="str">
            <v>EA</v>
          </cell>
          <cell r="I2120">
            <v>7.7</v>
          </cell>
        </row>
        <row r="2121">
          <cell r="A2121" t="str">
            <v>SHT0010981</v>
          </cell>
          <cell r="B2121" t="str">
            <v>驾驶员塑料件支撑板</v>
          </cell>
          <cell r="C2121" t="str">
            <v>H6</v>
          </cell>
          <cell r="D2121" t="str">
            <v>AC</v>
          </cell>
          <cell r="E2121" t="str">
            <v>220</v>
          </cell>
          <cell r="F2121" t="str">
            <v>P</v>
          </cell>
          <cell r="G2121" t="str">
            <v>S2210CG</v>
          </cell>
          <cell r="H2121" t="str">
            <v>EA</v>
          </cell>
          <cell r="I2121">
            <v>3.7595999999999998</v>
          </cell>
        </row>
        <row r="2122">
          <cell r="A2122" t="str">
            <v>SHT0010982</v>
          </cell>
          <cell r="B2122" t="str">
            <v>X3000正司机调角器手柄</v>
          </cell>
          <cell r="C2122" t="str">
            <v>印标识状态</v>
          </cell>
          <cell r="D2122" t="str">
            <v>AC</v>
          </cell>
          <cell r="E2122" t="str">
            <v>220</v>
          </cell>
          <cell r="F2122" t="str">
            <v>P</v>
          </cell>
          <cell r="G2122" t="str">
            <v>S413168</v>
          </cell>
          <cell r="H2122" t="str">
            <v>EA</v>
          </cell>
          <cell r="I2122">
            <v>1.5135000000000001</v>
          </cell>
        </row>
        <row r="2123">
          <cell r="A2123" t="str">
            <v>SHT0010983</v>
          </cell>
          <cell r="B2123" t="str">
            <v>X3000副司机调角器手柄</v>
          </cell>
          <cell r="C2123" t="str">
            <v>印标识状态</v>
          </cell>
          <cell r="D2123" t="str">
            <v>AC</v>
          </cell>
          <cell r="E2123" t="str">
            <v>220</v>
          </cell>
          <cell r="F2123" t="str">
            <v>P</v>
          </cell>
          <cell r="G2123" t="str">
            <v>S413168</v>
          </cell>
          <cell r="H2123" t="str">
            <v>EA</v>
          </cell>
          <cell r="I2123">
            <v>1.4995000000000001</v>
          </cell>
        </row>
        <row r="2124">
          <cell r="A2124" t="str">
            <v>SHT0010984</v>
          </cell>
          <cell r="B2124" t="str">
            <v>X3000速降按钮(黑)</v>
          </cell>
          <cell r="C2124" t="str">
            <v>印标识状态</v>
          </cell>
          <cell r="D2124" t="str">
            <v>AC</v>
          </cell>
          <cell r="E2124" t="str">
            <v>210</v>
          </cell>
          <cell r="F2124" t="str">
            <v>P</v>
          </cell>
          <cell r="G2124" t="str">
            <v>S413168</v>
          </cell>
          <cell r="H2124" t="str">
            <v>EA</v>
          </cell>
          <cell r="I2124">
            <v>0.32050000000000001</v>
          </cell>
        </row>
        <row r="2125">
          <cell r="A2125" t="str">
            <v>SHT0010985</v>
          </cell>
          <cell r="B2125" t="str">
            <v>X3000正司机仰角手柄</v>
          </cell>
          <cell r="C2125" t="str">
            <v>印标识状态</v>
          </cell>
          <cell r="D2125" t="str">
            <v>AC</v>
          </cell>
          <cell r="E2125" t="str">
            <v>220</v>
          </cell>
          <cell r="F2125" t="str">
            <v>P</v>
          </cell>
          <cell r="G2125" t="str">
            <v>S413168</v>
          </cell>
          <cell r="H2125" t="str">
            <v>EA</v>
          </cell>
          <cell r="I2125">
            <v>1.0219</v>
          </cell>
        </row>
        <row r="2126">
          <cell r="A2126" t="str">
            <v>SHT0010998</v>
          </cell>
          <cell r="B2126" t="str">
            <v>主驾底座模块化总成</v>
          </cell>
          <cell r="C2126" t="str">
            <v>H4-2.0</v>
          </cell>
          <cell r="D2126" t="str">
            <v>AC</v>
          </cell>
          <cell r="E2126" t="str">
            <v>220</v>
          </cell>
          <cell r="F2126" t="str">
            <v>P</v>
          </cell>
          <cell r="G2126" t="str">
            <v>S230220</v>
          </cell>
          <cell r="H2126" t="str">
            <v>EA</v>
          </cell>
          <cell r="I2126">
            <v>659.15</v>
          </cell>
        </row>
        <row r="2127">
          <cell r="A2127" t="str">
            <v>SHT0010999</v>
          </cell>
          <cell r="B2127" t="str">
            <v>滑轨左上连接钣焊接总成</v>
          </cell>
          <cell r="C2127" t="str">
            <v>H4-2.0下框</v>
          </cell>
          <cell r="D2127" t="str">
            <v>AC</v>
          </cell>
          <cell r="E2127" t="str">
            <v>230</v>
          </cell>
          <cell r="F2127" t="str">
            <v>P</v>
          </cell>
          <cell r="G2127" t="str">
            <v>S413052</v>
          </cell>
          <cell r="H2127" t="str">
            <v>EA</v>
          </cell>
          <cell r="I2127">
            <v>6.79</v>
          </cell>
        </row>
        <row r="2128">
          <cell r="A2128" t="str">
            <v>SHT0011003</v>
          </cell>
          <cell r="B2128" t="str">
            <v>滑轨右上连接钣焊接总成</v>
          </cell>
          <cell r="C2128" t="str">
            <v>H4-2.0下框</v>
          </cell>
          <cell r="D2128" t="str">
            <v>AC</v>
          </cell>
          <cell r="E2128" t="str">
            <v>230</v>
          </cell>
          <cell r="F2128" t="str">
            <v>P</v>
          </cell>
          <cell r="G2128" t="str">
            <v>S413052</v>
          </cell>
          <cell r="H2128" t="str">
            <v>EA</v>
          </cell>
          <cell r="I2128">
            <v>6.79</v>
          </cell>
        </row>
        <row r="2129">
          <cell r="A2129" t="str">
            <v>SHT0011011</v>
          </cell>
          <cell r="B2129" t="str">
            <v>通风加热孔盖板</v>
          </cell>
          <cell r="C2129" t="str">
            <v/>
          </cell>
          <cell r="D2129" t="str">
            <v>AC</v>
          </cell>
          <cell r="E2129" t="str">
            <v>220</v>
          </cell>
          <cell r="F2129" t="str">
            <v>P</v>
          </cell>
          <cell r="G2129" t="str">
            <v>S411013</v>
          </cell>
          <cell r="H2129" t="str">
            <v>EA</v>
          </cell>
          <cell r="I2129">
            <v>0.22</v>
          </cell>
        </row>
        <row r="2130">
          <cell r="A2130" t="str">
            <v>SHT0011014</v>
          </cell>
          <cell r="B2130" t="str">
            <v>钢丝焊接总成</v>
          </cell>
          <cell r="C2130" t="str">
            <v>H6</v>
          </cell>
          <cell r="D2130" t="str">
            <v>AC</v>
          </cell>
          <cell r="E2130" t="str">
            <v>230</v>
          </cell>
          <cell r="F2130" t="str">
            <v>P</v>
          </cell>
          <cell r="G2130" t="str">
            <v>S413022</v>
          </cell>
          <cell r="H2130" t="str">
            <v>EA</v>
          </cell>
          <cell r="I2130">
            <v>4.484</v>
          </cell>
        </row>
        <row r="2131">
          <cell r="A2131" t="str">
            <v>SHT0011022</v>
          </cell>
          <cell r="B2131" t="str">
            <v>靠背泡沫预埋钢丝1</v>
          </cell>
          <cell r="C2131" t="str">
            <v/>
          </cell>
          <cell r="D2131" t="str">
            <v>AC</v>
          </cell>
          <cell r="E2131" t="str">
            <v>220</v>
          </cell>
          <cell r="F2131" t="str">
            <v>P</v>
          </cell>
          <cell r="G2131" t="str">
            <v>S413022</v>
          </cell>
          <cell r="H2131" t="str">
            <v>EA</v>
          </cell>
          <cell r="I2131">
            <v>0.17949999999999999</v>
          </cell>
        </row>
        <row r="2132">
          <cell r="A2132" t="str">
            <v>SHT0011028</v>
          </cell>
          <cell r="B2132" t="str">
            <v>座垫泡沫预埋钢丝1</v>
          </cell>
          <cell r="C2132" t="str">
            <v>H6</v>
          </cell>
          <cell r="D2132" t="str">
            <v>AC</v>
          </cell>
          <cell r="E2132" t="str">
            <v>220</v>
          </cell>
          <cell r="F2132" t="str">
            <v>P</v>
          </cell>
          <cell r="G2132" t="str">
            <v>S413022</v>
          </cell>
          <cell r="H2132" t="str">
            <v>EA</v>
          </cell>
          <cell r="I2132">
            <v>0.1358</v>
          </cell>
        </row>
        <row r="2133">
          <cell r="A2133" t="str">
            <v>SHT0011029</v>
          </cell>
          <cell r="B2133" t="str">
            <v>副驾标配无纺布</v>
          </cell>
          <cell r="C2133" t="str">
            <v>H6</v>
          </cell>
          <cell r="D2133" t="str">
            <v>AC</v>
          </cell>
          <cell r="E2133" t="str">
            <v>220</v>
          </cell>
          <cell r="F2133" t="str">
            <v>P</v>
          </cell>
          <cell r="G2133" t="str">
            <v>S413035</v>
          </cell>
          <cell r="H2133" t="str">
            <v>ea</v>
          </cell>
          <cell r="I2133">
            <v>1.28</v>
          </cell>
        </row>
        <row r="2134">
          <cell r="A2134" t="str">
            <v>SHT0011030</v>
          </cell>
          <cell r="B2134" t="str">
            <v>副驾驶安全带出口罩壳底座</v>
          </cell>
          <cell r="C2134" t="str">
            <v>H6</v>
          </cell>
          <cell r="D2134" t="str">
            <v>AC</v>
          </cell>
          <cell r="E2134" t="str">
            <v>220</v>
          </cell>
          <cell r="F2134" t="str">
            <v>P</v>
          </cell>
          <cell r="G2134" t="str">
            <v>S2210CG</v>
          </cell>
          <cell r="H2134" t="str">
            <v>EA</v>
          </cell>
          <cell r="I2134">
            <v>5.4347000000000003</v>
          </cell>
        </row>
        <row r="2135">
          <cell r="A2135" t="str">
            <v>SHT0011031</v>
          </cell>
          <cell r="B2135" t="str">
            <v>副司机座椅底支架上板</v>
          </cell>
          <cell r="C2135" t="str">
            <v>H6</v>
          </cell>
          <cell r="D2135" t="str">
            <v>AC</v>
          </cell>
          <cell r="E2135" t="str">
            <v>230</v>
          </cell>
          <cell r="F2135" t="str">
            <v>P</v>
          </cell>
          <cell r="G2135" t="str">
            <v>S413161</v>
          </cell>
          <cell r="H2135" t="str">
            <v>EA</v>
          </cell>
          <cell r="I2135">
            <v>52.2</v>
          </cell>
        </row>
        <row r="2136">
          <cell r="A2136" t="str">
            <v>SHT0011034</v>
          </cell>
          <cell r="B2136" t="str">
            <v>副司机座椅底支架导管</v>
          </cell>
          <cell r="C2136" t="str">
            <v>H6</v>
          </cell>
          <cell r="D2136" t="str">
            <v>AC</v>
          </cell>
          <cell r="E2136" t="str">
            <v>230</v>
          </cell>
          <cell r="F2136" t="str">
            <v>P</v>
          </cell>
          <cell r="G2136" t="str">
            <v>S413132</v>
          </cell>
          <cell r="H2136" t="str">
            <v>EA</v>
          </cell>
          <cell r="I2136">
            <v>2.4691999999999998</v>
          </cell>
        </row>
        <row r="2137">
          <cell r="A2137" t="str">
            <v>SHT0011046</v>
          </cell>
          <cell r="B2137" t="str">
            <v>阻尼器调节机构</v>
          </cell>
          <cell r="C2137" t="str">
            <v>H4不可回位五档</v>
          </cell>
          <cell r="D2137" t="str">
            <v>AC</v>
          </cell>
          <cell r="E2137" t="str">
            <v>220</v>
          </cell>
          <cell r="F2137" t="str">
            <v>P</v>
          </cell>
          <cell r="G2137" t="str">
            <v>S2220CG</v>
          </cell>
          <cell r="H2137" t="str">
            <v>EA</v>
          </cell>
          <cell r="I2137">
            <v>18.34</v>
          </cell>
        </row>
        <row r="2138">
          <cell r="A2138" t="str">
            <v>SHT0011046</v>
          </cell>
          <cell r="B2138" t="str">
            <v>阻尼器调节机构</v>
          </cell>
          <cell r="C2138" t="str">
            <v>H4不可回位五档</v>
          </cell>
          <cell r="D2138" t="str">
            <v>AC</v>
          </cell>
          <cell r="E2138" t="str">
            <v>230</v>
          </cell>
          <cell r="F2138" t="str">
            <v>P</v>
          </cell>
          <cell r="G2138" t="str">
            <v>S2220CG</v>
          </cell>
          <cell r="H2138" t="str">
            <v>EA</v>
          </cell>
          <cell r="I2138">
            <v>18.34</v>
          </cell>
        </row>
        <row r="2139">
          <cell r="A2139" t="str">
            <v>SHT0011054</v>
          </cell>
          <cell r="B2139" t="str">
            <v>靠背骨架下支撑钢线</v>
          </cell>
          <cell r="C2139" t="str">
            <v>一汽</v>
          </cell>
          <cell r="D2139" t="str">
            <v>AC</v>
          </cell>
          <cell r="E2139" t="str">
            <v>230</v>
          </cell>
          <cell r="F2139" t="str">
            <v>P</v>
          </cell>
          <cell r="G2139" t="str">
            <v>S413022</v>
          </cell>
          <cell r="H2139" t="str">
            <v>EA</v>
          </cell>
          <cell r="I2139">
            <v>1.8159000000000001</v>
          </cell>
        </row>
        <row r="2140">
          <cell r="A2140" t="str">
            <v>SHT0011056</v>
          </cell>
          <cell r="B2140" t="str">
            <v>阻尼拨杆连接塑料件</v>
          </cell>
          <cell r="C2140" t="str">
            <v>H6</v>
          </cell>
          <cell r="D2140" t="str">
            <v>AC</v>
          </cell>
          <cell r="E2140" t="str">
            <v>230</v>
          </cell>
          <cell r="F2140" t="str">
            <v>P</v>
          </cell>
          <cell r="G2140" t="str">
            <v>S411013</v>
          </cell>
          <cell r="H2140" t="str">
            <v>EA</v>
          </cell>
          <cell r="I2140">
            <v>1.6573500000000001</v>
          </cell>
        </row>
        <row r="2141">
          <cell r="A2141" t="str">
            <v>SHT0011090</v>
          </cell>
          <cell r="B2141" t="str">
            <v>坐垫3D网格</v>
          </cell>
          <cell r="C2141" t="str">
            <v>H4-2.2</v>
          </cell>
          <cell r="D2141" t="str">
            <v>AC</v>
          </cell>
          <cell r="E2141" t="str">
            <v>220</v>
          </cell>
          <cell r="F2141" t="str">
            <v>P</v>
          </cell>
          <cell r="G2141" t="str">
            <v>S431004</v>
          </cell>
          <cell r="H2141" t="str">
            <v>EA</v>
          </cell>
          <cell r="I2141">
            <v>6.35</v>
          </cell>
        </row>
        <row r="2142">
          <cell r="A2142" t="str">
            <v>SHT0011091</v>
          </cell>
          <cell r="B2142" t="str">
            <v>靠背3D网格上</v>
          </cell>
          <cell r="C2142" t="str">
            <v>H4-2.2</v>
          </cell>
          <cell r="D2142" t="str">
            <v>AC</v>
          </cell>
          <cell r="E2142" t="str">
            <v>220</v>
          </cell>
          <cell r="F2142" t="str">
            <v>P</v>
          </cell>
          <cell r="G2142" t="str">
            <v>S431004</v>
          </cell>
          <cell r="H2142" t="str">
            <v>EA</v>
          </cell>
          <cell r="I2142">
            <v>3.2</v>
          </cell>
        </row>
        <row r="2143">
          <cell r="A2143" t="str">
            <v>SHT0011100</v>
          </cell>
          <cell r="B2143" t="str">
            <v>靠背舒适性海绵上</v>
          </cell>
          <cell r="C2143" t="str">
            <v/>
          </cell>
          <cell r="D2143" t="str">
            <v>AC</v>
          </cell>
          <cell r="E2143" t="str">
            <v>220</v>
          </cell>
          <cell r="F2143" t="str">
            <v>P</v>
          </cell>
          <cell r="G2143" t="str">
            <v>S412012</v>
          </cell>
          <cell r="H2143" t="str">
            <v>EA</v>
          </cell>
          <cell r="I2143">
            <v>6.79</v>
          </cell>
        </row>
        <row r="2144">
          <cell r="A2144" t="str">
            <v>SHT0011112</v>
          </cell>
          <cell r="B2144" t="str">
            <v>卷收器固定钣金焊接总成</v>
          </cell>
          <cell r="C2144" t="str">
            <v>H6</v>
          </cell>
          <cell r="D2144" t="str">
            <v>AC</v>
          </cell>
          <cell r="E2144" t="str">
            <v>230</v>
          </cell>
          <cell r="F2144" t="str">
            <v>P</v>
          </cell>
          <cell r="G2144" t="str">
            <v>S413029</v>
          </cell>
          <cell r="H2144" t="str">
            <v>EA</v>
          </cell>
          <cell r="I2144">
            <v>1.2674000000000001</v>
          </cell>
        </row>
        <row r="2145">
          <cell r="A2145" t="str">
            <v>SHT0011116</v>
          </cell>
          <cell r="B2145" t="str">
            <v>主驾带扣总成</v>
          </cell>
          <cell r="C2145" t="str">
            <v/>
          </cell>
          <cell r="D2145" t="str">
            <v>AC</v>
          </cell>
          <cell r="E2145" t="str">
            <v>220</v>
          </cell>
          <cell r="F2145" t="str">
            <v>P</v>
          </cell>
          <cell r="G2145" t="str">
            <v>S432001</v>
          </cell>
          <cell r="H2145" t="str">
            <v>EA</v>
          </cell>
          <cell r="I2145">
            <v>34.809600000000003</v>
          </cell>
        </row>
        <row r="2146">
          <cell r="A2146" t="str">
            <v>SHT0011148</v>
          </cell>
          <cell r="B2146" t="str">
            <v>靠背防护罩</v>
          </cell>
          <cell r="C2146" t="str">
            <v/>
          </cell>
          <cell r="D2146" t="str">
            <v>AC</v>
          </cell>
          <cell r="E2146" t="str">
            <v>220</v>
          </cell>
          <cell r="F2146" t="str">
            <v>P</v>
          </cell>
          <cell r="G2146" t="str">
            <v>S413035</v>
          </cell>
          <cell r="H2146" t="str">
            <v>ea</v>
          </cell>
          <cell r="I2146">
            <v>2.95</v>
          </cell>
        </row>
        <row r="2147">
          <cell r="A2147" t="str">
            <v>SHT0011149</v>
          </cell>
          <cell r="B2147" t="str">
            <v>坐垫防护罩</v>
          </cell>
          <cell r="C2147" t="str">
            <v/>
          </cell>
          <cell r="D2147" t="str">
            <v>AC</v>
          </cell>
          <cell r="E2147" t="str">
            <v>220</v>
          </cell>
          <cell r="F2147" t="str">
            <v>P</v>
          </cell>
          <cell r="G2147" t="str">
            <v>S413035</v>
          </cell>
          <cell r="H2147" t="str">
            <v>ea</v>
          </cell>
          <cell r="I2147">
            <v>2.13</v>
          </cell>
        </row>
        <row r="2148">
          <cell r="A2148" t="str">
            <v>SHT0011260</v>
          </cell>
          <cell r="B2148" t="str">
            <v>面套钩挂钢丝</v>
          </cell>
          <cell r="C2148" t="str">
            <v>H6</v>
          </cell>
          <cell r="D2148" t="str">
            <v>AC</v>
          </cell>
          <cell r="E2148" t="str">
            <v>230</v>
          </cell>
          <cell r="F2148" t="str">
            <v>P</v>
          </cell>
          <cell r="G2148" t="str">
            <v>S413022</v>
          </cell>
          <cell r="H2148" t="str">
            <v>ea</v>
          </cell>
          <cell r="I2148">
            <v>0.56369999999999998</v>
          </cell>
        </row>
        <row r="2149">
          <cell r="A2149" t="str">
            <v>SHT0011315</v>
          </cell>
          <cell r="B2149" t="str">
            <v>靠背舒适性海绵下</v>
          </cell>
          <cell r="C2149" t="str">
            <v/>
          </cell>
          <cell r="D2149" t="str">
            <v>AC</v>
          </cell>
          <cell r="E2149" t="str">
            <v>220</v>
          </cell>
          <cell r="F2149" t="str">
            <v>P</v>
          </cell>
          <cell r="G2149" t="str">
            <v>S412012</v>
          </cell>
          <cell r="H2149" t="str">
            <v>EA</v>
          </cell>
          <cell r="I2149">
            <v>8.1999999999999993</v>
          </cell>
        </row>
        <row r="2150">
          <cell r="A2150" t="str">
            <v>SHT0011316</v>
          </cell>
          <cell r="B2150" t="str">
            <v>靠背3D网格下</v>
          </cell>
          <cell r="C2150" t="str">
            <v>H4-2.2</v>
          </cell>
          <cell r="D2150" t="str">
            <v>AC</v>
          </cell>
          <cell r="E2150" t="str">
            <v>220</v>
          </cell>
          <cell r="F2150" t="str">
            <v>P</v>
          </cell>
          <cell r="G2150" t="str">
            <v>S431004</v>
          </cell>
          <cell r="H2150" t="str">
            <v>EA</v>
          </cell>
          <cell r="I2150">
            <v>4.5999999999999996</v>
          </cell>
        </row>
        <row r="2151">
          <cell r="A2151" t="str">
            <v>SHT0011327</v>
          </cell>
          <cell r="B2151" t="str">
            <v>塑料卡扣</v>
          </cell>
          <cell r="C2151" t="str">
            <v/>
          </cell>
          <cell r="D2151" t="str">
            <v>AC</v>
          </cell>
          <cell r="E2151" t="str">
            <v>220</v>
          </cell>
          <cell r="F2151" t="str">
            <v>P</v>
          </cell>
          <cell r="G2151" t="str">
            <v>S431010</v>
          </cell>
          <cell r="H2151" t="str">
            <v>EA</v>
          </cell>
          <cell r="I2151">
            <v>0.6</v>
          </cell>
        </row>
        <row r="2152">
          <cell r="A2152" t="str">
            <v>SHT0011330</v>
          </cell>
          <cell r="B2152" t="str">
            <v>H6扶手外盖</v>
          </cell>
          <cell r="C2152" t="str">
            <v>PA6+GF30</v>
          </cell>
          <cell r="D2152" t="str">
            <v>AC</v>
          </cell>
          <cell r="E2152" t="str">
            <v>220</v>
          </cell>
          <cell r="F2152" t="str">
            <v>P</v>
          </cell>
          <cell r="G2152" t="str">
            <v>S411013</v>
          </cell>
          <cell r="H2152" t="str">
            <v>EA</v>
          </cell>
          <cell r="I2152">
            <v>1.9670000000000001</v>
          </cell>
        </row>
        <row r="2153">
          <cell r="A2153" t="str">
            <v>SHT0011331</v>
          </cell>
          <cell r="B2153" t="str">
            <v>主驾驶靠背两气袋腰托总成</v>
          </cell>
          <cell r="C2153" t="str">
            <v/>
          </cell>
          <cell r="D2153" t="str">
            <v>AC</v>
          </cell>
          <cell r="E2153" t="str">
            <v>220</v>
          </cell>
          <cell r="F2153" t="str">
            <v>P</v>
          </cell>
          <cell r="G2153" t="str">
            <v>S411036</v>
          </cell>
          <cell r="H2153" t="str">
            <v>EA</v>
          </cell>
          <cell r="I2153">
            <v>10.75</v>
          </cell>
        </row>
        <row r="2154">
          <cell r="A2154" t="str">
            <v>SHT0011340</v>
          </cell>
          <cell r="B2154" t="str">
            <v>标配坐垫织物面套总成</v>
          </cell>
          <cell r="C2154" t="str">
            <v>H6织物面套</v>
          </cell>
          <cell r="D2154" t="str">
            <v>AC</v>
          </cell>
          <cell r="E2154" t="str">
            <v>220</v>
          </cell>
          <cell r="F2154" t="str">
            <v>P</v>
          </cell>
          <cell r="G2154" t="str">
            <v>S437004</v>
          </cell>
          <cell r="H2154" t="str">
            <v>EA</v>
          </cell>
          <cell r="I2154">
            <v>28.12</v>
          </cell>
        </row>
        <row r="2155">
          <cell r="A2155" t="str">
            <v>SHT0011341</v>
          </cell>
          <cell r="B2155" t="str">
            <v>高配坐垫PVC面套总成</v>
          </cell>
          <cell r="C2155" t="str">
            <v>H6高配带加热垫</v>
          </cell>
          <cell r="D2155" t="str">
            <v>AC</v>
          </cell>
          <cell r="E2155" t="str">
            <v>220</v>
          </cell>
          <cell r="F2155" t="str">
            <v>P</v>
          </cell>
          <cell r="G2155" t="str">
            <v>S437004</v>
          </cell>
          <cell r="H2155" t="str">
            <v>EA</v>
          </cell>
          <cell r="I2155">
            <v>88.44</v>
          </cell>
        </row>
        <row r="2156">
          <cell r="A2156" t="str">
            <v>SHT0011360</v>
          </cell>
          <cell r="B2156" t="str">
            <v>侧翼塑料支撑板</v>
          </cell>
          <cell r="C2156" t="str">
            <v>H6</v>
          </cell>
          <cell r="D2156" t="str">
            <v>AC</v>
          </cell>
          <cell r="E2156" t="str">
            <v>220</v>
          </cell>
          <cell r="F2156" t="str">
            <v>P</v>
          </cell>
          <cell r="G2156" t="str">
            <v>S411013</v>
          </cell>
          <cell r="H2156" t="str">
            <v>EA</v>
          </cell>
          <cell r="I2156">
            <v>3.1082000000000001</v>
          </cell>
        </row>
        <row r="2157">
          <cell r="A2157" t="str">
            <v>SHT0011363</v>
          </cell>
          <cell r="B2157" t="str">
            <v>焊接轴套</v>
          </cell>
          <cell r="C2157" t="str">
            <v>H6</v>
          </cell>
          <cell r="D2157" t="str">
            <v>AC</v>
          </cell>
          <cell r="E2157" t="str">
            <v>230</v>
          </cell>
          <cell r="F2157" t="str">
            <v>P</v>
          </cell>
          <cell r="G2157" t="str">
            <v>S433007</v>
          </cell>
          <cell r="H2157" t="str">
            <v>EA</v>
          </cell>
          <cell r="I2157">
            <v>1.77</v>
          </cell>
        </row>
        <row r="2158">
          <cell r="A2158" t="str">
            <v>SHT0011364</v>
          </cell>
          <cell r="B2158" t="str">
            <v>扶手转轴</v>
          </cell>
          <cell r="C2158" t="str">
            <v>H6</v>
          </cell>
          <cell r="D2158" t="str">
            <v>AC</v>
          </cell>
          <cell r="E2158" t="str">
            <v>230</v>
          </cell>
          <cell r="F2158" t="str">
            <v>P</v>
          </cell>
          <cell r="G2158" t="str">
            <v>S433007</v>
          </cell>
          <cell r="H2158" t="str">
            <v>EA</v>
          </cell>
          <cell r="I2158">
            <v>5.1327400000000001</v>
          </cell>
        </row>
        <row r="2159">
          <cell r="A2159" t="str">
            <v>SHT0011374</v>
          </cell>
          <cell r="B2159" t="str">
            <v>H6扶手减震环</v>
          </cell>
          <cell r="C2159" t="str">
            <v>PUR</v>
          </cell>
          <cell r="D2159" t="str">
            <v>AC</v>
          </cell>
          <cell r="E2159" t="str">
            <v>210</v>
          </cell>
          <cell r="F2159" t="str">
            <v>P</v>
          </cell>
          <cell r="G2159" t="str">
            <v>S412032</v>
          </cell>
          <cell r="H2159" t="str">
            <v>EA</v>
          </cell>
          <cell r="I2159">
            <v>1.24</v>
          </cell>
        </row>
        <row r="2160">
          <cell r="A2160" t="str">
            <v>SHT0011375</v>
          </cell>
          <cell r="B2160" t="str">
            <v>H6扶手胶塞堵盖</v>
          </cell>
          <cell r="C2160" t="str">
            <v/>
          </cell>
          <cell r="D2160" t="str">
            <v>AC</v>
          </cell>
          <cell r="E2160" t="str">
            <v>210</v>
          </cell>
          <cell r="F2160" t="str">
            <v>P</v>
          </cell>
          <cell r="G2160" t="str">
            <v>S413122</v>
          </cell>
          <cell r="H2160" t="str">
            <v>EA</v>
          </cell>
          <cell r="I2160">
            <v>0.66</v>
          </cell>
        </row>
        <row r="2161">
          <cell r="A2161" t="str">
            <v>SHT0011388</v>
          </cell>
          <cell r="B2161" t="str">
            <v>滑轨解锁机构外壳</v>
          </cell>
          <cell r="C2161" t="str">
            <v>H6</v>
          </cell>
          <cell r="D2161" t="str">
            <v>AC</v>
          </cell>
          <cell r="E2161" t="str">
            <v>230</v>
          </cell>
          <cell r="F2161" t="str">
            <v>P</v>
          </cell>
          <cell r="G2161" t="str">
            <v>S2210CG</v>
          </cell>
          <cell r="H2161" t="str">
            <v>KG</v>
          </cell>
          <cell r="I2161">
            <v>6.67</v>
          </cell>
        </row>
        <row r="2162">
          <cell r="A2162" t="str">
            <v>SHT0011391</v>
          </cell>
          <cell r="B2162" t="str">
            <v>锁止板</v>
          </cell>
          <cell r="C2162" t="str">
            <v>H6</v>
          </cell>
          <cell r="D2162" t="str">
            <v>AC</v>
          </cell>
          <cell r="E2162" t="str">
            <v>230</v>
          </cell>
          <cell r="F2162" t="str">
            <v>P</v>
          </cell>
          <cell r="G2162" t="str">
            <v>S442002</v>
          </cell>
          <cell r="H2162" t="str">
            <v>EA</v>
          </cell>
          <cell r="I2162">
            <v>1.98</v>
          </cell>
        </row>
        <row r="2163">
          <cell r="A2163" t="str">
            <v>SHT0011392</v>
          </cell>
          <cell r="B2163" t="str">
            <v>导向销</v>
          </cell>
          <cell r="C2163" t="str">
            <v>H6</v>
          </cell>
          <cell r="D2163" t="str">
            <v>AC</v>
          </cell>
          <cell r="E2163" t="str">
            <v>210</v>
          </cell>
          <cell r="F2163" t="str">
            <v>P</v>
          </cell>
          <cell r="G2163" t="str">
            <v>S413125</v>
          </cell>
          <cell r="H2163" t="str">
            <v>EA</v>
          </cell>
          <cell r="I2163">
            <v>0.60199999999999998</v>
          </cell>
        </row>
        <row r="2164">
          <cell r="A2164" t="str">
            <v>SHT0011395</v>
          </cell>
          <cell r="B2164" t="str">
            <v>滑轨手柄销套</v>
          </cell>
          <cell r="C2164" t="str">
            <v>H6</v>
          </cell>
          <cell r="D2164" t="str">
            <v>AC</v>
          </cell>
          <cell r="E2164" t="str">
            <v>230</v>
          </cell>
          <cell r="F2164" t="str">
            <v>P</v>
          </cell>
          <cell r="G2164" t="str">
            <v>S433007</v>
          </cell>
          <cell r="H2164" t="str">
            <v>EA</v>
          </cell>
          <cell r="I2164">
            <v>0.23</v>
          </cell>
        </row>
        <row r="2165">
          <cell r="A2165" t="str">
            <v>SHT0011396</v>
          </cell>
          <cell r="B2165" t="str">
            <v>左侧压铸压头</v>
          </cell>
          <cell r="C2165" t="str">
            <v>H6</v>
          </cell>
          <cell r="D2165" t="str">
            <v>AC</v>
          </cell>
          <cell r="E2165" t="str">
            <v>230</v>
          </cell>
          <cell r="F2165" t="str">
            <v>P</v>
          </cell>
          <cell r="G2165" t="str">
            <v>S432003</v>
          </cell>
          <cell r="H2165" t="str">
            <v>EA</v>
          </cell>
          <cell r="I2165">
            <v>4.84</v>
          </cell>
        </row>
        <row r="2166">
          <cell r="A2166" t="str">
            <v>SHT0011399</v>
          </cell>
          <cell r="B2166" t="str">
            <v>润滑脂</v>
          </cell>
          <cell r="C2166" t="str">
            <v>H6 道达尔</v>
          </cell>
          <cell r="D2166" t="str">
            <v>AC</v>
          </cell>
          <cell r="E2166" t="str">
            <v>220</v>
          </cell>
          <cell r="F2166" t="str">
            <v>P</v>
          </cell>
          <cell r="G2166" t="str">
            <v>S411041</v>
          </cell>
          <cell r="H2166" t="str">
            <v>KG</v>
          </cell>
          <cell r="I2166">
            <v>51.622399999999999</v>
          </cell>
        </row>
        <row r="2167">
          <cell r="A2167" t="str">
            <v>SHT0011399</v>
          </cell>
          <cell r="B2167" t="str">
            <v>润滑脂</v>
          </cell>
          <cell r="C2167" t="str">
            <v>H6 道达尔</v>
          </cell>
          <cell r="D2167" t="str">
            <v>AC</v>
          </cell>
          <cell r="E2167" t="str">
            <v>230</v>
          </cell>
          <cell r="F2167" t="str">
            <v>P</v>
          </cell>
          <cell r="G2167" t="str">
            <v>S411041</v>
          </cell>
          <cell r="H2167" t="str">
            <v>KG</v>
          </cell>
          <cell r="I2167">
            <v>51.622399999999999</v>
          </cell>
        </row>
        <row r="2168">
          <cell r="A2168" t="str">
            <v>SHT0011407</v>
          </cell>
          <cell r="B2168" t="str">
            <v>副驾底座模块化总成</v>
          </cell>
          <cell r="C2168" t="str">
            <v>H6</v>
          </cell>
          <cell r="D2168" t="str">
            <v>AC</v>
          </cell>
          <cell r="E2168" t="str">
            <v>220</v>
          </cell>
          <cell r="F2168" t="str">
            <v>P</v>
          </cell>
          <cell r="G2168" t="str">
            <v>S2230CG</v>
          </cell>
          <cell r="H2168" t="str">
            <v>EA</v>
          </cell>
          <cell r="I2168">
            <v>823.28</v>
          </cell>
        </row>
        <row r="2169">
          <cell r="A2169" t="str">
            <v>SHT0011408</v>
          </cell>
          <cell r="B2169" t="str">
            <v>法兰面焊接螺母</v>
          </cell>
          <cell r="C2169" t="str">
            <v/>
          </cell>
          <cell r="D2169" t="str">
            <v>AC</v>
          </cell>
          <cell r="E2169" t="str">
            <v>230</v>
          </cell>
          <cell r="F2169" t="str">
            <v>P</v>
          </cell>
          <cell r="G2169" t="str">
            <v>S432034</v>
          </cell>
          <cell r="H2169" t="str">
            <v>EA</v>
          </cell>
          <cell r="I2169">
            <v>0.53900000000000003</v>
          </cell>
        </row>
        <row r="2170">
          <cell r="A2170" t="str">
            <v>SHT0011416</v>
          </cell>
          <cell r="B2170" t="str">
            <v>卷收器固定钣金焊接总成</v>
          </cell>
          <cell r="C2170" t="str">
            <v>H6副驾</v>
          </cell>
          <cell r="D2170" t="str">
            <v>AC</v>
          </cell>
          <cell r="E2170" t="str">
            <v>230</v>
          </cell>
          <cell r="F2170" t="str">
            <v>P</v>
          </cell>
          <cell r="G2170" t="str">
            <v>S413029</v>
          </cell>
          <cell r="H2170" t="str">
            <v>EA</v>
          </cell>
          <cell r="I2170">
            <v>1.2674000000000001</v>
          </cell>
        </row>
        <row r="2171">
          <cell r="A2171" t="str">
            <v>SHT0011430</v>
          </cell>
          <cell r="B2171" t="str">
            <v>坐垫3D网格中</v>
          </cell>
          <cell r="C2171" t="str">
            <v/>
          </cell>
          <cell r="D2171" t="str">
            <v>AC</v>
          </cell>
          <cell r="E2171" t="str">
            <v>220</v>
          </cell>
          <cell r="F2171" t="str">
            <v>P</v>
          </cell>
          <cell r="G2171" t="str">
            <v>S431004</v>
          </cell>
          <cell r="H2171" t="str">
            <v>EA</v>
          </cell>
          <cell r="I2171">
            <v>10.5</v>
          </cell>
        </row>
        <row r="2172">
          <cell r="A2172" t="str">
            <v>SHT0011439</v>
          </cell>
          <cell r="B2172" t="str">
            <v>靠背3D网格中上</v>
          </cell>
          <cell r="C2172" t="str">
            <v/>
          </cell>
          <cell r="D2172" t="str">
            <v>AC</v>
          </cell>
          <cell r="E2172" t="str">
            <v>220</v>
          </cell>
          <cell r="F2172" t="str">
            <v>P</v>
          </cell>
          <cell r="G2172" t="str">
            <v>S431004</v>
          </cell>
          <cell r="H2172" t="str">
            <v>EA</v>
          </cell>
          <cell r="I2172">
            <v>7</v>
          </cell>
        </row>
        <row r="2173">
          <cell r="A2173" t="str">
            <v>SHT0011442</v>
          </cell>
          <cell r="B2173" t="str">
            <v>靠背3D网格中下</v>
          </cell>
          <cell r="C2173" t="str">
            <v/>
          </cell>
          <cell r="D2173" t="str">
            <v>AC</v>
          </cell>
          <cell r="E2173" t="str">
            <v>220</v>
          </cell>
          <cell r="F2173" t="str">
            <v>P</v>
          </cell>
          <cell r="G2173" t="str">
            <v>S431004</v>
          </cell>
          <cell r="H2173" t="str">
            <v>EA</v>
          </cell>
          <cell r="I2173">
            <v>7.5</v>
          </cell>
        </row>
        <row r="2174">
          <cell r="A2174" t="str">
            <v>SHT0011443</v>
          </cell>
          <cell r="B2174" t="str">
            <v>刺毛条上</v>
          </cell>
          <cell r="C2174" t="str">
            <v>225*12</v>
          </cell>
          <cell r="D2174" t="str">
            <v>AC</v>
          </cell>
          <cell r="E2174" t="str">
            <v>220</v>
          </cell>
          <cell r="F2174" t="str">
            <v>P</v>
          </cell>
          <cell r="G2174" t="str">
            <v>S431010</v>
          </cell>
          <cell r="H2174" t="str">
            <v>EA</v>
          </cell>
          <cell r="I2174">
            <v>1.3365</v>
          </cell>
        </row>
        <row r="2175">
          <cell r="A2175" t="str">
            <v>SHT0011444</v>
          </cell>
          <cell r="B2175" t="str">
            <v>刺毛条下</v>
          </cell>
          <cell r="C2175" t="str">
            <v>100*12</v>
          </cell>
          <cell r="D2175" t="str">
            <v>AC</v>
          </cell>
          <cell r="E2175" t="str">
            <v>220</v>
          </cell>
          <cell r="F2175" t="str">
            <v>P</v>
          </cell>
          <cell r="G2175" t="str">
            <v>S431010</v>
          </cell>
          <cell r="H2175" t="str">
            <v>EA</v>
          </cell>
          <cell r="I2175">
            <v>0.60389999999999999</v>
          </cell>
        </row>
        <row r="2176">
          <cell r="A2176" t="str">
            <v>SHT0011445</v>
          </cell>
          <cell r="B2176" t="str">
            <v>刺毛条中</v>
          </cell>
          <cell r="C2176" t="str">
            <v>274*12</v>
          </cell>
          <cell r="D2176" t="str">
            <v>AC</v>
          </cell>
          <cell r="E2176" t="str">
            <v>220</v>
          </cell>
          <cell r="F2176" t="str">
            <v>P</v>
          </cell>
          <cell r="G2176" t="str">
            <v>S431010</v>
          </cell>
          <cell r="H2176" t="str">
            <v>EA</v>
          </cell>
          <cell r="I2176">
            <v>1.98</v>
          </cell>
        </row>
        <row r="2177">
          <cell r="A2177" t="str">
            <v>SHT0011462</v>
          </cell>
          <cell r="B2177" t="str">
            <v>副驾驶高配右侧罩壳</v>
          </cell>
          <cell r="C2177" t="str">
            <v>H6</v>
          </cell>
          <cell r="D2177" t="str">
            <v>AC</v>
          </cell>
          <cell r="E2177" t="str">
            <v>220</v>
          </cell>
          <cell r="F2177" t="str">
            <v>P</v>
          </cell>
          <cell r="G2177" t="str">
            <v>S2210CG</v>
          </cell>
          <cell r="H2177" t="str">
            <v>EA</v>
          </cell>
          <cell r="I2177">
            <v>5.8388999999999998</v>
          </cell>
        </row>
        <row r="2178">
          <cell r="A2178" t="str">
            <v>SHT0011463</v>
          </cell>
          <cell r="B2178" t="str">
            <v>副驾驶高配左侧罩壳</v>
          </cell>
          <cell r="C2178" t="str">
            <v>H6</v>
          </cell>
          <cell r="D2178" t="str">
            <v>AC</v>
          </cell>
          <cell r="E2178" t="str">
            <v>220</v>
          </cell>
          <cell r="F2178" t="str">
            <v>P</v>
          </cell>
          <cell r="G2178" t="str">
            <v>S2210CG</v>
          </cell>
          <cell r="H2178" t="str">
            <v>EA</v>
          </cell>
          <cell r="I2178">
            <v>5.8388999999999998</v>
          </cell>
        </row>
        <row r="2179">
          <cell r="A2179" t="str">
            <v>SHT0011466</v>
          </cell>
          <cell r="B2179" t="str">
            <v>靠背左侧无纺布</v>
          </cell>
          <cell r="C2179" t="str">
            <v/>
          </cell>
          <cell r="D2179" t="str">
            <v>AC</v>
          </cell>
          <cell r="E2179" t="str">
            <v>220</v>
          </cell>
          <cell r="F2179" t="str">
            <v>P</v>
          </cell>
          <cell r="G2179" t="str">
            <v>S413035</v>
          </cell>
          <cell r="H2179" t="str">
            <v>ea</v>
          </cell>
          <cell r="I2179">
            <v>0.47</v>
          </cell>
        </row>
        <row r="2180">
          <cell r="A2180" t="str">
            <v>SHT0011480</v>
          </cell>
          <cell r="B2180" t="str">
            <v>驾驶员四孔腰托开关总成</v>
          </cell>
          <cell r="C2180" t="str">
            <v/>
          </cell>
          <cell r="D2180" t="str">
            <v>AC</v>
          </cell>
          <cell r="E2180" t="str">
            <v>220</v>
          </cell>
          <cell r="F2180" t="str">
            <v>P</v>
          </cell>
          <cell r="G2180" t="str">
            <v>S1000</v>
          </cell>
          <cell r="H2180" t="str">
            <v>EA</v>
          </cell>
          <cell r="I2180">
            <v>46.27</v>
          </cell>
        </row>
        <row r="2181">
          <cell r="A2181" t="str">
            <v>SHT0011481</v>
          </cell>
          <cell r="B2181" t="str">
            <v>驾驶员六孔腰托开关总成</v>
          </cell>
          <cell r="C2181" t="str">
            <v/>
          </cell>
          <cell r="D2181" t="str">
            <v>AC</v>
          </cell>
          <cell r="E2181" t="str">
            <v>220</v>
          </cell>
          <cell r="F2181" t="str">
            <v>P</v>
          </cell>
          <cell r="G2181" t="str">
            <v>S1000</v>
          </cell>
          <cell r="H2181" t="str">
            <v>EA</v>
          </cell>
          <cell r="I2181">
            <v>52.71</v>
          </cell>
        </row>
        <row r="2182">
          <cell r="A2182" t="str">
            <v>SHT0011482</v>
          </cell>
          <cell r="B2182" t="str">
            <v>副驾驶塑料件支撑板</v>
          </cell>
          <cell r="C2182" t="str">
            <v>H6</v>
          </cell>
          <cell r="D2182" t="str">
            <v>AC</v>
          </cell>
          <cell r="E2182" t="str">
            <v>220</v>
          </cell>
          <cell r="F2182" t="str">
            <v>P</v>
          </cell>
          <cell r="G2182" t="str">
            <v>S2210CG</v>
          </cell>
          <cell r="H2182" t="str">
            <v>EA</v>
          </cell>
          <cell r="I2182">
            <v>3.9638</v>
          </cell>
        </row>
        <row r="2183">
          <cell r="A2183" t="str">
            <v>SHT0011500</v>
          </cell>
          <cell r="B2183" t="str">
            <v>变阻尼调节拉线支架</v>
          </cell>
          <cell r="C2183" t="str">
            <v>H6</v>
          </cell>
          <cell r="D2183" t="str">
            <v>AC</v>
          </cell>
          <cell r="E2183" t="str">
            <v>230</v>
          </cell>
          <cell r="F2183" t="str">
            <v>P</v>
          </cell>
          <cell r="G2183" t="str">
            <v>S411013</v>
          </cell>
          <cell r="H2183" t="str">
            <v>EA</v>
          </cell>
          <cell r="I2183">
            <v>2.82823</v>
          </cell>
        </row>
        <row r="2184">
          <cell r="A2184" t="str">
            <v>SHT0011506</v>
          </cell>
          <cell r="B2184" t="str">
            <v>副驾驶四孔腰托开关总成</v>
          </cell>
          <cell r="C2184" t="str">
            <v/>
          </cell>
          <cell r="D2184" t="str">
            <v>AC</v>
          </cell>
          <cell r="E2184" t="str">
            <v>220</v>
          </cell>
          <cell r="F2184" t="str">
            <v>P</v>
          </cell>
          <cell r="G2184" t="str">
            <v>S1000</v>
          </cell>
          <cell r="H2184" t="str">
            <v>EA</v>
          </cell>
          <cell r="I2184">
            <v>36</v>
          </cell>
        </row>
        <row r="2185">
          <cell r="A2185" t="str">
            <v>SHT0011508</v>
          </cell>
          <cell r="B2185" t="str">
            <v>副驾驶高配靠背调节手柄</v>
          </cell>
          <cell r="C2185" t="str">
            <v/>
          </cell>
          <cell r="D2185" t="str">
            <v>AC</v>
          </cell>
          <cell r="E2185" t="str">
            <v>220</v>
          </cell>
          <cell r="F2185" t="str">
            <v>P</v>
          </cell>
          <cell r="G2185" t="str">
            <v>S2210CG</v>
          </cell>
          <cell r="H2185" t="str">
            <v>EA</v>
          </cell>
          <cell r="I2185">
            <v>2.5512000000000001</v>
          </cell>
        </row>
        <row r="2186">
          <cell r="A2186" t="str">
            <v>SHT0011509</v>
          </cell>
          <cell r="B2186" t="str">
            <v>副驾高度调节机构总成</v>
          </cell>
          <cell r="C2186" t="str">
            <v/>
          </cell>
          <cell r="D2186" t="str">
            <v>AC</v>
          </cell>
          <cell r="E2186" t="str">
            <v>220</v>
          </cell>
          <cell r="F2186" t="str">
            <v>P</v>
          </cell>
          <cell r="G2186" t="str">
            <v>S1000</v>
          </cell>
          <cell r="H2186" t="str">
            <v>EA</v>
          </cell>
          <cell r="I2186">
            <v>30.05</v>
          </cell>
        </row>
        <row r="2187">
          <cell r="A2187" t="str">
            <v>SHT0011520</v>
          </cell>
          <cell r="B2187" t="str">
            <v>内绞架支撑管VDC</v>
          </cell>
          <cell r="C2187" t="str">
            <v>H6</v>
          </cell>
          <cell r="D2187" t="str">
            <v>AC</v>
          </cell>
          <cell r="E2187" t="str">
            <v>230</v>
          </cell>
          <cell r="F2187" t="str">
            <v>P</v>
          </cell>
          <cell r="G2187" t="str">
            <v>S413132</v>
          </cell>
          <cell r="H2187" t="str">
            <v>EA</v>
          </cell>
          <cell r="I2187">
            <v>3.5061</v>
          </cell>
        </row>
        <row r="2188">
          <cell r="A2188" t="str">
            <v>SHT0011523</v>
          </cell>
          <cell r="B2188" t="str">
            <v>上卧铺骨架总成</v>
          </cell>
          <cell r="C2188" t="str">
            <v>有护栏、焊接总成、喷涂</v>
          </cell>
          <cell r="D2188" t="str">
            <v>AC</v>
          </cell>
          <cell r="E2188" t="str">
            <v>220</v>
          </cell>
          <cell r="F2188" t="str">
            <v>P</v>
          </cell>
          <cell r="G2188" t="str">
            <v>S413108</v>
          </cell>
          <cell r="H2188" t="str">
            <v>EA</v>
          </cell>
          <cell r="I2188">
            <v>90.5</v>
          </cell>
        </row>
        <row r="2189">
          <cell r="A2189" t="str">
            <v>SHT0011539</v>
          </cell>
          <cell r="B2189" t="str">
            <v>木条装配总成</v>
          </cell>
          <cell r="C2189" t="str">
            <v/>
          </cell>
          <cell r="D2189" t="str">
            <v>AC</v>
          </cell>
          <cell r="E2189" t="str">
            <v>220</v>
          </cell>
          <cell r="F2189" t="str">
            <v>P</v>
          </cell>
          <cell r="G2189" t="str">
            <v>S437045</v>
          </cell>
          <cell r="H2189" t="str">
            <v>EA</v>
          </cell>
          <cell r="I2189">
            <v>1.1648000000000001</v>
          </cell>
        </row>
        <row r="2190">
          <cell r="A2190" t="str">
            <v>SHT0011540</v>
          </cell>
          <cell r="B2190" t="str">
            <v>木板条</v>
          </cell>
          <cell r="C2190" t="str">
            <v>木板、570*53*9</v>
          </cell>
          <cell r="D2190" t="str">
            <v>AC</v>
          </cell>
          <cell r="E2190" t="str">
            <v>220</v>
          </cell>
          <cell r="F2190" t="str">
            <v>P</v>
          </cell>
          <cell r="G2190" t="str">
            <v>S437045</v>
          </cell>
          <cell r="H2190" t="str">
            <v>EA</v>
          </cell>
          <cell r="I2190">
            <v>0.97345000000000004</v>
          </cell>
        </row>
        <row r="2191">
          <cell r="A2191" t="str">
            <v>SHT0011541</v>
          </cell>
          <cell r="B2191" t="str">
            <v>胶套</v>
          </cell>
          <cell r="C2191" t="str">
            <v>PP、新开发</v>
          </cell>
          <cell r="D2191" t="str">
            <v>AC</v>
          </cell>
          <cell r="E2191" t="str">
            <v>220</v>
          </cell>
          <cell r="F2191" t="str">
            <v>P</v>
          </cell>
          <cell r="G2191" t="str">
            <v>S413199</v>
          </cell>
          <cell r="H2191" t="str">
            <v>EA</v>
          </cell>
          <cell r="I2191">
            <v>9.7350000000000006E-2</v>
          </cell>
        </row>
        <row r="2192">
          <cell r="A2192" t="str">
            <v>SHT0011542</v>
          </cell>
          <cell r="B2192" t="str">
            <v>上卧铺硬质棉A</v>
          </cell>
          <cell r="C2192" t="str">
            <v>1984*578*40   厚40mm</v>
          </cell>
          <cell r="D2192" t="str">
            <v>AC</v>
          </cell>
          <cell r="E2192" t="str">
            <v>220</v>
          </cell>
          <cell r="F2192" t="str">
            <v>P</v>
          </cell>
          <cell r="G2192" t="str">
            <v>S413227</v>
          </cell>
          <cell r="H2192" t="str">
            <v>EA</v>
          </cell>
          <cell r="I2192">
            <v>33</v>
          </cell>
        </row>
        <row r="2193">
          <cell r="A2193" t="str">
            <v>SHT0011552</v>
          </cell>
          <cell r="B2193" t="str">
            <v>主驾驶速降开关按钮帽</v>
          </cell>
          <cell r="C2193" t="str">
            <v/>
          </cell>
          <cell r="D2193" t="str">
            <v>AC</v>
          </cell>
          <cell r="E2193" t="str">
            <v>220</v>
          </cell>
          <cell r="F2193" t="str">
            <v>P</v>
          </cell>
          <cell r="G2193" t="str">
            <v>S411013</v>
          </cell>
          <cell r="H2193" t="str">
            <v>EA</v>
          </cell>
          <cell r="I2193">
            <v>1.22</v>
          </cell>
        </row>
        <row r="2194">
          <cell r="A2194" t="str">
            <v>SHT0011556</v>
          </cell>
          <cell r="B2194" t="str">
            <v>副驾驶员后部罩壳</v>
          </cell>
          <cell r="C2194" t="str">
            <v>H6</v>
          </cell>
          <cell r="D2194" t="str">
            <v>AC</v>
          </cell>
          <cell r="E2194" t="str">
            <v>220</v>
          </cell>
          <cell r="F2194" t="str">
            <v>P</v>
          </cell>
          <cell r="G2194" t="str">
            <v>S2210CG</v>
          </cell>
          <cell r="H2194" t="str">
            <v>EA</v>
          </cell>
          <cell r="I2194">
            <v>3.3024</v>
          </cell>
        </row>
        <row r="2195">
          <cell r="A2195" t="str">
            <v>SHT0011574</v>
          </cell>
          <cell r="B2195" t="str">
            <v>高调器上滑盖</v>
          </cell>
          <cell r="C2195" t="str">
            <v>H6</v>
          </cell>
          <cell r="D2195" t="str">
            <v>AC</v>
          </cell>
          <cell r="E2195" t="str">
            <v>220</v>
          </cell>
          <cell r="F2195" t="str">
            <v>P</v>
          </cell>
          <cell r="G2195" t="str">
            <v>S2210CG</v>
          </cell>
          <cell r="H2195" t="str">
            <v>EA</v>
          </cell>
          <cell r="I2195">
            <v>1.1614</v>
          </cell>
        </row>
        <row r="2196">
          <cell r="A2196" t="str">
            <v>SHT0011575</v>
          </cell>
          <cell r="B2196" t="str">
            <v>高调器下滑盖</v>
          </cell>
          <cell r="C2196" t="str">
            <v>H6</v>
          </cell>
          <cell r="D2196" t="str">
            <v>AC</v>
          </cell>
          <cell r="E2196" t="str">
            <v>220</v>
          </cell>
          <cell r="F2196" t="str">
            <v>P</v>
          </cell>
          <cell r="G2196" t="str">
            <v>S2210CG</v>
          </cell>
          <cell r="H2196" t="str">
            <v>EA</v>
          </cell>
          <cell r="I2196">
            <v>0.97640000000000005</v>
          </cell>
        </row>
        <row r="2197">
          <cell r="A2197" t="str">
            <v>SHT0011578</v>
          </cell>
          <cell r="B2197" t="str">
            <v>副驾驶速降开关按钮帽</v>
          </cell>
          <cell r="C2197" t="str">
            <v/>
          </cell>
          <cell r="D2197" t="str">
            <v>AC</v>
          </cell>
          <cell r="E2197" t="str">
            <v>220</v>
          </cell>
          <cell r="F2197" t="str">
            <v>P</v>
          </cell>
          <cell r="G2197" t="str">
            <v>S411013</v>
          </cell>
          <cell r="H2197" t="str">
            <v>EA</v>
          </cell>
          <cell r="I2197">
            <v>1.22</v>
          </cell>
        </row>
        <row r="2198">
          <cell r="A2198" t="str">
            <v>SHT0011594</v>
          </cell>
          <cell r="B2198" t="str">
            <v>右侧压铸压头</v>
          </cell>
          <cell r="C2198" t="str">
            <v>H6</v>
          </cell>
          <cell r="D2198" t="str">
            <v>AC</v>
          </cell>
          <cell r="E2198" t="str">
            <v>230</v>
          </cell>
          <cell r="F2198" t="str">
            <v>P</v>
          </cell>
          <cell r="G2198" t="str">
            <v>S432003</v>
          </cell>
          <cell r="H2198" t="str">
            <v>EA</v>
          </cell>
          <cell r="I2198">
            <v>4.84</v>
          </cell>
        </row>
        <row r="2199">
          <cell r="A2199" t="str">
            <v>SHT0011600</v>
          </cell>
          <cell r="B2199" t="str">
            <v>解锁机构内壳分总成</v>
          </cell>
          <cell r="C2199" t="str">
            <v>H6</v>
          </cell>
          <cell r="D2199" t="str">
            <v>AC</v>
          </cell>
          <cell r="E2199" t="str">
            <v>230</v>
          </cell>
          <cell r="F2199" t="str">
            <v>P</v>
          </cell>
          <cell r="G2199" t="str">
            <v>S2210CG</v>
          </cell>
          <cell r="H2199" t="str">
            <v>KG</v>
          </cell>
          <cell r="I2199">
            <v>6.71</v>
          </cell>
        </row>
        <row r="2200">
          <cell r="A2200" t="str">
            <v>SHT0011612</v>
          </cell>
          <cell r="B2200" t="str">
            <v>H6左侧扶手本体总成黑色</v>
          </cell>
          <cell r="C2200" t="str">
            <v/>
          </cell>
          <cell r="D2200" t="str">
            <v>AC</v>
          </cell>
          <cell r="E2200" t="str">
            <v>220</v>
          </cell>
          <cell r="F2200" t="str">
            <v>P</v>
          </cell>
          <cell r="G2200" t="str">
            <v>S411013</v>
          </cell>
          <cell r="H2200" t="str">
            <v>EA</v>
          </cell>
          <cell r="I2200">
            <v>54.884999999999998</v>
          </cell>
        </row>
        <row r="2201">
          <cell r="A2201" t="str">
            <v>SHT0011613</v>
          </cell>
          <cell r="B2201" t="str">
            <v>H6右侧扶手本体总成黑色</v>
          </cell>
          <cell r="C2201" t="str">
            <v/>
          </cell>
          <cell r="D2201" t="str">
            <v>AC</v>
          </cell>
          <cell r="E2201" t="str">
            <v>220</v>
          </cell>
          <cell r="F2201" t="str">
            <v>P</v>
          </cell>
          <cell r="G2201" t="str">
            <v>S411013</v>
          </cell>
          <cell r="H2201" t="str">
            <v>EA</v>
          </cell>
          <cell r="I2201">
            <v>54.884999999999998</v>
          </cell>
        </row>
        <row r="2202">
          <cell r="A2202" t="str">
            <v>SHT0011642</v>
          </cell>
          <cell r="B2202" t="str">
            <v>高调器衬套</v>
          </cell>
          <cell r="C2202" t="str">
            <v/>
          </cell>
          <cell r="D2202" t="str">
            <v>AC</v>
          </cell>
          <cell r="E2202" t="str">
            <v>220</v>
          </cell>
          <cell r="F2202" t="str">
            <v>P</v>
          </cell>
          <cell r="G2202" t="str">
            <v>S432042</v>
          </cell>
          <cell r="H2202" t="str">
            <v>EA</v>
          </cell>
          <cell r="I2202">
            <v>0.41909999999999997</v>
          </cell>
        </row>
        <row r="2203">
          <cell r="A2203" t="str">
            <v>SHT0011643</v>
          </cell>
          <cell r="B2203" t="str">
            <v>靠背支撑板</v>
          </cell>
          <cell r="C2203" t="str">
            <v>黑色</v>
          </cell>
          <cell r="D2203" t="str">
            <v>AC</v>
          </cell>
          <cell r="E2203" t="str">
            <v>220</v>
          </cell>
          <cell r="F2203" t="str">
            <v>P</v>
          </cell>
          <cell r="G2203" t="str">
            <v>S431010</v>
          </cell>
          <cell r="H2203" t="str">
            <v>EA</v>
          </cell>
          <cell r="I2203">
            <v>9.9198000000000004</v>
          </cell>
        </row>
        <row r="2204">
          <cell r="A2204" t="str">
            <v>SHT0011644</v>
          </cell>
          <cell r="B2204" t="str">
            <v>靠背舒适性海绵右</v>
          </cell>
          <cell r="C2204" t="str">
            <v>无网格布</v>
          </cell>
          <cell r="D2204" t="str">
            <v>AC</v>
          </cell>
          <cell r="E2204" t="str">
            <v>220</v>
          </cell>
          <cell r="F2204" t="str">
            <v>P</v>
          </cell>
          <cell r="G2204" t="str">
            <v>S412012</v>
          </cell>
          <cell r="H2204" t="str">
            <v>EA</v>
          </cell>
          <cell r="I2204">
            <v>5.43</v>
          </cell>
        </row>
        <row r="2205">
          <cell r="A2205" t="str">
            <v>SHT0011645</v>
          </cell>
          <cell r="B2205" t="str">
            <v>靠背舒适性海绵中上</v>
          </cell>
          <cell r="C2205" t="str">
            <v>无网格布</v>
          </cell>
          <cell r="D2205" t="str">
            <v>AC</v>
          </cell>
          <cell r="E2205" t="str">
            <v>220</v>
          </cell>
          <cell r="F2205" t="str">
            <v>P</v>
          </cell>
          <cell r="G2205" t="str">
            <v>S412012</v>
          </cell>
          <cell r="H2205" t="str">
            <v>EA</v>
          </cell>
          <cell r="I2205">
            <v>9.7100000000000009</v>
          </cell>
        </row>
        <row r="2206">
          <cell r="A2206" t="str">
            <v>SHT0011646</v>
          </cell>
          <cell r="B2206" t="str">
            <v>靠背舒适性海绵中下</v>
          </cell>
          <cell r="C2206" t="str">
            <v>无网格布</v>
          </cell>
          <cell r="D2206" t="str">
            <v>AC</v>
          </cell>
          <cell r="E2206" t="str">
            <v>220</v>
          </cell>
          <cell r="F2206" t="str">
            <v>P</v>
          </cell>
          <cell r="G2206" t="str">
            <v>S412012</v>
          </cell>
          <cell r="H2206" t="str">
            <v>EA</v>
          </cell>
          <cell r="I2206">
            <v>11.34</v>
          </cell>
        </row>
        <row r="2207">
          <cell r="A2207" t="str">
            <v>SHT0011647</v>
          </cell>
          <cell r="B2207" t="str">
            <v>靠背舒适性海绵左</v>
          </cell>
          <cell r="C2207" t="str">
            <v>无网格布</v>
          </cell>
          <cell r="D2207" t="str">
            <v>AC</v>
          </cell>
          <cell r="E2207" t="str">
            <v>220</v>
          </cell>
          <cell r="F2207" t="str">
            <v>P</v>
          </cell>
          <cell r="G2207" t="str">
            <v>S412012</v>
          </cell>
          <cell r="H2207" t="str">
            <v>EA</v>
          </cell>
          <cell r="I2207">
            <v>5.43</v>
          </cell>
        </row>
        <row r="2208">
          <cell r="A2208" t="str">
            <v>SHT0011649</v>
          </cell>
          <cell r="B2208" t="str">
            <v>主驾低配安全带总成</v>
          </cell>
          <cell r="C2208" t="str">
            <v/>
          </cell>
          <cell r="D2208" t="str">
            <v>AC</v>
          </cell>
          <cell r="E2208" t="str">
            <v>220</v>
          </cell>
          <cell r="F2208" t="str">
            <v>P</v>
          </cell>
          <cell r="G2208" t="str">
            <v>S432001</v>
          </cell>
          <cell r="H2208" t="str">
            <v>EA</v>
          </cell>
          <cell r="I2208">
            <v>67.6494</v>
          </cell>
        </row>
        <row r="2209">
          <cell r="A2209" t="str">
            <v>SHT0011651</v>
          </cell>
          <cell r="B2209" t="str">
            <v>副驾安全带总成</v>
          </cell>
          <cell r="C2209" t="str">
            <v/>
          </cell>
          <cell r="D2209" t="str">
            <v>AC</v>
          </cell>
          <cell r="E2209" t="str">
            <v>220</v>
          </cell>
          <cell r="F2209" t="str">
            <v>P</v>
          </cell>
          <cell r="G2209" t="str">
            <v>S432001</v>
          </cell>
          <cell r="H2209" t="str">
            <v>EA</v>
          </cell>
          <cell r="I2209">
            <v>67.6494</v>
          </cell>
        </row>
        <row r="2210">
          <cell r="A2210" t="str">
            <v>SHT0011652</v>
          </cell>
          <cell r="B2210" t="str">
            <v>副驾高配带扣总成</v>
          </cell>
          <cell r="C2210" t="str">
            <v/>
          </cell>
          <cell r="D2210" t="str">
            <v>AC</v>
          </cell>
          <cell r="E2210" t="str">
            <v>220</v>
          </cell>
          <cell r="F2210" t="str">
            <v>P</v>
          </cell>
          <cell r="G2210" t="str">
            <v>S432001</v>
          </cell>
          <cell r="H2210" t="str">
            <v>EA</v>
          </cell>
          <cell r="I2210">
            <v>34.809600000000003</v>
          </cell>
        </row>
        <row r="2211">
          <cell r="A2211" t="str">
            <v>SHT0011653</v>
          </cell>
          <cell r="B2211" t="str">
            <v>安全带带扣总成</v>
          </cell>
          <cell r="C2211" t="str">
            <v>无线束</v>
          </cell>
          <cell r="D2211" t="str">
            <v>AC</v>
          </cell>
          <cell r="E2211" t="str">
            <v>220</v>
          </cell>
          <cell r="F2211" t="str">
            <v>P</v>
          </cell>
          <cell r="G2211" t="str">
            <v>S432001</v>
          </cell>
          <cell r="H2211" t="str">
            <v>EA</v>
          </cell>
          <cell r="I2211">
            <v>28.390599999999999</v>
          </cell>
        </row>
        <row r="2212">
          <cell r="A2212" t="str">
            <v>SHT0011656</v>
          </cell>
          <cell r="B2212" t="str">
            <v>坐垫钢丝</v>
          </cell>
          <cell r="C2212" t="str">
            <v>H6主驾</v>
          </cell>
          <cell r="D2212" t="str">
            <v>AC</v>
          </cell>
          <cell r="E2212" t="str">
            <v>220</v>
          </cell>
          <cell r="F2212" t="str">
            <v>P</v>
          </cell>
          <cell r="G2212" t="str">
            <v>S413022</v>
          </cell>
          <cell r="H2212" t="str">
            <v>EA</v>
          </cell>
          <cell r="I2212">
            <v>0.14940000000000001</v>
          </cell>
        </row>
        <row r="2213">
          <cell r="A2213" t="str">
            <v>SHT0011657</v>
          </cell>
          <cell r="B2213" t="str">
            <v>坐垫舒适性海绵右</v>
          </cell>
          <cell r="C2213" t="str">
            <v>无网格布</v>
          </cell>
          <cell r="D2213" t="str">
            <v>AC</v>
          </cell>
          <cell r="E2213" t="str">
            <v>220</v>
          </cell>
          <cell r="F2213" t="str">
            <v>P</v>
          </cell>
          <cell r="G2213" t="str">
            <v>S412012</v>
          </cell>
          <cell r="H2213" t="str">
            <v>EA</v>
          </cell>
          <cell r="I2213">
            <v>3.79</v>
          </cell>
        </row>
        <row r="2214">
          <cell r="A2214" t="str">
            <v>SHT0011658</v>
          </cell>
          <cell r="B2214" t="str">
            <v>坐垫舒适性海绵左</v>
          </cell>
          <cell r="C2214" t="str">
            <v>无网格布</v>
          </cell>
          <cell r="D2214" t="str">
            <v>AC</v>
          </cell>
          <cell r="E2214" t="str">
            <v>220</v>
          </cell>
          <cell r="F2214" t="str">
            <v>P</v>
          </cell>
          <cell r="G2214" t="str">
            <v>S412012</v>
          </cell>
          <cell r="H2214" t="str">
            <v>EA</v>
          </cell>
          <cell r="I2214">
            <v>3.79</v>
          </cell>
        </row>
        <row r="2215">
          <cell r="A2215" t="str">
            <v>SHT0011659</v>
          </cell>
          <cell r="B2215" t="str">
            <v>坐垫舒适性海绵中</v>
          </cell>
          <cell r="C2215" t="str">
            <v>无网格布</v>
          </cell>
          <cell r="D2215" t="str">
            <v>AC</v>
          </cell>
          <cell r="E2215" t="str">
            <v>220</v>
          </cell>
          <cell r="F2215" t="str">
            <v>P</v>
          </cell>
          <cell r="G2215" t="str">
            <v>S412012</v>
          </cell>
          <cell r="H2215" t="str">
            <v>EA</v>
          </cell>
          <cell r="I2215">
            <v>21.6</v>
          </cell>
        </row>
        <row r="2216">
          <cell r="A2216" t="str">
            <v>SHT0011693</v>
          </cell>
          <cell r="B2216" t="str">
            <v>坐垫钢丝</v>
          </cell>
          <cell r="C2216" t="str">
            <v>H6副驾标配靠背用</v>
          </cell>
          <cell r="D2216" t="str">
            <v>AC</v>
          </cell>
          <cell r="E2216" t="str">
            <v>220</v>
          </cell>
          <cell r="F2216" t="str">
            <v>P</v>
          </cell>
          <cell r="G2216" t="str">
            <v>S413022</v>
          </cell>
          <cell r="H2216" t="str">
            <v>EA</v>
          </cell>
          <cell r="I2216">
            <v>0.1183</v>
          </cell>
        </row>
        <row r="2217">
          <cell r="A2217" t="str">
            <v>SHT0011694</v>
          </cell>
          <cell r="B2217" t="str">
            <v>IGS尼龙轴套</v>
          </cell>
          <cell r="C2217" t="str">
            <v>GFM-1820-09</v>
          </cell>
          <cell r="D2217" t="str">
            <v>AC</v>
          </cell>
          <cell r="E2217" t="str">
            <v>230</v>
          </cell>
          <cell r="F2217" t="str">
            <v>P</v>
          </cell>
          <cell r="G2217" t="str">
            <v>S431051</v>
          </cell>
          <cell r="H2217" t="str">
            <v>EA</v>
          </cell>
          <cell r="I2217">
            <v>0.75</v>
          </cell>
        </row>
        <row r="2218">
          <cell r="A2218" t="str">
            <v>SHT0011723</v>
          </cell>
          <cell r="B2218" t="str">
            <v>稳定钣金</v>
          </cell>
          <cell r="C2218" t="str">
            <v>T5-L200</v>
          </cell>
          <cell r="D2218" t="str">
            <v>AC</v>
          </cell>
          <cell r="E2218" t="str">
            <v>230</v>
          </cell>
          <cell r="F2218" t="str">
            <v>P</v>
          </cell>
          <cell r="G2218" t="str">
            <v>S413033</v>
          </cell>
          <cell r="H2218" t="str">
            <v>EA</v>
          </cell>
          <cell r="I2218">
            <v>2.4186000000000001</v>
          </cell>
        </row>
        <row r="2219">
          <cell r="A2219" t="str">
            <v>SHT0011726</v>
          </cell>
          <cell r="B2219" t="str">
            <v>左边板</v>
          </cell>
          <cell r="C2219" t="str">
            <v>T5-L200副驾</v>
          </cell>
          <cell r="D2219" t="str">
            <v>AC</v>
          </cell>
          <cell r="E2219" t="str">
            <v>230</v>
          </cell>
          <cell r="F2219" t="str">
            <v>P</v>
          </cell>
          <cell r="G2219" t="str">
            <v>S413052</v>
          </cell>
          <cell r="H2219" t="str">
            <v>EA</v>
          </cell>
          <cell r="I2219">
            <v>9.0061999999999998</v>
          </cell>
        </row>
        <row r="2220">
          <cell r="A2220" t="str">
            <v>SHT0011727</v>
          </cell>
          <cell r="B2220" t="str">
            <v>右边板</v>
          </cell>
          <cell r="C2220" t="str">
            <v>T5-L200副驾</v>
          </cell>
          <cell r="D2220" t="str">
            <v>AC</v>
          </cell>
          <cell r="E2220" t="str">
            <v>230</v>
          </cell>
          <cell r="F2220" t="str">
            <v>P</v>
          </cell>
          <cell r="G2220" t="str">
            <v>S413052</v>
          </cell>
          <cell r="H2220" t="str">
            <v>EA</v>
          </cell>
          <cell r="I2220">
            <v>9.0061999999999998</v>
          </cell>
        </row>
        <row r="2221">
          <cell r="A2221" t="str">
            <v>SHT0011761</v>
          </cell>
          <cell r="B2221" t="str">
            <v>滑轨总成</v>
          </cell>
          <cell r="C2221" t="str">
            <v>(XG1662512052</v>
          </cell>
          <cell r="D2221" t="str">
            <v>AC</v>
          </cell>
          <cell r="E2221" t="str">
            <v>230</v>
          </cell>
          <cell r="F2221" t="str">
            <v>P</v>
          </cell>
          <cell r="G2221" t="str">
            <v>S413023</v>
          </cell>
          <cell r="H2221" t="str">
            <v>EA</v>
          </cell>
          <cell r="I2221">
            <v>56</v>
          </cell>
        </row>
        <row r="2222">
          <cell r="A2222" t="str">
            <v>SHT0011778</v>
          </cell>
          <cell r="B2222" t="str">
            <v>坐框前梁</v>
          </cell>
          <cell r="C2222" t="str">
            <v>T5-L200</v>
          </cell>
          <cell r="D2222" t="str">
            <v>AC</v>
          </cell>
          <cell r="E2222" t="str">
            <v>230</v>
          </cell>
          <cell r="F2222" t="str">
            <v>P</v>
          </cell>
          <cell r="G2222" t="str">
            <v>S413033</v>
          </cell>
          <cell r="H2222" t="str">
            <v>EA</v>
          </cell>
          <cell r="I2222">
            <v>1.6767000000000001</v>
          </cell>
        </row>
        <row r="2223">
          <cell r="A2223" t="str">
            <v>SHT0011779</v>
          </cell>
          <cell r="B2223" t="str">
            <v>副驾驶靠背两气袋腰托总成</v>
          </cell>
          <cell r="C2223" t="str">
            <v/>
          </cell>
          <cell r="D2223" t="str">
            <v>AC</v>
          </cell>
          <cell r="E2223" t="str">
            <v>220</v>
          </cell>
          <cell r="F2223" t="str">
            <v>P</v>
          </cell>
          <cell r="G2223" t="str">
            <v>S411036</v>
          </cell>
          <cell r="H2223" t="str">
            <v>EA</v>
          </cell>
          <cell r="I2223">
            <v>10.75</v>
          </cell>
        </row>
        <row r="2224">
          <cell r="A2224" t="str">
            <v>SHT0011788</v>
          </cell>
          <cell r="B2224" t="str">
            <v>主驾驶靠背四气袋腰托总成</v>
          </cell>
          <cell r="C2224" t="str">
            <v/>
          </cell>
          <cell r="D2224" t="str">
            <v>AC</v>
          </cell>
          <cell r="E2224" t="str">
            <v>220</v>
          </cell>
          <cell r="F2224" t="str">
            <v>P</v>
          </cell>
          <cell r="G2224" t="str">
            <v>S411036</v>
          </cell>
          <cell r="H2224" t="str">
            <v>EA</v>
          </cell>
          <cell r="I2224">
            <v>17.649999999999999</v>
          </cell>
        </row>
        <row r="2225">
          <cell r="A2225" t="str">
            <v>SHT0011806</v>
          </cell>
          <cell r="B2225" t="str">
            <v>仰角调节机构钣金件2</v>
          </cell>
          <cell r="C2225" t="str">
            <v>主驾座框</v>
          </cell>
          <cell r="D2225" t="str">
            <v>AC</v>
          </cell>
          <cell r="E2225" t="str">
            <v>230</v>
          </cell>
          <cell r="F2225" t="str">
            <v>P</v>
          </cell>
          <cell r="G2225" t="str">
            <v>S413070</v>
          </cell>
          <cell r="H2225" t="str">
            <v>EA</v>
          </cell>
          <cell r="I2225">
            <v>0.28070000000000001</v>
          </cell>
        </row>
        <row r="2226">
          <cell r="A2226" t="str">
            <v>SHT0011807</v>
          </cell>
          <cell r="B2226" t="str">
            <v>拉线总成</v>
          </cell>
          <cell r="C2226" t="str">
            <v>2.0平台</v>
          </cell>
          <cell r="D2226" t="str">
            <v>AC</v>
          </cell>
          <cell r="E2226" t="str">
            <v>230</v>
          </cell>
          <cell r="F2226" t="str">
            <v>P</v>
          </cell>
          <cell r="G2226" t="str">
            <v>S434002</v>
          </cell>
          <cell r="H2226" t="str">
            <v>EA</v>
          </cell>
          <cell r="I2226">
            <v>3.9043000000000001</v>
          </cell>
        </row>
        <row r="2227">
          <cell r="A2227" t="str">
            <v>SHT0011809</v>
          </cell>
          <cell r="B2227" t="str">
            <v>仰角调节机构扭簧</v>
          </cell>
          <cell r="C2227" t="str">
            <v>主驾座框</v>
          </cell>
          <cell r="D2227" t="str">
            <v>AC</v>
          </cell>
          <cell r="E2227" t="str">
            <v>230</v>
          </cell>
          <cell r="F2227" t="str">
            <v>P</v>
          </cell>
          <cell r="G2227" t="str">
            <v>S413022</v>
          </cell>
          <cell r="H2227" t="str">
            <v>EA</v>
          </cell>
          <cell r="I2227">
            <v>0.17810000000000001</v>
          </cell>
        </row>
        <row r="2228">
          <cell r="A2228" t="str">
            <v>SHT0011825</v>
          </cell>
          <cell r="B2228" t="str">
            <v>仰角调节机构阶梯轴</v>
          </cell>
          <cell r="C2228" t="str">
            <v>主驾座框</v>
          </cell>
          <cell r="D2228" t="str">
            <v>AC</v>
          </cell>
          <cell r="E2228" t="str">
            <v>230</v>
          </cell>
          <cell r="F2228" t="str">
            <v>P</v>
          </cell>
          <cell r="G2228" t="str">
            <v>S413070</v>
          </cell>
          <cell r="H2228" t="str">
            <v>EA</v>
          </cell>
          <cell r="I2228">
            <v>0.65</v>
          </cell>
        </row>
        <row r="2229">
          <cell r="A2229" t="str">
            <v>SHT0011878</v>
          </cell>
          <cell r="B2229" t="str">
            <v>副司机座椅底支架总成</v>
          </cell>
          <cell r="C2229" t="str">
            <v>A9609100711</v>
          </cell>
          <cell r="D2229" t="str">
            <v>AC</v>
          </cell>
          <cell r="E2229" t="str">
            <v>220</v>
          </cell>
          <cell r="F2229" t="str">
            <v>p</v>
          </cell>
          <cell r="G2229" t="str">
            <v>S2230CG</v>
          </cell>
          <cell r="H2229" t="str">
            <v>EA</v>
          </cell>
          <cell r="I2229">
            <v>80.73</v>
          </cell>
        </row>
        <row r="2230">
          <cell r="A2230" t="str">
            <v>SHT0011900</v>
          </cell>
          <cell r="B2230" t="str">
            <v>肩部支撑钢丝</v>
          </cell>
          <cell r="C2230" t="str">
            <v>重汽3.0</v>
          </cell>
          <cell r="D2230" t="str">
            <v>AC</v>
          </cell>
          <cell r="E2230" t="str">
            <v>230</v>
          </cell>
          <cell r="F2230" t="str">
            <v>P</v>
          </cell>
          <cell r="G2230" t="str">
            <v>S413022</v>
          </cell>
          <cell r="H2230" t="str">
            <v>EA</v>
          </cell>
          <cell r="I2230">
            <v>1.31</v>
          </cell>
        </row>
        <row r="2231">
          <cell r="A2231" t="str">
            <v>SHT0011901</v>
          </cell>
          <cell r="B2231" t="str">
            <v>安全带高调机构固定板点焊</v>
          </cell>
          <cell r="C2231" t="str">
            <v>重汽3.0</v>
          </cell>
          <cell r="D2231" t="str">
            <v>AC</v>
          </cell>
          <cell r="E2231" t="str">
            <v>230</v>
          </cell>
          <cell r="F2231" t="str">
            <v>P</v>
          </cell>
          <cell r="G2231" t="str">
            <v>S413130</v>
          </cell>
          <cell r="H2231" t="str">
            <v>EA</v>
          </cell>
          <cell r="I2231">
            <v>7.0087999999999999</v>
          </cell>
        </row>
        <row r="2232">
          <cell r="A2232" t="str">
            <v>SHT0011934</v>
          </cell>
          <cell r="B2232" t="str">
            <v>可调阻尼器总成</v>
          </cell>
          <cell r="C2232" t="str">
            <v>H6</v>
          </cell>
          <cell r="D2232" t="str">
            <v>AC</v>
          </cell>
          <cell r="E2232" t="str">
            <v>230</v>
          </cell>
          <cell r="F2232" t="str">
            <v>P</v>
          </cell>
          <cell r="G2232" t="str">
            <v>S432037</v>
          </cell>
          <cell r="H2232" t="str">
            <v>EA</v>
          </cell>
          <cell r="I2232">
            <v>117</v>
          </cell>
        </row>
        <row r="2233">
          <cell r="A2233" t="str">
            <v>SHT0011945</v>
          </cell>
          <cell r="B2233" t="str">
            <v>靠背面套钢丝1</v>
          </cell>
          <cell r="C2233" t="str">
            <v/>
          </cell>
          <cell r="D2233" t="str">
            <v>AC</v>
          </cell>
          <cell r="E2233" t="str">
            <v>220</v>
          </cell>
          <cell r="F2233" t="str">
            <v>P</v>
          </cell>
          <cell r="G2233" t="str">
            <v>S413022</v>
          </cell>
          <cell r="H2233" t="str">
            <v>EA</v>
          </cell>
          <cell r="I2233">
            <v>0.17949999999999999</v>
          </cell>
        </row>
        <row r="2234">
          <cell r="A2234" t="str">
            <v>SHT0011946</v>
          </cell>
          <cell r="B2234" t="str">
            <v>靠背面套钢丝2</v>
          </cell>
          <cell r="C2234" t="str">
            <v/>
          </cell>
          <cell r="D2234" t="str">
            <v>AC</v>
          </cell>
          <cell r="E2234" t="str">
            <v>220</v>
          </cell>
          <cell r="F2234" t="str">
            <v>P</v>
          </cell>
          <cell r="G2234" t="str">
            <v>S413022</v>
          </cell>
          <cell r="H2234" t="str">
            <v>EA</v>
          </cell>
          <cell r="I2234">
            <v>0.23860000000000001</v>
          </cell>
        </row>
        <row r="2235">
          <cell r="A2235" t="str">
            <v>SHT0011961</v>
          </cell>
          <cell r="B2235" t="str">
            <v>2.0座椅右侧罩壳</v>
          </cell>
          <cell r="C2235" t="str">
            <v/>
          </cell>
          <cell r="D2235" t="str">
            <v>AC</v>
          </cell>
          <cell r="E2235" t="str">
            <v>220</v>
          </cell>
          <cell r="F2235" t="str">
            <v>P</v>
          </cell>
          <cell r="G2235" t="str">
            <v>S2220CG</v>
          </cell>
          <cell r="H2235" t="str">
            <v>EA</v>
          </cell>
          <cell r="I2235">
            <v>8.93</v>
          </cell>
        </row>
        <row r="2236">
          <cell r="A2236" t="str">
            <v>SHT0011962</v>
          </cell>
          <cell r="B2236" t="str">
            <v>2.0座椅前部罩壳</v>
          </cell>
          <cell r="C2236" t="str">
            <v/>
          </cell>
          <cell r="D2236" t="str">
            <v>AC</v>
          </cell>
          <cell r="E2236" t="str">
            <v>220</v>
          </cell>
          <cell r="F2236" t="str">
            <v>P</v>
          </cell>
          <cell r="G2236" t="str">
            <v>S2220</v>
          </cell>
          <cell r="H2236" t="str">
            <v>EA</v>
          </cell>
          <cell r="I2236">
            <v>4.3</v>
          </cell>
        </row>
        <row r="2237">
          <cell r="A2237" t="str">
            <v>SHT0011963</v>
          </cell>
          <cell r="B2237" t="str">
            <v>2.0座椅后部罩壳</v>
          </cell>
          <cell r="C2237" t="str">
            <v/>
          </cell>
          <cell r="D2237" t="str">
            <v>AC</v>
          </cell>
          <cell r="E2237" t="str">
            <v>220</v>
          </cell>
          <cell r="F2237" t="str">
            <v>P</v>
          </cell>
          <cell r="G2237" t="str">
            <v>S2210CG</v>
          </cell>
          <cell r="H2237" t="str">
            <v>EA</v>
          </cell>
          <cell r="I2237">
            <v>1.8426</v>
          </cell>
        </row>
        <row r="2238">
          <cell r="A2238" t="str">
            <v>SHT0011964</v>
          </cell>
          <cell r="B2238" t="str">
            <v>2.0座椅调角器手柄带标识</v>
          </cell>
          <cell r="C2238" t="str">
            <v/>
          </cell>
          <cell r="D2238" t="str">
            <v>AC</v>
          </cell>
          <cell r="E2238" t="str">
            <v>210</v>
          </cell>
          <cell r="F2238" t="str">
            <v>P</v>
          </cell>
          <cell r="G2238" t="str">
            <v>S413168</v>
          </cell>
          <cell r="H2238" t="str">
            <v>EA</v>
          </cell>
          <cell r="I2238">
            <v>1.867</v>
          </cell>
        </row>
        <row r="2239">
          <cell r="A2239" t="str">
            <v>SHT0011964</v>
          </cell>
          <cell r="B2239" t="str">
            <v>2.0座椅调角器手柄带标识</v>
          </cell>
          <cell r="C2239" t="str">
            <v/>
          </cell>
          <cell r="D2239" t="str">
            <v>AC</v>
          </cell>
          <cell r="E2239" t="str">
            <v>220</v>
          </cell>
          <cell r="F2239" t="str">
            <v>P</v>
          </cell>
          <cell r="G2239" t="str">
            <v>S413168</v>
          </cell>
          <cell r="H2239" t="str">
            <v>EA</v>
          </cell>
          <cell r="I2239">
            <v>1.867</v>
          </cell>
        </row>
        <row r="2240">
          <cell r="A2240" t="str">
            <v>SHT0011967</v>
          </cell>
          <cell r="B2240" t="str">
            <v>2.0座椅仰角手柄带标识</v>
          </cell>
          <cell r="C2240" t="str">
            <v/>
          </cell>
          <cell r="D2240" t="str">
            <v>AC</v>
          </cell>
          <cell r="E2240" t="str">
            <v>210</v>
          </cell>
          <cell r="F2240" t="str">
            <v>P</v>
          </cell>
          <cell r="G2240" t="str">
            <v>S413168</v>
          </cell>
          <cell r="H2240" t="str">
            <v>EA</v>
          </cell>
          <cell r="I2240">
            <v>1.5404</v>
          </cell>
        </row>
        <row r="2241">
          <cell r="A2241" t="str">
            <v>SHT0011967</v>
          </cell>
          <cell r="B2241" t="str">
            <v>2.0座椅仰角手柄带标识</v>
          </cell>
          <cell r="C2241" t="str">
            <v/>
          </cell>
          <cell r="D2241" t="str">
            <v>AC</v>
          </cell>
          <cell r="E2241" t="str">
            <v>220</v>
          </cell>
          <cell r="F2241" t="str">
            <v>P</v>
          </cell>
          <cell r="G2241" t="str">
            <v>S413168</v>
          </cell>
          <cell r="H2241" t="str">
            <v>EA</v>
          </cell>
          <cell r="I2241">
            <v>1.5404</v>
          </cell>
        </row>
        <row r="2242">
          <cell r="A2242" t="str">
            <v>SHT0011971</v>
          </cell>
          <cell r="B2242" t="str">
            <v>2.0座椅左侧罩壳</v>
          </cell>
          <cell r="C2242" t="str">
            <v>升降阻尼腰托安全带锁扣</v>
          </cell>
          <cell r="D2242" t="str">
            <v>AC</v>
          </cell>
          <cell r="E2242" t="str">
            <v>220</v>
          </cell>
          <cell r="F2242" t="str">
            <v>P</v>
          </cell>
          <cell r="G2242" t="str">
            <v>S2220CG</v>
          </cell>
          <cell r="H2242" t="str">
            <v>EA</v>
          </cell>
          <cell r="I2242">
            <v>8.91</v>
          </cell>
        </row>
        <row r="2243">
          <cell r="A2243" t="str">
            <v>SHT0011972</v>
          </cell>
          <cell r="B2243" t="str">
            <v>调角器左罩壳</v>
          </cell>
          <cell r="C2243" t="str">
            <v>通风加热黑色</v>
          </cell>
          <cell r="D2243" t="str">
            <v>AC</v>
          </cell>
          <cell r="E2243" t="str">
            <v>220</v>
          </cell>
          <cell r="F2243" t="str">
            <v>P</v>
          </cell>
          <cell r="G2243" t="str">
            <v>S2210CG</v>
          </cell>
          <cell r="H2243" t="str">
            <v>EA</v>
          </cell>
          <cell r="I2243">
            <v>3.68</v>
          </cell>
        </row>
        <row r="2244">
          <cell r="A2244" t="str">
            <v>SHT0011975</v>
          </cell>
          <cell r="B2244" t="str">
            <v>2.0座椅加热通风底座</v>
          </cell>
          <cell r="C2244" t="str">
            <v/>
          </cell>
          <cell r="D2244" t="str">
            <v>AC</v>
          </cell>
          <cell r="E2244" t="str">
            <v>220</v>
          </cell>
          <cell r="F2244" t="str">
            <v>P</v>
          </cell>
          <cell r="G2244" t="str">
            <v>S411013</v>
          </cell>
          <cell r="H2244" t="str">
            <v>EA</v>
          </cell>
          <cell r="I2244">
            <v>69</v>
          </cell>
        </row>
        <row r="2245">
          <cell r="A2245" t="str">
            <v>SHT0011977</v>
          </cell>
          <cell r="B2245" t="str">
            <v>2.0座椅加热底座</v>
          </cell>
          <cell r="C2245" t="str">
            <v/>
          </cell>
          <cell r="D2245" t="str">
            <v>AC</v>
          </cell>
          <cell r="E2245" t="str">
            <v>220</v>
          </cell>
          <cell r="F2245" t="str">
            <v>P</v>
          </cell>
          <cell r="G2245" t="str">
            <v>S2210CG</v>
          </cell>
          <cell r="H2245" t="str">
            <v>EA</v>
          </cell>
          <cell r="I2245">
            <v>0.67569999999999997</v>
          </cell>
        </row>
        <row r="2246">
          <cell r="A2246" t="str">
            <v>SHT0011982</v>
          </cell>
          <cell r="B2246" t="str">
            <v>升降速降开关气路总成</v>
          </cell>
          <cell r="C2246" t="str">
            <v>H4国产四孔阀</v>
          </cell>
          <cell r="D2246" t="str">
            <v>AC</v>
          </cell>
          <cell r="E2246" t="str">
            <v>220</v>
          </cell>
          <cell r="F2246" t="str">
            <v>P</v>
          </cell>
          <cell r="G2246" t="str">
            <v>S6100</v>
          </cell>
          <cell r="H2246" t="str">
            <v>EA</v>
          </cell>
          <cell r="I2246">
            <v>70.510000000000005</v>
          </cell>
        </row>
        <row r="2247">
          <cell r="A2247" t="str">
            <v>SHT0011982</v>
          </cell>
          <cell r="B2247" t="str">
            <v>升降速降开关气路总成</v>
          </cell>
          <cell r="C2247" t="str">
            <v>H4国产四孔阀</v>
          </cell>
          <cell r="D2247" t="str">
            <v>AC</v>
          </cell>
          <cell r="E2247" t="str">
            <v>230</v>
          </cell>
          <cell r="F2247" t="str">
            <v>P</v>
          </cell>
          <cell r="G2247" t="str">
            <v>S6100</v>
          </cell>
          <cell r="H2247" t="str">
            <v>EA</v>
          </cell>
          <cell r="I2247">
            <v>70.510000000000005</v>
          </cell>
        </row>
        <row r="2248">
          <cell r="A2248" t="str">
            <v>SHT0011990</v>
          </cell>
          <cell r="B2248" t="str">
            <v>气囊下支撑钣金</v>
          </cell>
          <cell r="C2248" t="str">
            <v>1.3平台</v>
          </cell>
          <cell r="D2248" t="str">
            <v>AC</v>
          </cell>
          <cell r="E2248" t="str">
            <v>230</v>
          </cell>
          <cell r="F2248" t="str">
            <v>P</v>
          </cell>
          <cell r="G2248" t="str">
            <v>S413029</v>
          </cell>
          <cell r="H2248" t="str">
            <v>EA</v>
          </cell>
          <cell r="I2248">
            <v>6.2149999999999999</v>
          </cell>
        </row>
        <row r="2249">
          <cell r="A2249" t="str">
            <v>SHT0011995</v>
          </cell>
          <cell r="B2249" t="str">
            <v>气囊上支撑板</v>
          </cell>
          <cell r="C2249" t="str">
            <v>1.3平台</v>
          </cell>
          <cell r="D2249" t="str">
            <v>AC</v>
          </cell>
          <cell r="E2249" t="str">
            <v>230</v>
          </cell>
          <cell r="F2249" t="str">
            <v>P</v>
          </cell>
          <cell r="G2249" t="str">
            <v>S413052</v>
          </cell>
          <cell r="H2249" t="str">
            <v>EA</v>
          </cell>
          <cell r="I2249">
            <v>4.2720000000000002</v>
          </cell>
        </row>
        <row r="2250">
          <cell r="A2250" t="str">
            <v>SHT0011996</v>
          </cell>
          <cell r="B2250" t="str">
            <v>气囊上支撑加强板</v>
          </cell>
          <cell r="C2250" t="str">
            <v>1.3平台</v>
          </cell>
          <cell r="D2250" t="str">
            <v>AC</v>
          </cell>
          <cell r="E2250" t="str">
            <v>230</v>
          </cell>
          <cell r="F2250" t="str">
            <v>P</v>
          </cell>
          <cell r="G2250" t="str">
            <v>S413052</v>
          </cell>
          <cell r="H2250" t="str">
            <v>EA</v>
          </cell>
          <cell r="I2250">
            <v>0.89500000000000002</v>
          </cell>
        </row>
        <row r="2251">
          <cell r="A2251" t="str">
            <v>SHT0011999</v>
          </cell>
          <cell r="B2251" t="str">
            <v>座框前横梁</v>
          </cell>
          <cell r="C2251" t="str">
            <v>1.3平台</v>
          </cell>
          <cell r="D2251" t="str">
            <v>AC</v>
          </cell>
          <cell r="E2251" t="str">
            <v>230</v>
          </cell>
          <cell r="F2251" t="str">
            <v>P</v>
          </cell>
          <cell r="G2251" t="str">
            <v>S413033</v>
          </cell>
          <cell r="H2251" t="str">
            <v>EA</v>
          </cell>
          <cell r="I2251">
            <v>3.1023999999999998</v>
          </cell>
        </row>
        <row r="2252">
          <cell r="A2252" t="str">
            <v>SHT0012003</v>
          </cell>
          <cell r="B2252" t="str">
            <v>升降拉线固定钣金</v>
          </cell>
          <cell r="C2252" t="str">
            <v>1.3平台</v>
          </cell>
          <cell r="D2252" t="str">
            <v>AC</v>
          </cell>
          <cell r="E2252" t="str">
            <v>230</v>
          </cell>
          <cell r="F2252" t="str">
            <v>P</v>
          </cell>
          <cell r="G2252" t="str">
            <v>S413033</v>
          </cell>
          <cell r="H2252" t="str">
            <v>EA</v>
          </cell>
          <cell r="I2252">
            <v>0.21</v>
          </cell>
        </row>
        <row r="2253">
          <cell r="A2253" t="str">
            <v>SHT0012004</v>
          </cell>
          <cell r="B2253" t="str">
            <v>左旁侧板</v>
          </cell>
          <cell r="C2253" t="str">
            <v>1.3平台-D03</v>
          </cell>
          <cell r="D2253" t="str">
            <v>AC</v>
          </cell>
          <cell r="E2253" t="str">
            <v>230</v>
          </cell>
          <cell r="F2253" t="str">
            <v>P</v>
          </cell>
          <cell r="G2253" t="str">
            <v>S413052</v>
          </cell>
          <cell r="H2253" t="str">
            <v>EA</v>
          </cell>
          <cell r="I2253">
            <v>3.1566999999999998</v>
          </cell>
        </row>
        <row r="2254">
          <cell r="A2254" t="str">
            <v>SHT0012005</v>
          </cell>
          <cell r="B2254" t="str">
            <v>右旁侧板</v>
          </cell>
          <cell r="C2254" t="str">
            <v>1.3平台-D03</v>
          </cell>
          <cell r="D2254" t="str">
            <v>AC</v>
          </cell>
          <cell r="E2254" t="str">
            <v>230</v>
          </cell>
          <cell r="F2254" t="str">
            <v>P</v>
          </cell>
          <cell r="G2254" t="str">
            <v>S413052</v>
          </cell>
          <cell r="H2254" t="str">
            <v>EA</v>
          </cell>
          <cell r="I2254">
            <v>3.1566999999999998</v>
          </cell>
        </row>
        <row r="2255">
          <cell r="A2255" t="str">
            <v>SHT0012006</v>
          </cell>
          <cell r="B2255" t="str">
            <v>升降锁止轴安装卡箍</v>
          </cell>
          <cell r="C2255" t="str">
            <v>1.3平台</v>
          </cell>
          <cell r="D2255" t="str">
            <v>AC</v>
          </cell>
          <cell r="E2255" t="str">
            <v>230</v>
          </cell>
          <cell r="F2255" t="str">
            <v>P</v>
          </cell>
          <cell r="G2255" t="str">
            <v>S431008</v>
          </cell>
          <cell r="H2255" t="str">
            <v>EA</v>
          </cell>
          <cell r="I2255">
            <v>0.27839999999999998</v>
          </cell>
        </row>
        <row r="2256">
          <cell r="A2256" t="str">
            <v>SHT0012022</v>
          </cell>
          <cell r="B2256" t="str">
            <v>悬浮气路总成</v>
          </cell>
          <cell r="C2256" t="str">
            <v>H4-2.0</v>
          </cell>
          <cell r="D2256" t="str">
            <v>AC</v>
          </cell>
          <cell r="E2256" t="str">
            <v>230</v>
          </cell>
          <cell r="F2256" t="str">
            <v>P</v>
          </cell>
          <cell r="G2256" t="str">
            <v>S6100</v>
          </cell>
          <cell r="H2256" t="str">
            <v>EA</v>
          </cell>
          <cell r="I2256">
            <v>55.6</v>
          </cell>
        </row>
        <row r="2257">
          <cell r="A2257" t="str">
            <v>SHT0012023</v>
          </cell>
          <cell r="B2257" t="str">
            <v>升降器拉线总成</v>
          </cell>
          <cell r="C2257" t="str">
            <v>1.3平台</v>
          </cell>
          <cell r="D2257" t="str">
            <v>AC</v>
          </cell>
          <cell r="E2257" t="str">
            <v>230</v>
          </cell>
          <cell r="F2257" t="str">
            <v>P</v>
          </cell>
          <cell r="G2257" t="str">
            <v>S434002</v>
          </cell>
          <cell r="H2257" t="str">
            <v>EA</v>
          </cell>
          <cell r="I2257">
            <v>4.5984999999999996</v>
          </cell>
        </row>
        <row r="2258">
          <cell r="A2258" t="str">
            <v>SHT0012024</v>
          </cell>
          <cell r="B2258" t="str">
            <v>悬浮阀总成</v>
          </cell>
          <cell r="C2258" t="str">
            <v>1.3平台</v>
          </cell>
          <cell r="D2258" t="str">
            <v>AC</v>
          </cell>
          <cell r="E2258" t="str">
            <v>230</v>
          </cell>
          <cell r="F2258" t="str">
            <v>P</v>
          </cell>
          <cell r="G2258" t="str">
            <v>S1000</v>
          </cell>
          <cell r="H2258" t="str">
            <v>EA</v>
          </cell>
          <cell r="I2258">
            <v>20.86</v>
          </cell>
        </row>
        <row r="2259">
          <cell r="A2259" t="str">
            <v>SHT0012030</v>
          </cell>
          <cell r="B2259" t="str">
            <v>内绞架左侧轴套</v>
          </cell>
          <cell r="C2259" t="str">
            <v>1.3平台</v>
          </cell>
          <cell r="D2259" t="str">
            <v>AC</v>
          </cell>
          <cell r="E2259" t="str">
            <v>230</v>
          </cell>
          <cell r="F2259" t="str">
            <v>P</v>
          </cell>
          <cell r="G2259" t="str">
            <v>S413070</v>
          </cell>
          <cell r="H2259" t="str">
            <v>EA</v>
          </cell>
          <cell r="I2259">
            <v>0.91779999999999995</v>
          </cell>
        </row>
        <row r="2260">
          <cell r="A2260" t="str">
            <v>SHT0012032</v>
          </cell>
          <cell r="B2260" t="str">
            <v>内绞架右侧轴套</v>
          </cell>
          <cell r="C2260" t="str">
            <v>1.3平台</v>
          </cell>
          <cell r="D2260" t="str">
            <v>AC</v>
          </cell>
          <cell r="E2260" t="str">
            <v>230</v>
          </cell>
          <cell r="F2260" t="str">
            <v>P</v>
          </cell>
          <cell r="G2260" t="str">
            <v>S413132</v>
          </cell>
          <cell r="H2260" t="str">
            <v>EA</v>
          </cell>
          <cell r="I2260">
            <v>0.7</v>
          </cell>
        </row>
        <row r="2261">
          <cell r="A2261" t="str">
            <v>SHT0012033</v>
          </cell>
          <cell r="B2261" t="str">
            <v>塑料轴套GFM-1214-17</v>
          </cell>
          <cell r="C2261" t="str">
            <v>1.3平台</v>
          </cell>
          <cell r="D2261" t="str">
            <v>AC</v>
          </cell>
          <cell r="E2261" t="str">
            <v>230</v>
          </cell>
          <cell r="F2261" t="str">
            <v>P</v>
          </cell>
          <cell r="G2261" t="str">
            <v>S431051</v>
          </cell>
          <cell r="H2261" t="str">
            <v>EA</v>
          </cell>
          <cell r="I2261">
            <v>0.96</v>
          </cell>
        </row>
        <row r="2262">
          <cell r="A2262" t="str">
            <v>SHT0012034</v>
          </cell>
          <cell r="B2262" t="str">
            <v>气阀固定钢丝</v>
          </cell>
          <cell r="C2262" t="str">
            <v>1.3平台</v>
          </cell>
          <cell r="D2262" t="str">
            <v>AC</v>
          </cell>
          <cell r="E2262" t="str">
            <v>230</v>
          </cell>
          <cell r="F2262" t="str">
            <v>P</v>
          </cell>
          <cell r="G2262" t="str">
            <v>S413022</v>
          </cell>
          <cell r="H2262" t="str">
            <v>EA</v>
          </cell>
          <cell r="I2262">
            <v>0.33250000000000002</v>
          </cell>
        </row>
        <row r="2263">
          <cell r="A2263" t="str">
            <v>SHT0012035</v>
          </cell>
          <cell r="B2263" t="str">
            <v>升级外绞架转轴</v>
          </cell>
          <cell r="C2263" t="str">
            <v>1.3平台</v>
          </cell>
          <cell r="D2263" t="str">
            <v>AC</v>
          </cell>
          <cell r="E2263" t="str">
            <v>230</v>
          </cell>
          <cell r="F2263" t="str">
            <v>P</v>
          </cell>
          <cell r="G2263" t="str">
            <v>S413132</v>
          </cell>
          <cell r="H2263" t="str">
            <v>EA</v>
          </cell>
          <cell r="I2263">
            <v>0.92030000000000001</v>
          </cell>
        </row>
        <row r="2264">
          <cell r="A2264" t="str">
            <v>SHT0012037</v>
          </cell>
          <cell r="B2264" t="str">
            <v>升降连杆固定轴套</v>
          </cell>
          <cell r="C2264" t="str">
            <v>1.3平台</v>
          </cell>
          <cell r="D2264" t="str">
            <v>AC</v>
          </cell>
          <cell r="E2264" t="str">
            <v>230</v>
          </cell>
          <cell r="F2264" t="str">
            <v>P</v>
          </cell>
          <cell r="G2264" t="str">
            <v>S413070</v>
          </cell>
          <cell r="H2264" t="str">
            <v>EA</v>
          </cell>
          <cell r="I2264">
            <v>0.64900000000000002</v>
          </cell>
        </row>
        <row r="2265">
          <cell r="A2265" t="str">
            <v>SHT0012040</v>
          </cell>
          <cell r="B2265" t="str">
            <v>升降器连接异形螺母</v>
          </cell>
          <cell r="C2265" t="str">
            <v>1.3平台</v>
          </cell>
          <cell r="D2265" t="str">
            <v>AC</v>
          </cell>
          <cell r="E2265" t="str">
            <v>230</v>
          </cell>
          <cell r="F2265" t="str">
            <v>P</v>
          </cell>
          <cell r="G2265" t="str">
            <v>S432042</v>
          </cell>
          <cell r="H2265" t="str">
            <v>EA</v>
          </cell>
          <cell r="I2265">
            <v>0.84440000000000004</v>
          </cell>
        </row>
        <row r="2266">
          <cell r="A2266" t="str">
            <v>SHT0012041</v>
          </cell>
          <cell r="B2266" t="str">
            <v>升降器连接螺栓</v>
          </cell>
          <cell r="C2266" t="str">
            <v>1.3平台</v>
          </cell>
          <cell r="D2266" t="str">
            <v>AC</v>
          </cell>
          <cell r="E2266" t="str">
            <v>230</v>
          </cell>
          <cell r="F2266" t="str">
            <v>P</v>
          </cell>
          <cell r="G2266" t="str">
            <v>S432042</v>
          </cell>
          <cell r="H2266" t="str">
            <v>EA</v>
          </cell>
          <cell r="I2266">
            <v>0.75670000000000004</v>
          </cell>
        </row>
        <row r="2267">
          <cell r="A2267" t="str">
            <v>SHT0012042</v>
          </cell>
          <cell r="B2267" t="str">
            <v>升降锁止轴</v>
          </cell>
          <cell r="C2267" t="str">
            <v>1.3平台</v>
          </cell>
          <cell r="D2267" t="str">
            <v>AC</v>
          </cell>
          <cell r="E2267" t="str">
            <v>230</v>
          </cell>
          <cell r="F2267" t="str">
            <v>P</v>
          </cell>
          <cell r="G2267" t="str">
            <v>S413077</v>
          </cell>
          <cell r="H2267" t="str">
            <v>EA</v>
          </cell>
          <cell r="I2267">
            <v>3.95</v>
          </cell>
        </row>
        <row r="2268">
          <cell r="A2268" t="str">
            <v>SHT0012043</v>
          </cell>
          <cell r="B2268" t="str">
            <v>连杆固定轴</v>
          </cell>
          <cell r="C2268" t="str">
            <v>1.3平台</v>
          </cell>
          <cell r="D2268" t="str">
            <v>AC</v>
          </cell>
          <cell r="E2268" t="str">
            <v>230</v>
          </cell>
          <cell r="F2268" t="str">
            <v>P</v>
          </cell>
          <cell r="G2268" t="str">
            <v>S413132</v>
          </cell>
          <cell r="H2268" t="str">
            <v>EA</v>
          </cell>
          <cell r="I2268">
            <v>0.7</v>
          </cell>
        </row>
        <row r="2269">
          <cell r="A2269" t="str">
            <v>SHT0012049</v>
          </cell>
          <cell r="B2269" t="str">
            <v>拉簧固定钢丝</v>
          </cell>
          <cell r="C2269" t="str">
            <v>1.3平台</v>
          </cell>
          <cell r="D2269" t="str">
            <v>AC</v>
          </cell>
          <cell r="E2269" t="str">
            <v>230</v>
          </cell>
          <cell r="F2269" t="str">
            <v>P</v>
          </cell>
          <cell r="G2269" t="str">
            <v>S413022</v>
          </cell>
          <cell r="H2269" t="str">
            <v>EA</v>
          </cell>
          <cell r="I2269">
            <v>5.2900000000000003E-2</v>
          </cell>
        </row>
        <row r="2270">
          <cell r="A2270" t="str">
            <v>SHT0012052</v>
          </cell>
          <cell r="B2270" t="str">
            <v>主侧罩壳固定片1</v>
          </cell>
          <cell r="C2270" t="str">
            <v>1.3平台</v>
          </cell>
          <cell r="D2270" t="str">
            <v>AC</v>
          </cell>
          <cell r="E2270" t="str">
            <v>230</v>
          </cell>
          <cell r="F2270" t="str">
            <v>P</v>
          </cell>
          <cell r="G2270" t="str">
            <v>S413033</v>
          </cell>
          <cell r="H2270" t="str">
            <v>EA</v>
          </cell>
          <cell r="I2270">
            <v>0.19239999999999999</v>
          </cell>
        </row>
        <row r="2271">
          <cell r="A2271" t="str">
            <v>SHT0012054</v>
          </cell>
          <cell r="B2271" t="str">
            <v>主侧罩壳固定片2</v>
          </cell>
          <cell r="C2271" t="str">
            <v>1.3平台</v>
          </cell>
          <cell r="D2271" t="str">
            <v>AC</v>
          </cell>
          <cell r="E2271" t="str">
            <v>230</v>
          </cell>
          <cell r="F2271" t="str">
            <v>P</v>
          </cell>
          <cell r="G2271" t="str">
            <v>S413033</v>
          </cell>
          <cell r="H2271" t="str">
            <v>EA</v>
          </cell>
          <cell r="I2271">
            <v>0.22670000000000001</v>
          </cell>
        </row>
        <row r="2272">
          <cell r="A2272" t="str">
            <v>SHT0012059</v>
          </cell>
          <cell r="B2272" t="str">
            <v>连接轴</v>
          </cell>
          <cell r="C2272" t="str">
            <v>1.3平台</v>
          </cell>
          <cell r="D2272" t="str">
            <v>AC</v>
          </cell>
          <cell r="E2272" t="str">
            <v>230</v>
          </cell>
          <cell r="F2272" t="str">
            <v>P</v>
          </cell>
          <cell r="G2272" t="str">
            <v>S413132</v>
          </cell>
          <cell r="H2272" t="str">
            <v>EA</v>
          </cell>
          <cell r="I2272">
            <v>2.6221000000000001</v>
          </cell>
        </row>
        <row r="2273">
          <cell r="A2273" t="str">
            <v>SHT0012063</v>
          </cell>
          <cell r="B2273" t="str">
            <v>主边锁止钣金回位簧</v>
          </cell>
          <cell r="C2273" t="str">
            <v>1.3平台座框</v>
          </cell>
          <cell r="D2273" t="str">
            <v>AC</v>
          </cell>
          <cell r="E2273" t="str">
            <v>230</v>
          </cell>
          <cell r="F2273" t="str">
            <v>P</v>
          </cell>
          <cell r="G2273" t="str">
            <v>S413022</v>
          </cell>
          <cell r="H2273" t="str">
            <v>EA</v>
          </cell>
          <cell r="I2273">
            <v>0.24</v>
          </cell>
        </row>
        <row r="2274">
          <cell r="A2274" t="str">
            <v>SHT0012064</v>
          </cell>
          <cell r="B2274" t="str">
            <v>副边锁止钣金回位簧</v>
          </cell>
          <cell r="C2274" t="str">
            <v>1.3平台座框</v>
          </cell>
          <cell r="D2274" t="str">
            <v>AC</v>
          </cell>
          <cell r="E2274" t="str">
            <v>230</v>
          </cell>
          <cell r="F2274" t="str">
            <v>P</v>
          </cell>
          <cell r="G2274" t="str">
            <v>S413022</v>
          </cell>
          <cell r="H2274" t="str">
            <v>EA</v>
          </cell>
          <cell r="I2274">
            <v>0.24</v>
          </cell>
        </row>
        <row r="2275">
          <cell r="A2275" t="str">
            <v>SHT0012083</v>
          </cell>
          <cell r="B2275" t="str">
            <v>上框前横梁焊接总成</v>
          </cell>
          <cell r="C2275" t="str">
            <v>1.3平台</v>
          </cell>
          <cell r="D2275" t="str">
            <v>AC</v>
          </cell>
          <cell r="E2275" t="str">
            <v>230</v>
          </cell>
          <cell r="F2275" t="str">
            <v>P</v>
          </cell>
          <cell r="G2275" t="str">
            <v>S413052</v>
          </cell>
          <cell r="H2275" t="str">
            <v>EA</v>
          </cell>
          <cell r="I2275">
            <v>4.2610000000000001</v>
          </cell>
        </row>
        <row r="2276">
          <cell r="A2276" t="str">
            <v>SHT0012089</v>
          </cell>
          <cell r="B2276" t="str">
            <v>外绞架连接杆</v>
          </cell>
          <cell r="C2276" t="str">
            <v>1.3平台</v>
          </cell>
          <cell r="D2276" t="str">
            <v>AC</v>
          </cell>
          <cell r="E2276" t="str">
            <v>230</v>
          </cell>
          <cell r="F2276" t="str">
            <v>P</v>
          </cell>
          <cell r="G2276" t="str">
            <v>S437023</v>
          </cell>
          <cell r="H2276" t="str">
            <v>EA</v>
          </cell>
          <cell r="I2276">
            <v>4.1288</v>
          </cell>
        </row>
        <row r="2277">
          <cell r="A2277" t="str">
            <v>SHT0012092</v>
          </cell>
          <cell r="B2277" t="str">
            <v>挡块</v>
          </cell>
          <cell r="C2277" t="str">
            <v>1.3平台</v>
          </cell>
          <cell r="D2277" t="str">
            <v>AC</v>
          </cell>
          <cell r="E2277" t="str">
            <v>230</v>
          </cell>
          <cell r="F2277" t="str">
            <v>P</v>
          </cell>
          <cell r="G2277" t="str">
            <v/>
          </cell>
          <cell r="H2277" t="str">
            <v/>
          </cell>
          <cell r="I2277">
            <v>0</v>
          </cell>
        </row>
        <row r="2278">
          <cell r="A2278" t="str">
            <v>SHT0012093</v>
          </cell>
          <cell r="B2278" t="str">
            <v>上限位胶敦</v>
          </cell>
          <cell r="C2278" t="str">
            <v>1.3平台</v>
          </cell>
          <cell r="D2278" t="str">
            <v>AC</v>
          </cell>
          <cell r="E2278" t="str">
            <v>230</v>
          </cell>
          <cell r="F2278" t="str">
            <v>P</v>
          </cell>
          <cell r="G2278" t="str">
            <v>S437033</v>
          </cell>
          <cell r="H2278" t="str">
            <v>EA</v>
          </cell>
          <cell r="I2278">
            <v>0.87</v>
          </cell>
        </row>
        <row r="2279">
          <cell r="A2279" t="str">
            <v>SHT0012094</v>
          </cell>
          <cell r="B2279" t="str">
            <v>下限位胶敦</v>
          </cell>
          <cell r="C2279" t="str">
            <v>1.3平台</v>
          </cell>
          <cell r="D2279" t="str">
            <v>AC</v>
          </cell>
          <cell r="E2279" t="str">
            <v>230</v>
          </cell>
          <cell r="F2279" t="str">
            <v>P</v>
          </cell>
          <cell r="G2279" t="str">
            <v>S437056</v>
          </cell>
          <cell r="H2279" t="str">
            <v>EA</v>
          </cell>
          <cell r="I2279">
            <v>1</v>
          </cell>
        </row>
        <row r="2280">
          <cell r="A2280" t="str">
            <v>SHT0012095</v>
          </cell>
          <cell r="B2280" t="str">
            <v>阻尼器总成</v>
          </cell>
          <cell r="C2280" t="str">
            <v>1.3平台</v>
          </cell>
          <cell r="D2280" t="str">
            <v>AC</v>
          </cell>
          <cell r="E2280" t="str">
            <v>230</v>
          </cell>
          <cell r="F2280" t="str">
            <v>P</v>
          </cell>
          <cell r="G2280" t="str">
            <v>S433009</v>
          </cell>
          <cell r="H2280" t="str">
            <v>EA</v>
          </cell>
          <cell r="I2280">
            <v>28.5</v>
          </cell>
        </row>
        <row r="2281">
          <cell r="A2281" t="str">
            <v>SHT0012096</v>
          </cell>
          <cell r="B2281" t="str">
            <v>减震器链接立柱</v>
          </cell>
          <cell r="C2281" t="str">
            <v>1.3平台</v>
          </cell>
          <cell r="D2281" t="str">
            <v>AC</v>
          </cell>
          <cell r="E2281" t="str">
            <v>230</v>
          </cell>
          <cell r="F2281" t="str">
            <v>P</v>
          </cell>
          <cell r="G2281" t="str">
            <v>S413070</v>
          </cell>
          <cell r="H2281" t="str">
            <v>EA</v>
          </cell>
          <cell r="I2281">
            <v>1.3049999999999999</v>
          </cell>
        </row>
        <row r="2282">
          <cell r="A2282" t="str">
            <v>SHT0012098</v>
          </cell>
          <cell r="B2282" t="str">
            <v>后升降手柄焊接总成</v>
          </cell>
          <cell r="C2282" t="str">
            <v>1.3平台-M4</v>
          </cell>
          <cell r="D2282" t="str">
            <v>AC</v>
          </cell>
          <cell r="E2282" t="str">
            <v>230</v>
          </cell>
          <cell r="F2282" t="str">
            <v>P</v>
          </cell>
          <cell r="G2282" t="str">
            <v>S413025</v>
          </cell>
          <cell r="H2282" t="str">
            <v>EA</v>
          </cell>
          <cell r="I2282">
            <v>1.6785000000000001</v>
          </cell>
        </row>
        <row r="2283">
          <cell r="A2283" t="str">
            <v>SHT0012102</v>
          </cell>
          <cell r="B2283" t="str">
            <v>前升降手柄焊接总成</v>
          </cell>
          <cell r="C2283" t="str">
            <v>1.3平台-M4</v>
          </cell>
          <cell r="D2283" t="str">
            <v>AC</v>
          </cell>
          <cell r="E2283" t="str">
            <v>230</v>
          </cell>
          <cell r="F2283" t="str">
            <v>P</v>
          </cell>
          <cell r="G2283" t="str">
            <v>S413025</v>
          </cell>
          <cell r="H2283" t="str">
            <v>EA</v>
          </cell>
          <cell r="I2283">
            <v>1.9372</v>
          </cell>
        </row>
        <row r="2284">
          <cell r="A2284" t="str">
            <v>SHT0012110</v>
          </cell>
          <cell r="B2284" t="str">
            <v>主边罩壳固定钢丝</v>
          </cell>
          <cell r="C2284" t="str">
            <v>M4</v>
          </cell>
          <cell r="D2284" t="str">
            <v>AC</v>
          </cell>
          <cell r="E2284" t="str">
            <v>230</v>
          </cell>
          <cell r="F2284" t="str">
            <v>P</v>
          </cell>
          <cell r="G2284" t="str">
            <v>S413022</v>
          </cell>
          <cell r="H2284" t="str">
            <v>EA</v>
          </cell>
          <cell r="I2284">
            <v>0.57420000000000004</v>
          </cell>
        </row>
        <row r="2285">
          <cell r="A2285" t="str">
            <v>SHT0012111</v>
          </cell>
          <cell r="B2285" t="str">
            <v>主边罩壳后固定板</v>
          </cell>
          <cell r="C2285" t="str">
            <v>1.3平台-M4</v>
          </cell>
          <cell r="D2285" t="str">
            <v>AC</v>
          </cell>
          <cell r="E2285" t="str">
            <v>230</v>
          </cell>
          <cell r="F2285" t="str">
            <v>P</v>
          </cell>
          <cell r="G2285" t="str">
            <v>S413033</v>
          </cell>
          <cell r="H2285" t="str">
            <v>EA</v>
          </cell>
          <cell r="I2285">
            <v>0.24399999999999999</v>
          </cell>
        </row>
        <row r="2286">
          <cell r="A2286" t="str">
            <v>SHT0012112</v>
          </cell>
          <cell r="B2286" t="str">
            <v>副边罩壳钢丝</v>
          </cell>
          <cell r="C2286" t="str">
            <v>M3000</v>
          </cell>
          <cell r="D2286" t="str">
            <v>AC</v>
          </cell>
          <cell r="E2286" t="str">
            <v>230</v>
          </cell>
          <cell r="F2286" t="str">
            <v>P</v>
          </cell>
          <cell r="G2286" t="str">
            <v>S413022</v>
          </cell>
          <cell r="H2286" t="str">
            <v>EA</v>
          </cell>
          <cell r="I2286">
            <v>0.152</v>
          </cell>
        </row>
        <row r="2287">
          <cell r="A2287" t="str">
            <v>SHT0012114</v>
          </cell>
          <cell r="B2287" t="str">
            <v>左旁侧板</v>
          </cell>
          <cell r="C2287" t="str">
            <v>1.3平台-M4</v>
          </cell>
          <cell r="D2287" t="str">
            <v>AC</v>
          </cell>
          <cell r="E2287" t="str">
            <v>230</v>
          </cell>
          <cell r="F2287" t="str">
            <v>P</v>
          </cell>
          <cell r="G2287" t="str">
            <v>S413029</v>
          </cell>
          <cell r="H2287" t="str">
            <v>EA</v>
          </cell>
          <cell r="I2287">
            <v>2.4540999999999999</v>
          </cell>
        </row>
        <row r="2288">
          <cell r="A2288" t="str">
            <v>SHT0012116</v>
          </cell>
          <cell r="B2288" t="str">
            <v>右旁侧板</v>
          </cell>
          <cell r="C2288" t="str">
            <v>1.3平台-M4</v>
          </cell>
          <cell r="D2288" t="str">
            <v>AC</v>
          </cell>
          <cell r="E2288" t="str">
            <v>230</v>
          </cell>
          <cell r="F2288" t="str">
            <v>P</v>
          </cell>
          <cell r="G2288" t="str">
            <v>S413029</v>
          </cell>
          <cell r="H2288" t="str">
            <v>EA</v>
          </cell>
          <cell r="I2288">
            <v>2.4540999999999999</v>
          </cell>
        </row>
        <row r="2289">
          <cell r="A2289" t="str">
            <v>SHT0012118</v>
          </cell>
          <cell r="B2289" t="str">
            <v>纵梁支撑轴套</v>
          </cell>
          <cell r="C2289" t="str">
            <v>1.3平台</v>
          </cell>
          <cell r="D2289" t="str">
            <v>AC</v>
          </cell>
          <cell r="E2289" t="str">
            <v>230</v>
          </cell>
          <cell r="F2289" t="str">
            <v>P</v>
          </cell>
          <cell r="G2289" t="str">
            <v>S413070</v>
          </cell>
          <cell r="H2289" t="str">
            <v>EA</v>
          </cell>
          <cell r="I2289">
            <v>0.56879999999999997</v>
          </cell>
        </row>
        <row r="2290">
          <cell r="A2290" t="str">
            <v>SHT0012132</v>
          </cell>
          <cell r="B2290" t="str">
            <v>主驾加强版底支架总成</v>
          </cell>
          <cell r="C2290" t="str">
            <v>H3加强</v>
          </cell>
          <cell r="D2290" t="str">
            <v>AC</v>
          </cell>
          <cell r="E2290" t="str">
            <v>230</v>
          </cell>
          <cell r="F2290" t="str">
            <v>P</v>
          </cell>
          <cell r="G2290" t="str">
            <v>S413044</v>
          </cell>
          <cell r="H2290" t="str">
            <v>EA</v>
          </cell>
          <cell r="I2290">
            <v>26.723199999999999</v>
          </cell>
        </row>
        <row r="2291">
          <cell r="A2291" t="str">
            <v>SHT0012133</v>
          </cell>
          <cell r="B2291" t="str">
            <v>副驾底座骨架总成</v>
          </cell>
          <cell r="C2291" t="str">
            <v>H3加强</v>
          </cell>
          <cell r="D2291" t="str">
            <v>AC</v>
          </cell>
          <cell r="E2291" t="str">
            <v>220</v>
          </cell>
          <cell r="F2291" t="str">
            <v>P</v>
          </cell>
          <cell r="G2291" t="str">
            <v>S413044</v>
          </cell>
          <cell r="H2291" t="str">
            <v>EA</v>
          </cell>
          <cell r="I2291">
            <v>58.4071</v>
          </cell>
        </row>
        <row r="2292">
          <cell r="A2292" t="str">
            <v>SHT0012134</v>
          </cell>
          <cell r="B2292" t="str">
            <v>H5主驾调角器右罩壳(堵孔)</v>
          </cell>
          <cell r="C2292" t="str">
            <v>SHT0012134</v>
          </cell>
          <cell r="D2292" t="str">
            <v>AC</v>
          </cell>
          <cell r="E2292" t="str">
            <v>220</v>
          </cell>
          <cell r="F2292" t="str">
            <v>P</v>
          </cell>
          <cell r="G2292" t="str">
            <v>S2210CG</v>
          </cell>
          <cell r="H2292" t="str">
            <v>Ea</v>
          </cell>
          <cell r="I2292">
            <v>7.95</v>
          </cell>
        </row>
        <row r="2293">
          <cell r="A2293" t="str">
            <v>SHT0012140</v>
          </cell>
          <cell r="B2293" t="str">
            <v>座框左侧内边板</v>
          </cell>
          <cell r="C2293" t="str">
            <v>M3000-S</v>
          </cell>
          <cell r="D2293" t="str">
            <v>AC</v>
          </cell>
          <cell r="E2293" t="str">
            <v>230</v>
          </cell>
          <cell r="F2293" t="str">
            <v>P</v>
          </cell>
          <cell r="G2293" t="str">
            <v>S413052</v>
          </cell>
          <cell r="H2293" t="str">
            <v>EA</v>
          </cell>
          <cell r="I2293">
            <v>5.0785</v>
          </cell>
        </row>
        <row r="2294">
          <cell r="A2294" t="str">
            <v>SHT0012142</v>
          </cell>
          <cell r="B2294" t="str">
            <v>座框右侧内边板</v>
          </cell>
          <cell r="C2294" t="str">
            <v>M3000-S</v>
          </cell>
          <cell r="D2294" t="str">
            <v>AC</v>
          </cell>
          <cell r="E2294" t="str">
            <v>230</v>
          </cell>
          <cell r="F2294" t="str">
            <v>P</v>
          </cell>
          <cell r="G2294" t="str">
            <v>S413052</v>
          </cell>
          <cell r="H2294" t="str">
            <v>EA</v>
          </cell>
          <cell r="I2294">
            <v>7.0589000000000004</v>
          </cell>
        </row>
        <row r="2295">
          <cell r="A2295" t="str">
            <v>SHT0012144</v>
          </cell>
          <cell r="B2295" t="str">
            <v>左侧仰角卡板</v>
          </cell>
          <cell r="C2295" t="str">
            <v>M3000-S</v>
          </cell>
          <cell r="D2295" t="str">
            <v>AC</v>
          </cell>
          <cell r="E2295" t="str">
            <v>230</v>
          </cell>
          <cell r="F2295" t="str">
            <v>P</v>
          </cell>
          <cell r="G2295" t="str">
            <v>S413052</v>
          </cell>
          <cell r="H2295" t="str">
            <v>EA</v>
          </cell>
          <cell r="I2295">
            <v>4.0683999999999996</v>
          </cell>
        </row>
        <row r="2296">
          <cell r="A2296" t="str">
            <v>SHT0012145</v>
          </cell>
          <cell r="B2296" t="str">
            <v>右侧仰角卡板</v>
          </cell>
          <cell r="C2296" t="str">
            <v>M3000-S</v>
          </cell>
          <cell r="D2296" t="str">
            <v>AC</v>
          </cell>
          <cell r="E2296" t="str">
            <v>230</v>
          </cell>
          <cell r="F2296" t="str">
            <v>P</v>
          </cell>
          <cell r="G2296" t="str">
            <v>S413052</v>
          </cell>
          <cell r="H2296" t="str">
            <v>EA</v>
          </cell>
          <cell r="I2296">
            <v>2.7921999999999998</v>
          </cell>
        </row>
        <row r="2297">
          <cell r="A2297" t="str">
            <v>SHT0012147</v>
          </cell>
          <cell r="B2297" t="str">
            <v>卡板限位塑料件</v>
          </cell>
          <cell r="C2297" t="str">
            <v>M3000-S/9档</v>
          </cell>
          <cell r="D2297" t="str">
            <v>AC</v>
          </cell>
          <cell r="E2297" t="str">
            <v>230</v>
          </cell>
          <cell r="F2297" t="str">
            <v>P</v>
          </cell>
          <cell r="G2297" t="str">
            <v>S413034</v>
          </cell>
          <cell r="H2297" t="str">
            <v>EA</v>
          </cell>
          <cell r="I2297">
            <v>0.62070000000000003</v>
          </cell>
        </row>
        <row r="2298">
          <cell r="A2298" t="str">
            <v>SHT0012148</v>
          </cell>
          <cell r="B2298" t="str">
            <v>后轴固定塑料件</v>
          </cell>
          <cell r="C2298" t="str">
            <v/>
          </cell>
          <cell r="D2298" t="str">
            <v>AC</v>
          </cell>
          <cell r="E2298" t="str">
            <v>230</v>
          </cell>
          <cell r="F2298" t="str">
            <v>P</v>
          </cell>
          <cell r="G2298" t="str">
            <v>S413034</v>
          </cell>
          <cell r="H2298" t="str">
            <v>EA</v>
          </cell>
          <cell r="I2298">
            <v>1.6512</v>
          </cell>
        </row>
        <row r="2299">
          <cell r="A2299" t="str">
            <v>SHT0012153</v>
          </cell>
          <cell r="B2299" t="str">
            <v>左侧边框分总成</v>
          </cell>
          <cell r="C2299" t="str">
            <v>M3000-S</v>
          </cell>
          <cell r="D2299" t="str">
            <v>AC</v>
          </cell>
          <cell r="E2299" t="str">
            <v>230</v>
          </cell>
          <cell r="F2299" t="str">
            <v>P</v>
          </cell>
          <cell r="G2299" t="str">
            <v>S413052</v>
          </cell>
          <cell r="H2299" t="str">
            <v>EA</v>
          </cell>
          <cell r="I2299">
            <v>6.28</v>
          </cell>
        </row>
        <row r="2300">
          <cell r="A2300" t="str">
            <v>SHT0012154</v>
          </cell>
          <cell r="B2300" t="str">
            <v>右侧边框分总成</v>
          </cell>
          <cell r="C2300" t="str">
            <v>M3000-S</v>
          </cell>
          <cell r="D2300" t="str">
            <v>AC</v>
          </cell>
          <cell r="E2300" t="str">
            <v>230</v>
          </cell>
          <cell r="F2300" t="str">
            <v>P</v>
          </cell>
          <cell r="G2300" t="str">
            <v>S413052</v>
          </cell>
          <cell r="H2300" t="str">
            <v>EA</v>
          </cell>
          <cell r="I2300">
            <v>8.8233999999999995</v>
          </cell>
        </row>
        <row r="2301">
          <cell r="A2301" t="str">
            <v>SHT0012159</v>
          </cell>
          <cell r="B2301" t="str">
            <v>左纵梁焊接组件</v>
          </cell>
          <cell r="C2301" t="str">
            <v>M3000-S</v>
          </cell>
          <cell r="D2301" t="str">
            <v>AC</v>
          </cell>
          <cell r="E2301" t="str">
            <v>230</v>
          </cell>
          <cell r="F2301" t="str">
            <v>P</v>
          </cell>
          <cell r="G2301" t="str">
            <v>S413029</v>
          </cell>
          <cell r="H2301" t="str">
            <v>EA</v>
          </cell>
          <cell r="I2301">
            <v>5.1775000000000002</v>
          </cell>
        </row>
        <row r="2302">
          <cell r="A2302" t="str">
            <v>SHT0012160</v>
          </cell>
          <cell r="B2302" t="str">
            <v>右纵梁焊接组件</v>
          </cell>
          <cell r="C2302" t="str">
            <v>M3000-S</v>
          </cell>
          <cell r="D2302" t="str">
            <v>AC</v>
          </cell>
          <cell r="E2302" t="str">
            <v>230</v>
          </cell>
          <cell r="F2302" t="str">
            <v>P</v>
          </cell>
          <cell r="G2302" t="str">
            <v>S413029</v>
          </cell>
          <cell r="H2302" t="str">
            <v>EA</v>
          </cell>
          <cell r="I2302">
            <v>5.1775000000000002</v>
          </cell>
        </row>
        <row r="2303">
          <cell r="A2303" t="str">
            <v>SHT0012169</v>
          </cell>
          <cell r="B2303" t="str">
            <v>减震器滑轨安装螺母</v>
          </cell>
          <cell r="C2303" t="str">
            <v>1.3平台</v>
          </cell>
          <cell r="D2303" t="str">
            <v>AC</v>
          </cell>
          <cell r="E2303" t="str">
            <v>230</v>
          </cell>
          <cell r="F2303" t="str">
            <v>P</v>
          </cell>
          <cell r="G2303" t="str">
            <v>S413070</v>
          </cell>
          <cell r="H2303" t="str">
            <v>EA</v>
          </cell>
          <cell r="I2303">
            <v>0.52680000000000005</v>
          </cell>
        </row>
        <row r="2304">
          <cell r="A2304" t="str">
            <v>SHT0012172</v>
          </cell>
          <cell r="B2304" t="str">
            <v>主驾驾VDC气阀总成</v>
          </cell>
          <cell r="C2304" t="str">
            <v>H6</v>
          </cell>
          <cell r="D2304" t="str">
            <v>AC</v>
          </cell>
          <cell r="E2304" t="str">
            <v>230</v>
          </cell>
          <cell r="F2304" t="str">
            <v>P</v>
          </cell>
          <cell r="G2304" t="str">
            <v>S1000</v>
          </cell>
          <cell r="H2304" t="str">
            <v>EA</v>
          </cell>
          <cell r="I2304">
            <v>45.54</v>
          </cell>
        </row>
        <row r="2305">
          <cell r="A2305" t="str">
            <v>SHT0012176</v>
          </cell>
          <cell r="B2305" t="str">
            <v>滑轨总成</v>
          </cell>
          <cell r="C2305" t="str">
            <v>H3改型舒适型</v>
          </cell>
          <cell r="D2305" t="str">
            <v>AC</v>
          </cell>
          <cell r="E2305" t="str">
            <v>230</v>
          </cell>
          <cell r="F2305" t="str">
            <v>P</v>
          </cell>
          <cell r="G2305" t="str">
            <v>S432010</v>
          </cell>
          <cell r="H2305" t="str">
            <v>EA</v>
          </cell>
          <cell r="I2305">
            <v>38.434800000000003</v>
          </cell>
        </row>
        <row r="2306">
          <cell r="A2306" t="str">
            <v>SHT0012210</v>
          </cell>
          <cell r="B2306" t="str">
            <v>座框左侧外边板焊接总成</v>
          </cell>
          <cell r="C2306" t="str">
            <v>1.3平台</v>
          </cell>
          <cell r="D2306" t="str">
            <v>AC</v>
          </cell>
          <cell r="E2306" t="str">
            <v>230</v>
          </cell>
          <cell r="F2306" t="str">
            <v>P</v>
          </cell>
          <cell r="G2306" t="str">
            <v>S413052</v>
          </cell>
          <cell r="H2306" t="str">
            <v>EA</v>
          </cell>
          <cell r="I2306">
            <v>5.84</v>
          </cell>
        </row>
        <row r="2307">
          <cell r="A2307" t="str">
            <v>SHT0012211</v>
          </cell>
          <cell r="B2307" t="str">
            <v>座框右侧外边板焊接总成</v>
          </cell>
          <cell r="C2307" t="str">
            <v>1.3平台</v>
          </cell>
          <cell r="D2307" t="str">
            <v>AC</v>
          </cell>
          <cell r="E2307" t="str">
            <v>230</v>
          </cell>
          <cell r="F2307" t="str">
            <v>P</v>
          </cell>
          <cell r="G2307" t="str">
            <v>S413052</v>
          </cell>
          <cell r="H2307" t="str">
            <v>EA</v>
          </cell>
          <cell r="I2307">
            <v>6.9141000000000004</v>
          </cell>
        </row>
        <row r="2308">
          <cell r="A2308" t="str">
            <v>SHT0012212</v>
          </cell>
          <cell r="B2308" t="str">
            <v>1.0座框前横梁焊接总成</v>
          </cell>
          <cell r="C2308" t="str">
            <v/>
          </cell>
          <cell r="D2308" t="str">
            <v>AC</v>
          </cell>
          <cell r="E2308" t="str">
            <v>230</v>
          </cell>
          <cell r="F2308" t="str">
            <v>P</v>
          </cell>
          <cell r="G2308" t="str">
            <v>S413033</v>
          </cell>
          <cell r="H2308" t="str">
            <v>EA</v>
          </cell>
          <cell r="I2308">
            <v>4.5110000000000001</v>
          </cell>
        </row>
        <row r="2309">
          <cell r="A2309" t="str">
            <v>SHT0012218</v>
          </cell>
          <cell r="B2309" t="str">
            <v>主驾驶靠背四气袋腰托总成</v>
          </cell>
          <cell r="C2309" t="str">
            <v>重汽T5-2.0</v>
          </cell>
          <cell r="D2309" t="str">
            <v>AC</v>
          </cell>
          <cell r="E2309" t="str">
            <v>220</v>
          </cell>
          <cell r="F2309" t="str">
            <v>P</v>
          </cell>
          <cell r="G2309" t="str">
            <v>S411036</v>
          </cell>
          <cell r="H2309" t="str">
            <v>EA</v>
          </cell>
          <cell r="I2309">
            <v>16.96</v>
          </cell>
        </row>
        <row r="2310">
          <cell r="A2310" t="str">
            <v>SHT0012233</v>
          </cell>
          <cell r="B2310" t="str">
            <v>气弹簧总成</v>
          </cell>
          <cell r="C2310" t="str">
            <v>T5-1.0靠背放平</v>
          </cell>
          <cell r="D2310" t="str">
            <v>AC</v>
          </cell>
          <cell r="E2310" t="str">
            <v>220</v>
          </cell>
          <cell r="F2310" t="str">
            <v>P</v>
          </cell>
          <cell r="G2310" t="str">
            <v>S413215</v>
          </cell>
          <cell r="H2310" t="str">
            <v>EA</v>
          </cell>
          <cell r="I2310">
            <v>17.100000000000001</v>
          </cell>
        </row>
        <row r="2311">
          <cell r="A2311" t="str">
            <v>SHT0012236</v>
          </cell>
          <cell r="B2311" t="str">
            <v>副驾驶员座靠背焊接总成</v>
          </cell>
          <cell r="C2311" t="str">
            <v>T5-2.0无扶手支架</v>
          </cell>
          <cell r="D2311" t="str">
            <v>AC</v>
          </cell>
          <cell r="E2311" t="str">
            <v>220</v>
          </cell>
          <cell r="F2311" t="str">
            <v>P</v>
          </cell>
          <cell r="G2311" t="str">
            <v>S413066</v>
          </cell>
          <cell r="H2311" t="str">
            <v>EA</v>
          </cell>
          <cell r="I2311">
            <v>62</v>
          </cell>
        </row>
        <row r="2312">
          <cell r="A2312" t="str">
            <v>SHT0012268</v>
          </cell>
          <cell r="B2312" t="str">
            <v>左侧调角连接板焊接总成</v>
          </cell>
          <cell r="C2312" t="str">
            <v>M3000-S</v>
          </cell>
          <cell r="D2312" t="str">
            <v>AC</v>
          </cell>
          <cell r="E2312" t="str">
            <v>230</v>
          </cell>
          <cell r="F2312" t="str">
            <v>P</v>
          </cell>
          <cell r="G2312" t="str">
            <v>S413052</v>
          </cell>
          <cell r="H2312" t="str">
            <v>EA</v>
          </cell>
          <cell r="I2312">
            <v>4.5042999999999997</v>
          </cell>
        </row>
        <row r="2313">
          <cell r="A2313" t="str">
            <v>SHT0012269</v>
          </cell>
          <cell r="B2313" t="str">
            <v>右侧调角连接板焊接总成</v>
          </cell>
          <cell r="C2313" t="str">
            <v>M3000-S</v>
          </cell>
          <cell r="D2313" t="str">
            <v>AC</v>
          </cell>
          <cell r="E2313" t="str">
            <v>230</v>
          </cell>
          <cell r="F2313" t="str">
            <v>P</v>
          </cell>
          <cell r="G2313" t="str">
            <v>S413052</v>
          </cell>
          <cell r="H2313" t="str">
            <v>EA</v>
          </cell>
          <cell r="I2313">
            <v>5.04</v>
          </cell>
        </row>
        <row r="2314">
          <cell r="A2314" t="str">
            <v>SHT0012385</v>
          </cell>
          <cell r="B2314" t="str">
            <v>侧翼支撑上安装钢丝</v>
          </cell>
          <cell r="C2314" t="str">
            <v>M3000-S</v>
          </cell>
          <cell r="D2314" t="str">
            <v>AC</v>
          </cell>
          <cell r="E2314" t="str">
            <v>230</v>
          </cell>
          <cell r="F2314" t="str">
            <v>P</v>
          </cell>
          <cell r="G2314" t="str">
            <v>S413022</v>
          </cell>
          <cell r="H2314" t="str">
            <v>EA</v>
          </cell>
          <cell r="I2314">
            <v>0.93820000000000003</v>
          </cell>
        </row>
        <row r="2315">
          <cell r="A2315" t="str">
            <v>SHT0012393</v>
          </cell>
          <cell r="B2315" t="str">
            <v>上盖总成</v>
          </cell>
          <cell r="C2315" t="str">
            <v>AZ1662519021/1</v>
          </cell>
          <cell r="D2315" t="str">
            <v>AC</v>
          </cell>
          <cell r="E2315" t="str">
            <v>220</v>
          </cell>
          <cell r="F2315" t="str">
            <v>P</v>
          </cell>
          <cell r="G2315" t="str">
            <v>S1000</v>
          </cell>
          <cell r="H2315" t="str">
            <v>EA</v>
          </cell>
          <cell r="I2315">
            <v>52.83</v>
          </cell>
        </row>
        <row r="2316">
          <cell r="A2316" t="str">
            <v>SHT0012401</v>
          </cell>
          <cell r="B2316" t="str">
            <v>扶手本体</v>
          </cell>
          <cell r="C2316" t="str">
            <v>AZ1662519020/1</v>
          </cell>
          <cell r="D2316" t="str">
            <v>AC</v>
          </cell>
          <cell r="E2316" t="str">
            <v>220</v>
          </cell>
          <cell r="F2316" t="str">
            <v>P</v>
          </cell>
          <cell r="G2316" t="str">
            <v>S1000</v>
          </cell>
          <cell r="H2316" t="str">
            <v>EA</v>
          </cell>
          <cell r="I2316">
            <v>183.21</v>
          </cell>
        </row>
        <row r="2317">
          <cell r="A2317" t="str">
            <v>SHT0012429</v>
          </cell>
          <cell r="B2317" t="str">
            <v>驾驶员锁扣总成</v>
          </cell>
          <cell r="C2317" t="str">
            <v>T5-1.0</v>
          </cell>
          <cell r="D2317" t="str">
            <v>AC</v>
          </cell>
          <cell r="E2317" t="str">
            <v>220</v>
          </cell>
          <cell r="F2317" t="str">
            <v>P</v>
          </cell>
          <cell r="G2317" t="str">
            <v>S435003</v>
          </cell>
          <cell r="H2317" t="str">
            <v>EA</v>
          </cell>
          <cell r="I2317">
            <v>14.68</v>
          </cell>
        </row>
        <row r="2318">
          <cell r="A2318" t="str">
            <v>SHT0012431</v>
          </cell>
          <cell r="B2318" t="str">
            <v>副驾驶员锁扣总成</v>
          </cell>
          <cell r="C2318" t="str">
            <v>T5-1.0</v>
          </cell>
          <cell r="D2318" t="str">
            <v>AC</v>
          </cell>
          <cell r="E2318" t="str">
            <v>220</v>
          </cell>
          <cell r="F2318" t="str">
            <v>P</v>
          </cell>
          <cell r="G2318" t="str">
            <v>S435003</v>
          </cell>
          <cell r="H2318" t="str">
            <v>EA</v>
          </cell>
          <cell r="I2318">
            <v>13.68</v>
          </cell>
        </row>
        <row r="2319">
          <cell r="A2319" t="str">
            <v>SHT0012434</v>
          </cell>
          <cell r="B2319" t="str">
            <v>副驾驶员滑轨总成</v>
          </cell>
          <cell r="C2319" t="str">
            <v>重汽T5-2.0</v>
          </cell>
          <cell r="D2319" t="str">
            <v>AC</v>
          </cell>
          <cell r="E2319" t="str">
            <v>220</v>
          </cell>
          <cell r="F2319" t="str">
            <v>P</v>
          </cell>
          <cell r="G2319" t="str">
            <v>S413023</v>
          </cell>
          <cell r="H2319" t="str">
            <v>ea</v>
          </cell>
          <cell r="I2319">
            <v>65</v>
          </cell>
        </row>
        <row r="2320">
          <cell r="A2320" t="str">
            <v>SHT0012447</v>
          </cell>
          <cell r="B2320" t="str">
            <v>升降调节开关总成</v>
          </cell>
          <cell r="C2320" t="str">
            <v>国产阀手柄黑色</v>
          </cell>
          <cell r="D2320" t="str">
            <v>AC</v>
          </cell>
          <cell r="E2320" t="str">
            <v>220</v>
          </cell>
          <cell r="F2320" t="str">
            <v>P</v>
          </cell>
          <cell r="G2320" t="str">
            <v>S6100</v>
          </cell>
          <cell r="H2320" t="str">
            <v>EA</v>
          </cell>
          <cell r="I2320">
            <v>35.5</v>
          </cell>
        </row>
        <row r="2321">
          <cell r="A2321" t="str">
            <v>SHT0012472</v>
          </cell>
          <cell r="B2321" t="str">
            <v>扶手旋转轴</v>
          </cell>
          <cell r="C2321" t="str">
            <v>重汽T5-1.0</v>
          </cell>
          <cell r="D2321" t="str">
            <v>AC</v>
          </cell>
          <cell r="E2321" t="str">
            <v>230</v>
          </cell>
          <cell r="F2321" t="str">
            <v>P</v>
          </cell>
          <cell r="G2321" t="str">
            <v>S413073</v>
          </cell>
          <cell r="H2321" t="str">
            <v>EA</v>
          </cell>
          <cell r="I2321">
            <v>5.9897999999999998</v>
          </cell>
        </row>
        <row r="2322">
          <cell r="A2322" t="str">
            <v>SHT0012473</v>
          </cell>
          <cell r="B2322" t="str">
            <v>主驾底座模块化总成</v>
          </cell>
          <cell r="C2322" t="str">
            <v>H4-2018款-2.0</v>
          </cell>
          <cell r="D2322" t="str">
            <v>AC</v>
          </cell>
          <cell r="E2322" t="str">
            <v>220</v>
          </cell>
          <cell r="F2322" t="str">
            <v>P</v>
          </cell>
          <cell r="G2322" t="str">
            <v>S230220</v>
          </cell>
          <cell r="H2322" t="str">
            <v>EA</v>
          </cell>
          <cell r="I2322">
            <v>539.47</v>
          </cell>
        </row>
        <row r="2323">
          <cell r="A2323" t="str">
            <v>SHT0012488</v>
          </cell>
          <cell r="B2323" t="str">
            <v>扶手包装膜</v>
          </cell>
          <cell r="C2323" t="str">
            <v>T5</v>
          </cell>
          <cell r="D2323" t="str">
            <v>AC</v>
          </cell>
          <cell r="E2323" t="str">
            <v>220</v>
          </cell>
          <cell r="F2323" t="str">
            <v>P</v>
          </cell>
          <cell r="G2323" t="str">
            <v>S413035</v>
          </cell>
          <cell r="H2323" t="str">
            <v>ea</v>
          </cell>
          <cell r="I2323">
            <v>0.188</v>
          </cell>
        </row>
        <row r="2324">
          <cell r="A2324" t="str">
            <v>SHT0012496</v>
          </cell>
          <cell r="B2324" t="str">
            <v>驾驶员滑轨总成</v>
          </cell>
          <cell r="C2324" t="str">
            <v>重汽1.3机械减震</v>
          </cell>
          <cell r="D2324" t="str">
            <v>AC</v>
          </cell>
          <cell r="E2324" t="str">
            <v>230</v>
          </cell>
          <cell r="F2324" t="str">
            <v>P</v>
          </cell>
          <cell r="G2324" t="str">
            <v>S413023</v>
          </cell>
          <cell r="H2324" t="str">
            <v>EA</v>
          </cell>
          <cell r="I2324">
            <v>57</v>
          </cell>
        </row>
        <row r="2325">
          <cell r="A2325" t="str">
            <v>SHT0012539</v>
          </cell>
          <cell r="B2325" t="str">
            <v>靠背包装膜</v>
          </cell>
          <cell r="C2325" t="str">
            <v>T5</v>
          </cell>
          <cell r="D2325" t="str">
            <v>AC</v>
          </cell>
          <cell r="E2325" t="str">
            <v>220</v>
          </cell>
          <cell r="F2325" t="str">
            <v>P</v>
          </cell>
          <cell r="G2325" t="str">
            <v/>
          </cell>
          <cell r="H2325" t="str">
            <v/>
          </cell>
          <cell r="I2325">
            <v>0</v>
          </cell>
        </row>
        <row r="2326">
          <cell r="A2326" t="str">
            <v>SHT0012542</v>
          </cell>
          <cell r="B2326" t="str">
            <v>下框后连接板</v>
          </cell>
          <cell r="C2326" t="str">
            <v>1.3平台</v>
          </cell>
          <cell r="D2326" t="str">
            <v>AC</v>
          </cell>
          <cell r="E2326" t="str">
            <v>230</v>
          </cell>
          <cell r="F2326" t="str">
            <v>P</v>
          </cell>
          <cell r="G2326" t="str">
            <v>S413052</v>
          </cell>
          <cell r="H2326" t="str">
            <v>EA</v>
          </cell>
          <cell r="I2326">
            <v>3.18</v>
          </cell>
        </row>
        <row r="2327">
          <cell r="A2327" t="str">
            <v>SHT0012545</v>
          </cell>
          <cell r="B2327" t="str">
            <v>靠背3D网格</v>
          </cell>
          <cell r="C2327" t="str">
            <v>重汽T5-2.0高配</v>
          </cell>
          <cell r="D2327" t="str">
            <v>AC</v>
          </cell>
          <cell r="E2327" t="str">
            <v>220</v>
          </cell>
          <cell r="F2327" t="str">
            <v>P</v>
          </cell>
          <cell r="G2327" t="str">
            <v>S412018</v>
          </cell>
          <cell r="H2327" t="str">
            <v>EA</v>
          </cell>
          <cell r="I2327">
            <v>12.222</v>
          </cell>
        </row>
        <row r="2328">
          <cell r="A2328" t="str">
            <v>SHT0012546</v>
          </cell>
          <cell r="B2328" t="str">
            <v>靠背下舒适性海绵</v>
          </cell>
          <cell r="C2328" t="str">
            <v>重汽T5-2.0高配</v>
          </cell>
          <cell r="D2328" t="str">
            <v>AC</v>
          </cell>
          <cell r="E2328" t="str">
            <v>220</v>
          </cell>
          <cell r="F2328" t="str">
            <v>P</v>
          </cell>
          <cell r="G2328" t="str">
            <v>S412012</v>
          </cell>
          <cell r="H2328" t="str">
            <v>EA</v>
          </cell>
          <cell r="I2328">
            <v>9.08</v>
          </cell>
        </row>
        <row r="2329">
          <cell r="A2329" t="str">
            <v>SHT0012547</v>
          </cell>
          <cell r="B2329" t="str">
            <v>靠背上舒适性海绵</v>
          </cell>
          <cell r="C2329" t="str">
            <v>重汽T5-2.0高配</v>
          </cell>
          <cell r="D2329" t="str">
            <v>AC</v>
          </cell>
          <cell r="E2329" t="str">
            <v>220</v>
          </cell>
          <cell r="F2329" t="str">
            <v>P</v>
          </cell>
          <cell r="G2329" t="str">
            <v>S412012</v>
          </cell>
          <cell r="H2329" t="str">
            <v>EA</v>
          </cell>
          <cell r="I2329">
            <v>5.31</v>
          </cell>
        </row>
        <row r="2330">
          <cell r="A2330" t="str">
            <v>SHT0012548</v>
          </cell>
          <cell r="B2330" t="str">
            <v>坐垫3D网格</v>
          </cell>
          <cell r="C2330" t="str">
            <v>重汽T5-2.0高配</v>
          </cell>
          <cell r="D2330" t="str">
            <v>AC</v>
          </cell>
          <cell r="E2330" t="str">
            <v>220</v>
          </cell>
          <cell r="F2330" t="str">
            <v>P</v>
          </cell>
          <cell r="G2330" t="str">
            <v>S431004</v>
          </cell>
          <cell r="H2330" t="str">
            <v>EA</v>
          </cell>
          <cell r="I2330">
            <v>6.25</v>
          </cell>
        </row>
        <row r="2331">
          <cell r="A2331" t="str">
            <v>SHT0012573</v>
          </cell>
          <cell r="B2331" t="str">
            <v>靠背横向预埋弯钢丝</v>
          </cell>
          <cell r="C2331" t="str">
            <v/>
          </cell>
          <cell r="D2331" t="str">
            <v>AC</v>
          </cell>
          <cell r="E2331" t="str">
            <v>220</v>
          </cell>
          <cell r="F2331" t="str">
            <v>P</v>
          </cell>
          <cell r="G2331" t="str">
            <v>S413022</v>
          </cell>
          <cell r="H2331" t="str">
            <v>EA</v>
          </cell>
          <cell r="I2331">
            <v>0.12570000000000001</v>
          </cell>
        </row>
        <row r="2332">
          <cell r="A2332" t="str">
            <v>SHT0012598</v>
          </cell>
          <cell r="B2332" t="str">
            <v>减震器安装螺母</v>
          </cell>
          <cell r="C2332" t="str">
            <v>1.3平台</v>
          </cell>
          <cell r="D2332" t="str">
            <v>AC</v>
          </cell>
          <cell r="E2332" t="str">
            <v>230</v>
          </cell>
          <cell r="F2332" t="str">
            <v>P</v>
          </cell>
          <cell r="G2332" t="str">
            <v>S413132</v>
          </cell>
          <cell r="H2332" t="str">
            <v>EA</v>
          </cell>
          <cell r="I2332">
            <v>1</v>
          </cell>
        </row>
        <row r="2333">
          <cell r="A2333" t="str">
            <v>SHT0012832</v>
          </cell>
          <cell r="B2333" t="str">
            <v>左框旋转支撑</v>
          </cell>
          <cell r="C2333" t="str">
            <v>T5</v>
          </cell>
          <cell r="D2333" t="str">
            <v>AC</v>
          </cell>
          <cell r="E2333" t="str">
            <v>230</v>
          </cell>
          <cell r="F2333" t="str">
            <v>P</v>
          </cell>
          <cell r="G2333" t="str">
            <v>S413052</v>
          </cell>
          <cell r="H2333" t="str">
            <v>EA</v>
          </cell>
          <cell r="I2333">
            <v>1.5779000000000001</v>
          </cell>
        </row>
        <row r="2334">
          <cell r="A2334" t="str">
            <v>SHT0012833</v>
          </cell>
          <cell r="B2334" t="str">
            <v>右框旋转支撑</v>
          </cell>
          <cell r="C2334" t="str">
            <v>T5</v>
          </cell>
          <cell r="D2334" t="str">
            <v>AC</v>
          </cell>
          <cell r="E2334" t="str">
            <v>230</v>
          </cell>
          <cell r="F2334" t="str">
            <v>P</v>
          </cell>
          <cell r="G2334" t="str">
            <v>S413052</v>
          </cell>
          <cell r="H2334" t="str">
            <v>EA</v>
          </cell>
          <cell r="I2334">
            <v>1.5779000000000001</v>
          </cell>
        </row>
        <row r="2335">
          <cell r="A2335" t="str">
            <v>SHT0012881</v>
          </cell>
          <cell r="B2335" t="str">
            <v>卡板限位塑料件</v>
          </cell>
          <cell r="C2335" t="str">
            <v>5档卡板</v>
          </cell>
          <cell r="D2335" t="str">
            <v>AC</v>
          </cell>
          <cell r="E2335" t="str">
            <v>230</v>
          </cell>
          <cell r="F2335" t="str">
            <v>P</v>
          </cell>
          <cell r="G2335" t="str">
            <v>S413034</v>
          </cell>
          <cell r="H2335" t="str">
            <v>EA</v>
          </cell>
          <cell r="I2335">
            <v>0.20680000000000001</v>
          </cell>
        </row>
        <row r="2336">
          <cell r="A2336" t="str">
            <v>SHT0012895</v>
          </cell>
          <cell r="B2336" t="str">
            <v>2.0座椅右舵左侧罩壳</v>
          </cell>
          <cell r="C2336" t="str">
            <v>带安全带锁扣</v>
          </cell>
          <cell r="D2336" t="str">
            <v>AC</v>
          </cell>
          <cell r="E2336" t="str">
            <v>220</v>
          </cell>
          <cell r="F2336" t="str">
            <v>P</v>
          </cell>
          <cell r="G2336" t="str">
            <v>S2210CG</v>
          </cell>
          <cell r="H2336" t="str">
            <v>EA</v>
          </cell>
          <cell r="I2336">
            <v>4.0682999999999998</v>
          </cell>
        </row>
        <row r="2337">
          <cell r="A2337" t="str">
            <v>SHT0012896</v>
          </cell>
          <cell r="B2337" t="str">
            <v>2.0右舵调角器手柄标识</v>
          </cell>
          <cell r="C2337" t="str">
            <v>成品</v>
          </cell>
          <cell r="D2337" t="str">
            <v>AC</v>
          </cell>
          <cell r="E2337" t="str">
            <v>210</v>
          </cell>
          <cell r="F2337" t="str">
            <v>P</v>
          </cell>
          <cell r="G2337" t="str">
            <v>S413168</v>
          </cell>
          <cell r="H2337" t="str">
            <v>EA</v>
          </cell>
          <cell r="I2337">
            <v>1.5398000000000001</v>
          </cell>
        </row>
        <row r="2338">
          <cell r="A2338" t="str">
            <v>SHT0012896</v>
          </cell>
          <cell r="B2338" t="str">
            <v>2.0右舵调角器手柄标识</v>
          </cell>
          <cell r="C2338" t="str">
            <v>成品</v>
          </cell>
          <cell r="D2338" t="str">
            <v>AC</v>
          </cell>
          <cell r="E2338" t="str">
            <v>220</v>
          </cell>
          <cell r="F2338" t="str">
            <v>P</v>
          </cell>
          <cell r="G2338" t="str">
            <v>S413168</v>
          </cell>
          <cell r="H2338" t="str">
            <v>EA</v>
          </cell>
          <cell r="I2338">
            <v>1.5398000000000001</v>
          </cell>
        </row>
        <row r="2339">
          <cell r="A2339" t="str">
            <v>SHT0012902</v>
          </cell>
          <cell r="B2339" t="str">
            <v>2.0右舵仰角调节手柄标识</v>
          </cell>
          <cell r="C2339" t="str">
            <v>成品</v>
          </cell>
          <cell r="D2339" t="str">
            <v>AC</v>
          </cell>
          <cell r="E2339" t="str">
            <v>210</v>
          </cell>
          <cell r="F2339" t="str">
            <v>P</v>
          </cell>
          <cell r="G2339" t="str">
            <v>S413168</v>
          </cell>
          <cell r="H2339" t="str">
            <v>EA</v>
          </cell>
          <cell r="I2339">
            <v>1.8906000000000001</v>
          </cell>
        </row>
        <row r="2340">
          <cell r="A2340" t="str">
            <v>SHT0012902</v>
          </cell>
          <cell r="B2340" t="str">
            <v>2.0右舵仰角调节手柄标识</v>
          </cell>
          <cell r="C2340" t="str">
            <v>成品</v>
          </cell>
          <cell r="D2340" t="str">
            <v>AC</v>
          </cell>
          <cell r="E2340" t="str">
            <v>220</v>
          </cell>
          <cell r="F2340" t="str">
            <v>P</v>
          </cell>
          <cell r="G2340" t="str">
            <v>S413168</v>
          </cell>
          <cell r="H2340" t="str">
            <v>EA</v>
          </cell>
          <cell r="I2340">
            <v>1.8906000000000001</v>
          </cell>
        </row>
        <row r="2341">
          <cell r="A2341" t="str">
            <v>SHT0012903</v>
          </cell>
          <cell r="B2341" t="str">
            <v>2.0座椅右舵右侧罩壳</v>
          </cell>
          <cell r="C2341" t="str">
            <v>升降阻尼腰托安全带锁扣</v>
          </cell>
          <cell r="D2341" t="str">
            <v>AC</v>
          </cell>
          <cell r="E2341" t="str">
            <v>220</v>
          </cell>
          <cell r="F2341" t="str">
            <v>P</v>
          </cell>
          <cell r="G2341" t="str">
            <v>S2210CG</v>
          </cell>
          <cell r="H2341" t="str">
            <v>EA</v>
          </cell>
          <cell r="I2341">
            <v>8.91</v>
          </cell>
        </row>
        <row r="2342">
          <cell r="A2342" t="str">
            <v>SHT0012939</v>
          </cell>
          <cell r="B2342" t="str">
            <v>2.0座椅右舵速降按钮堵盖</v>
          </cell>
          <cell r="C2342" t="str">
            <v/>
          </cell>
          <cell r="D2342" t="str">
            <v>AC</v>
          </cell>
          <cell r="E2342" t="str">
            <v>220</v>
          </cell>
          <cell r="F2342" t="str">
            <v>P</v>
          </cell>
          <cell r="G2342" t="str">
            <v>S2210CG</v>
          </cell>
          <cell r="H2342" t="str">
            <v>EA</v>
          </cell>
          <cell r="I2342">
            <v>2.73</v>
          </cell>
        </row>
        <row r="2343">
          <cell r="A2343" t="str">
            <v>SHT0012956</v>
          </cell>
          <cell r="B2343" t="str">
            <v>主驾驶调角器总成</v>
          </cell>
          <cell r="C2343" t="str">
            <v>汕德卡-2.0</v>
          </cell>
          <cell r="D2343" t="str">
            <v>AC</v>
          </cell>
          <cell r="E2343" t="str">
            <v>220</v>
          </cell>
          <cell r="F2343" t="str">
            <v>P</v>
          </cell>
          <cell r="G2343" t="str">
            <v>S2230CG</v>
          </cell>
          <cell r="H2343" t="str">
            <v>EA</v>
          </cell>
          <cell r="I2343">
            <v>71.64</v>
          </cell>
        </row>
        <row r="2344">
          <cell r="A2344" t="str">
            <v>SHT0012958</v>
          </cell>
          <cell r="B2344" t="str">
            <v>阻尼器调节机构</v>
          </cell>
          <cell r="C2344" t="str">
            <v>汕德卡-2.0黑色</v>
          </cell>
          <cell r="D2344" t="str">
            <v>AC</v>
          </cell>
          <cell r="E2344" t="str">
            <v>220</v>
          </cell>
          <cell r="F2344" t="str">
            <v>P</v>
          </cell>
          <cell r="G2344" t="str">
            <v>S1000</v>
          </cell>
          <cell r="H2344" t="str">
            <v>EA</v>
          </cell>
          <cell r="I2344">
            <v>17.190000000000001</v>
          </cell>
        </row>
        <row r="2345">
          <cell r="A2345" t="str">
            <v>SHT0012960</v>
          </cell>
          <cell r="B2345" t="str">
            <v>上卧铺骨架总成</v>
          </cell>
          <cell r="C2345" t="str">
            <v>焊接总成、喷涂</v>
          </cell>
          <cell r="D2345" t="str">
            <v>AC</v>
          </cell>
          <cell r="E2345" t="str">
            <v>220</v>
          </cell>
          <cell r="F2345" t="str">
            <v>P</v>
          </cell>
          <cell r="G2345" t="str">
            <v>S413108</v>
          </cell>
          <cell r="H2345" t="str">
            <v>EA</v>
          </cell>
          <cell r="I2345">
            <v>86.3</v>
          </cell>
        </row>
        <row r="2346">
          <cell r="A2346" t="str">
            <v>SHT0012961</v>
          </cell>
          <cell r="B2346" t="str">
            <v>上卧铺护网总成</v>
          </cell>
          <cell r="C2346" t="str">
            <v>1500mm*400mm</v>
          </cell>
          <cell r="D2346" t="str">
            <v>AC</v>
          </cell>
          <cell r="E2346" t="str">
            <v>220</v>
          </cell>
          <cell r="F2346" t="str">
            <v>P</v>
          </cell>
          <cell r="G2346" t="str">
            <v>S413035</v>
          </cell>
          <cell r="H2346" t="str">
            <v>EA</v>
          </cell>
          <cell r="I2346">
            <v>12.8</v>
          </cell>
        </row>
        <row r="2347">
          <cell r="A2347" t="str">
            <v>SHT0012962</v>
          </cell>
          <cell r="B2347" t="str">
            <v>上卧铺防护网支撑管</v>
          </cell>
          <cell r="C2347" t="str">
            <v>Q235 t=1.0  L=1320</v>
          </cell>
          <cell r="D2347" t="str">
            <v>AC</v>
          </cell>
          <cell r="E2347" t="str">
            <v>220</v>
          </cell>
          <cell r="F2347" t="str">
            <v>P</v>
          </cell>
          <cell r="G2347" t="str">
            <v>S413108</v>
          </cell>
          <cell r="H2347" t="str">
            <v>EA</v>
          </cell>
          <cell r="I2347">
            <v>5.7</v>
          </cell>
        </row>
        <row r="2348">
          <cell r="A2348" t="str">
            <v>SHT0012963</v>
          </cell>
          <cell r="B2348" t="str">
            <v>上卧铺左转轴</v>
          </cell>
          <cell r="C2348" t="str">
            <v>电泳</v>
          </cell>
          <cell r="D2348" t="str">
            <v>AC</v>
          </cell>
          <cell r="E2348" t="str">
            <v>220</v>
          </cell>
          <cell r="F2348" t="str">
            <v>P</v>
          </cell>
          <cell r="G2348" t="str">
            <v>S437035</v>
          </cell>
          <cell r="H2348" t="str">
            <v>EA</v>
          </cell>
          <cell r="I2348">
            <v>7.5221</v>
          </cell>
        </row>
        <row r="2349">
          <cell r="A2349" t="str">
            <v>SHT0012964</v>
          </cell>
          <cell r="B2349" t="str">
            <v>上卧铺右转轴</v>
          </cell>
          <cell r="C2349" t="str">
            <v>电泳</v>
          </cell>
          <cell r="D2349" t="str">
            <v>AC</v>
          </cell>
          <cell r="E2349" t="str">
            <v>220</v>
          </cell>
          <cell r="F2349" t="str">
            <v>P</v>
          </cell>
          <cell r="G2349" t="str">
            <v>S437035</v>
          </cell>
          <cell r="H2349" t="str">
            <v>EA</v>
          </cell>
          <cell r="I2349">
            <v>7.5221</v>
          </cell>
        </row>
        <row r="2350">
          <cell r="A2350" t="str">
            <v>SHT0012971</v>
          </cell>
          <cell r="B2350" t="str">
            <v>安全带上悬置固定板总成</v>
          </cell>
          <cell r="C2350" t="str">
            <v>主驾左侧</v>
          </cell>
          <cell r="D2350" t="str">
            <v>AC</v>
          </cell>
          <cell r="E2350" t="str">
            <v>230</v>
          </cell>
          <cell r="F2350" t="str">
            <v>P</v>
          </cell>
          <cell r="G2350" t="str">
            <v>S413033</v>
          </cell>
          <cell r="H2350" t="str">
            <v>EA</v>
          </cell>
          <cell r="I2350">
            <v>3.9531999999999998</v>
          </cell>
        </row>
        <row r="2351">
          <cell r="A2351" t="str">
            <v>SHT0012994</v>
          </cell>
          <cell r="B2351" t="str">
            <v>上卧铺硬质棉B</v>
          </cell>
          <cell r="C2351" t="str">
            <v>硬质棉、1984*578*40</v>
          </cell>
          <cell r="D2351" t="str">
            <v>AC</v>
          </cell>
          <cell r="E2351" t="str">
            <v>220</v>
          </cell>
          <cell r="F2351" t="str">
            <v>P</v>
          </cell>
          <cell r="G2351" t="str">
            <v>S413227</v>
          </cell>
          <cell r="H2351" t="str">
            <v>EA</v>
          </cell>
          <cell r="I2351">
            <v>33</v>
          </cell>
        </row>
        <row r="2352">
          <cell r="A2352" t="str">
            <v>SHT0012997</v>
          </cell>
          <cell r="B2352" t="str">
            <v>调角器手柄钣金件右</v>
          </cell>
          <cell r="C2352" t="str">
            <v>M3000-S/汕德卡</v>
          </cell>
          <cell r="D2352" t="str">
            <v>AC</v>
          </cell>
          <cell r="E2352" t="str">
            <v>230</v>
          </cell>
          <cell r="F2352" t="str">
            <v>P</v>
          </cell>
          <cell r="G2352" t="str">
            <v>S413047</v>
          </cell>
          <cell r="H2352" t="str">
            <v>EA</v>
          </cell>
          <cell r="I2352">
            <v>0.55200000000000005</v>
          </cell>
        </row>
        <row r="2353">
          <cell r="A2353" t="str">
            <v>SHT0012998</v>
          </cell>
          <cell r="B2353" t="str">
            <v>2.0右舵升降装饰盖</v>
          </cell>
          <cell r="C2353" t="str">
            <v/>
          </cell>
          <cell r="D2353" t="str">
            <v>AC</v>
          </cell>
          <cell r="E2353" t="str">
            <v>220</v>
          </cell>
          <cell r="F2353" t="str">
            <v>P</v>
          </cell>
          <cell r="G2353" t="str">
            <v>S2210CG</v>
          </cell>
          <cell r="H2353" t="str">
            <v>EA</v>
          </cell>
          <cell r="I2353">
            <v>0.56030000000000002</v>
          </cell>
        </row>
        <row r="2354">
          <cell r="A2354" t="str">
            <v>SHT0013013</v>
          </cell>
          <cell r="B2354" t="str">
            <v>L5000前升降手柄(灰)</v>
          </cell>
          <cell r="C2354" t="str">
            <v/>
          </cell>
          <cell r="D2354" t="str">
            <v>AC</v>
          </cell>
          <cell r="E2354" t="str">
            <v>210</v>
          </cell>
          <cell r="F2354" t="str">
            <v>P</v>
          </cell>
          <cell r="G2354" t="str">
            <v>S413168</v>
          </cell>
          <cell r="H2354" t="str">
            <v>EA</v>
          </cell>
          <cell r="I2354">
            <v>0.67849999999999999</v>
          </cell>
        </row>
        <row r="2355">
          <cell r="A2355" t="str">
            <v>SHT0013014</v>
          </cell>
          <cell r="B2355" t="str">
            <v>L5000后升降手柄(灰)</v>
          </cell>
          <cell r="C2355" t="str">
            <v/>
          </cell>
          <cell r="D2355" t="str">
            <v>AC</v>
          </cell>
          <cell r="E2355" t="str">
            <v>210</v>
          </cell>
          <cell r="F2355" t="str">
            <v>P</v>
          </cell>
          <cell r="G2355" t="str">
            <v>S413168</v>
          </cell>
          <cell r="H2355" t="str">
            <v>EA</v>
          </cell>
          <cell r="I2355">
            <v>0.67849999999999999</v>
          </cell>
        </row>
        <row r="2356">
          <cell r="A2356" t="str">
            <v>SHT0013039</v>
          </cell>
          <cell r="B2356" t="str">
            <v>副驾驶调角器总成</v>
          </cell>
          <cell r="C2356" t="str">
            <v>汕德卡-2.0</v>
          </cell>
          <cell r="D2356" t="str">
            <v>AC</v>
          </cell>
          <cell r="E2356" t="str">
            <v>220</v>
          </cell>
          <cell r="F2356" t="str">
            <v>P</v>
          </cell>
          <cell r="G2356" t="str">
            <v>S2230CG</v>
          </cell>
          <cell r="H2356" t="str">
            <v>EA</v>
          </cell>
          <cell r="I2356">
            <v>73.13</v>
          </cell>
        </row>
        <row r="2357">
          <cell r="A2357" t="str">
            <v>SHT0013062</v>
          </cell>
          <cell r="B2357" t="str">
            <v>仰角调节机构钣金件右</v>
          </cell>
          <cell r="C2357" t="str">
            <v>2.0升级</v>
          </cell>
          <cell r="D2357" t="str">
            <v>AC</v>
          </cell>
          <cell r="E2357" t="str">
            <v>230</v>
          </cell>
          <cell r="F2357" t="str">
            <v>P</v>
          </cell>
          <cell r="G2357" t="str">
            <v>S413047</v>
          </cell>
          <cell r="H2357" t="str">
            <v>EA</v>
          </cell>
          <cell r="I2357">
            <v>0.84970000000000001</v>
          </cell>
        </row>
        <row r="2358">
          <cell r="A2358" t="str">
            <v>SHT0013063</v>
          </cell>
          <cell r="B2358" t="str">
            <v>仰角调节机构卷簧</v>
          </cell>
          <cell r="C2358" t="str">
            <v>右侧</v>
          </cell>
          <cell r="D2358" t="str">
            <v>AC</v>
          </cell>
          <cell r="E2358" t="str">
            <v>230</v>
          </cell>
          <cell r="F2358" t="str">
            <v>P</v>
          </cell>
          <cell r="G2358" t="str">
            <v>S413022</v>
          </cell>
          <cell r="H2358" t="str">
            <v>EA</v>
          </cell>
          <cell r="I2358">
            <v>0.17860000000000001</v>
          </cell>
        </row>
        <row r="2359">
          <cell r="A2359" t="str">
            <v>SHT0013064</v>
          </cell>
          <cell r="B2359" t="str">
            <v>右连接板</v>
          </cell>
          <cell r="C2359" t="str">
            <v/>
          </cell>
          <cell r="D2359" t="str">
            <v>AC</v>
          </cell>
          <cell r="E2359" t="str">
            <v>230</v>
          </cell>
          <cell r="F2359" t="str">
            <v>P</v>
          </cell>
          <cell r="G2359" t="str">
            <v>S442002</v>
          </cell>
          <cell r="H2359" t="str">
            <v>EA</v>
          </cell>
          <cell r="I2359">
            <v>4</v>
          </cell>
        </row>
        <row r="2360">
          <cell r="A2360" t="str">
            <v>SHT0013107</v>
          </cell>
          <cell r="B2360" t="str">
            <v>气弹簧</v>
          </cell>
          <cell r="C2360" t="str">
            <v/>
          </cell>
          <cell r="D2360" t="str">
            <v>AC</v>
          </cell>
          <cell r="E2360" t="str">
            <v>230</v>
          </cell>
          <cell r="F2360" t="str">
            <v>P</v>
          </cell>
          <cell r="G2360" t="str">
            <v>S411038</v>
          </cell>
          <cell r="H2360" t="str">
            <v>EA</v>
          </cell>
          <cell r="I2360">
            <v>33.630000000000003</v>
          </cell>
        </row>
        <row r="2361">
          <cell r="A2361" t="str">
            <v>SHT0013109</v>
          </cell>
          <cell r="B2361" t="str">
            <v>VDC阀下支架轴</v>
          </cell>
          <cell r="C2361" t="str">
            <v/>
          </cell>
          <cell r="D2361" t="str">
            <v>ac</v>
          </cell>
          <cell r="E2361" t="str">
            <v>230</v>
          </cell>
          <cell r="F2361" t="str">
            <v>P</v>
          </cell>
          <cell r="G2361" t="str">
            <v>S413132</v>
          </cell>
          <cell r="H2361" t="str">
            <v>EA</v>
          </cell>
          <cell r="I2361">
            <v>0.4</v>
          </cell>
        </row>
        <row r="2362">
          <cell r="A2362" t="str">
            <v>SHT0013120</v>
          </cell>
          <cell r="B2362" t="str">
            <v>扶手旋转轴</v>
          </cell>
          <cell r="C2362" t="str">
            <v>重汽T5-2.0</v>
          </cell>
          <cell r="D2362" t="str">
            <v>AC</v>
          </cell>
          <cell r="E2362" t="str">
            <v>230</v>
          </cell>
          <cell r="F2362" t="str">
            <v>P</v>
          </cell>
          <cell r="G2362" t="str">
            <v>S413132</v>
          </cell>
          <cell r="H2362" t="str">
            <v>EA</v>
          </cell>
          <cell r="I2362">
            <v>2.9</v>
          </cell>
        </row>
        <row r="2363">
          <cell r="A2363" t="str">
            <v>SHT0013123</v>
          </cell>
          <cell r="B2363" t="str">
            <v>仰角拉线总成</v>
          </cell>
          <cell r="C2363" t="str">
            <v/>
          </cell>
          <cell r="D2363" t="str">
            <v>AC</v>
          </cell>
          <cell r="E2363" t="str">
            <v>230</v>
          </cell>
          <cell r="F2363" t="str">
            <v>P</v>
          </cell>
          <cell r="G2363" t="str">
            <v>S434002</v>
          </cell>
          <cell r="H2363" t="str">
            <v>EA</v>
          </cell>
          <cell r="I2363">
            <v>4.47</v>
          </cell>
        </row>
        <row r="2364">
          <cell r="A2364" t="str">
            <v>SHT0013128</v>
          </cell>
          <cell r="B2364" t="str">
            <v>重汽2.0副驾驶座椅说明书</v>
          </cell>
          <cell r="C2364" t="str">
            <v>重汽T5-2.0</v>
          </cell>
          <cell r="D2364" t="str">
            <v>AC</v>
          </cell>
          <cell r="E2364" t="str">
            <v>220</v>
          </cell>
          <cell r="F2364" t="str">
            <v>P</v>
          </cell>
          <cell r="G2364" t="str">
            <v>S434001</v>
          </cell>
          <cell r="H2364" t="str">
            <v>EA</v>
          </cell>
          <cell r="I2364">
            <v>0.28000000000000003</v>
          </cell>
        </row>
        <row r="2365">
          <cell r="A2365" t="str">
            <v>SHT0013129</v>
          </cell>
          <cell r="B2365" t="str">
            <v>防尘罩总成</v>
          </cell>
          <cell r="C2365" t="str">
            <v>M3000-S</v>
          </cell>
          <cell r="D2365" t="str">
            <v>AC</v>
          </cell>
          <cell r="E2365" t="str">
            <v>230</v>
          </cell>
          <cell r="F2365" t="str">
            <v>P</v>
          </cell>
          <cell r="G2365" t="str">
            <v>S413082</v>
          </cell>
          <cell r="H2365" t="str">
            <v>EA</v>
          </cell>
          <cell r="I2365">
            <v>33.5</v>
          </cell>
        </row>
        <row r="2366">
          <cell r="A2366" t="str">
            <v>SHT0013134</v>
          </cell>
          <cell r="B2366" t="str">
            <v>2.0气囊总成</v>
          </cell>
          <cell r="C2366" t="str">
            <v/>
          </cell>
          <cell r="D2366" t="str">
            <v>AC</v>
          </cell>
          <cell r="E2366" t="str">
            <v>230</v>
          </cell>
          <cell r="F2366" t="str">
            <v>P</v>
          </cell>
          <cell r="G2366" t="str">
            <v>S1000</v>
          </cell>
          <cell r="H2366" t="str">
            <v>EA</v>
          </cell>
          <cell r="I2366">
            <v>50.39</v>
          </cell>
        </row>
        <row r="2367">
          <cell r="A2367" t="str">
            <v>SHT0013140</v>
          </cell>
          <cell r="B2367" t="str">
            <v>扶手旋转轴</v>
          </cell>
          <cell r="C2367" t="str">
            <v>L5000</v>
          </cell>
          <cell r="D2367" t="str">
            <v>AC</v>
          </cell>
          <cell r="E2367" t="str">
            <v>230</v>
          </cell>
          <cell r="F2367" t="str">
            <v>P</v>
          </cell>
          <cell r="G2367" t="str">
            <v>S413132</v>
          </cell>
          <cell r="H2367" t="str">
            <v>EA</v>
          </cell>
          <cell r="I2367">
            <v>3.9740000000000002</v>
          </cell>
        </row>
        <row r="2368">
          <cell r="A2368" t="str">
            <v>SHT0013143</v>
          </cell>
          <cell r="B2368" t="str">
            <v>连杆铆接轴</v>
          </cell>
          <cell r="C2368" t="str">
            <v>1.3平台</v>
          </cell>
          <cell r="D2368" t="str">
            <v>AC</v>
          </cell>
          <cell r="E2368" t="str">
            <v>230</v>
          </cell>
          <cell r="F2368" t="str">
            <v>P</v>
          </cell>
          <cell r="G2368" t="str">
            <v>S413070</v>
          </cell>
          <cell r="H2368" t="str">
            <v>EA</v>
          </cell>
          <cell r="I2368">
            <v>0.5212</v>
          </cell>
        </row>
        <row r="2369">
          <cell r="A2369" t="str">
            <v>SHT0013145</v>
          </cell>
          <cell r="B2369" t="str">
            <v>前升降拉簧</v>
          </cell>
          <cell r="C2369" t="str">
            <v>1.3平台</v>
          </cell>
          <cell r="D2369" t="str">
            <v>AC</v>
          </cell>
          <cell r="E2369" t="str">
            <v>230</v>
          </cell>
          <cell r="F2369" t="str">
            <v>P</v>
          </cell>
          <cell r="G2369" t="str">
            <v>S413022</v>
          </cell>
          <cell r="H2369" t="str">
            <v>EA</v>
          </cell>
          <cell r="I2369">
            <v>1.2276</v>
          </cell>
        </row>
        <row r="2370">
          <cell r="A2370" t="str">
            <v>SHT0013146</v>
          </cell>
          <cell r="B2370" t="str">
            <v>后升降拉簧</v>
          </cell>
          <cell r="C2370" t="str">
            <v>1.3平台</v>
          </cell>
          <cell r="D2370" t="str">
            <v>AC</v>
          </cell>
          <cell r="E2370" t="str">
            <v>230</v>
          </cell>
          <cell r="F2370" t="str">
            <v>P</v>
          </cell>
          <cell r="G2370" t="str">
            <v>S413022</v>
          </cell>
          <cell r="H2370" t="str">
            <v>EA</v>
          </cell>
          <cell r="I2370">
            <v>1.6956</v>
          </cell>
        </row>
        <row r="2371">
          <cell r="A2371" t="str">
            <v>SHT0013149</v>
          </cell>
          <cell r="B2371" t="str">
            <v>下框前横梁组件</v>
          </cell>
          <cell r="C2371" t="str">
            <v>1.3平台</v>
          </cell>
          <cell r="D2371" t="str">
            <v>AC</v>
          </cell>
          <cell r="E2371" t="str">
            <v>230</v>
          </cell>
          <cell r="F2371" t="str">
            <v>P</v>
          </cell>
          <cell r="G2371" t="str">
            <v>S413052</v>
          </cell>
          <cell r="H2371" t="str">
            <v>EA</v>
          </cell>
          <cell r="I2371">
            <v>5.9954000000000001</v>
          </cell>
        </row>
        <row r="2372">
          <cell r="A2372" t="str">
            <v>SHT0013153</v>
          </cell>
          <cell r="B2372" t="str">
            <v>副驾坐垫面套总成</v>
          </cell>
          <cell r="C2372" t="str">
            <v>重汽T5-1.0整体靠背旷达</v>
          </cell>
          <cell r="D2372" t="str">
            <v>AC</v>
          </cell>
          <cell r="E2372" t="str">
            <v>220</v>
          </cell>
          <cell r="F2372" t="str">
            <v>P</v>
          </cell>
          <cell r="G2372" t="str">
            <v>S443004</v>
          </cell>
          <cell r="H2372" t="str">
            <v>EA</v>
          </cell>
          <cell r="I2372">
            <v>24.4924</v>
          </cell>
        </row>
        <row r="2373">
          <cell r="A2373" t="str">
            <v>SHT0013157</v>
          </cell>
          <cell r="B2373" t="str">
            <v>1.0升级M4座盆总成</v>
          </cell>
          <cell r="C2373" t="str">
            <v/>
          </cell>
          <cell r="D2373" t="str">
            <v>AC</v>
          </cell>
          <cell r="E2373" t="str">
            <v>220</v>
          </cell>
          <cell r="F2373" t="str">
            <v>P</v>
          </cell>
          <cell r="G2373" t="str">
            <v>S413044</v>
          </cell>
          <cell r="H2373" t="str">
            <v>EA</v>
          </cell>
          <cell r="I2373">
            <v>27.93</v>
          </cell>
        </row>
        <row r="2374">
          <cell r="A2374" t="str">
            <v>SHT0013181</v>
          </cell>
          <cell r="B2374" t="str">
            <v>气弹簧锁止片</v>
          </cell>
          <cell r="C2374" t="str">
            <v/>
          </cell>
          <cell r="D2374" t="str">
            <v>AC</v>
          </cell>
          <cell r="E2374" t="str">
            <v>230</v>
          </cell>
          <cell r="F2374" t="str">
            <v>P</v>
          </cell>
          <cell r="G2374" t="str">
            <v>S433022</v>
          </cell>
          <cell r="H2374" t="str">
            <v>EA</v>
          </cell>
          <cell r="I2374">
            <v>0.8</v>
          </cell>
        </row>
        <row r="2375">
          <cell r="A2375" t="str">
            <v>SHT0013182</v>
          </cell>
          <cell r="B2375" t="str">
            <v>气弹簧锁止座</v>
          </cell>
          <cell r="C2375" t="str">
            <v/>
          </cell>
          <cell r="D2375" t="str">
            <v>AC</v>
          </cell>
          <cell r="E2375" t="str">
            <v>230</v>
          </cell>
          <cell r="F2375" t="str">
            <v>P</v>
          </cell>
          <cell r="G2375" t="str">
            <v>S433022</v>
          </cell>
          <cell r="H2375" t="str">
            <v>EA</v>
          </cell>
          <cell r="I2375">
            <v>3.2</v>
          </cell>
        </row>
        <row r="2376">
          <cell r="A2376" t="str">
            <v>SHT0013183</v>
          </cell>
          <cell r="B2376" t="str">
            <v>IGS垫圈</v>
          </cell>
          <cell r="C2376" t="str">
            <v>GTM-0818-010</v>
          </cell>
          <cell r="D2376" t="str">
            <v>AC</v>
          </cell>
          <cell r="E2376" t="str">
            <v>230</v>
          </cell>
          <cell r="F2376" t="str">
            <v>P</v>
          </cell>
          <cell r="G2376" t="str">
            <v>S431002</v>
          </cell>
          <cell r="H2376" t="str">
            <v>EA</v>
          </cell>
          <cell r="I2376">
            <v>1.84</v>
          </cell>
        </row>
        <row r="2377">
          <cell r="A2377" t="str">
            <v>SHT0013184</v>
          </cell>
          <cell r="B2377" t="str">
            <v>副驾仰角拉线总成</v>
          </cell>
          <cell r="C2377" t="str">
            <v>汕德卡</v>
          </cell>
          <cell r="D2377" t="str">
            <v>AC</v>
          </cell>
          <cell r="E2377" t="str">
            <v>230</v>
          </cell>
          <cell r="F2377" t="str">
            <v>P</v>
          </cell>
          <cell r="G2377" t="str">
            <v>S434002</v>
          </cell>
          <cell r="H2377" t="str">
            <v>EA</v>
          </cell>
          <cell r="I2377">
            <v>4.1500000000000004</v>
          </cell>
        </row>
        <row r="2378">
          <cell r="A2378" t="str">
            <v>SHT0013201</v>
          </cell>
          <cell r="B2378" t="str">
            <v>驾驶员靠背面套总成</v>
          </cell>
          <cell r="C2378" t="str">
            <v>超纤PVC通风右扶手020</v>
          </cell>
          <cell r="D2378" t="str">
            <v>AC</v>
          </cell>
          <cell r="E2378" t="str">
            <v>220</v>
          </cell>
          <cell r="F2378" t="str">
            <v>P</v>
          </cell>
          <cell r="G2378" t="str">
            <v>S437015</v>
          </cell>
          <cell r="H2378" t="str">
            <v>EA</v>
          </cell>
          <cell r="I2378">
            <v>139.41470000000001</v>
          </cell>
        </row>
        <row r="2379">
          <cell r="A2379" t="str">
            <v>SHT0013202</v>
          </cell>
          <cell r="B2379" t="str">
            <v>驾驶员靠背面套总成</v>
          </cell>
          <cell r="C2379" t="str">
            <v>超纤PVC右扶手022</v>
          </cell>
          <cell r="D2379" t="str">
            <v>AC</v>
          </cell>
          <cell r="E2379" t="str">
            <v>220</v>
          </cell>
          <cell r="F2379" t="str">
            <v>P</v>
          </cell>
          <cell r="G2379" t="str">
            <v>S437015</v>
          </cell>
          <cell r="H2379" t="str">
            <v>EA</v>
          </cell>
          <cell r="I2379">
            <v>138.2687</v>
          </cell>
        </row>
        <row r="2380">
          <cell r="A2380" t="str">
            <v>SHT0013204</v>
          </cell>
          <cell r="B2380" t="str">
            <v>坐垫面套总成</v>
          </cell>
          <cell r="C2380" t="str">
            <v>汕德卡2.0超纤PVC</v>
          </cell>
          <cell r="D2380" t="str">
            <v>AC</v>
          </cell>
          <cell r="E2380" t="str">
            <v>220</v>
          </cell>
          <cell r="F2380" t="str">
            <v>P</v>
          </cell>
          <cell r="G2380" t="str">
            <v>S437015</v>
          </cell>
          <cell r="H2380" t="str">
            <v>EA</v>
          </cell>
          <cell r="I2380">
            <v>97.72</v>
          </cell>
        </row>
        <row r="2381">
          <cell r="A2381" t="str">
            <v>SHT0013206</v>
          </cell>
          <cell r="B2381" t="str">
            <v>副驾驶员靠背面套总成</v>
          </cell>
          <cell r="C2381" t="str">
            <v>超纤PVC左扶手021</v>
          </cell>
          <cell r="D2381" t="str">
            <v>AC</v>
          </cell>
          <cell r="E2381" t="str">
            <v>220</v>
          </cell>
          <cell r="F2381" t="str">
            <v>P</v>
          </cell>
          <cell r="G2381" t="str">
            <v>S437015</v>
          </cell>
          <cell r="H2381" t="str">
            <v>EA</v>
          </cell>
          <cell r="I2381">
            <v>137.68020000000001</v>
          </cell>
        </row>
        <row r="2382">
          <cell r="A2382" t="str">
            <v>SHT0013209</v>
          </cell>
          <cell r="B2382" t="str">
            <v>副驾驶员靠背面套总成</v>
          </cell>
          <cell r="C2382" t="str">
            <v>超纤PVC左扶手008</v>
          </cell>
          <cell r="D2382" t="str">
            <v>AC</v>
          </cell>
          <cell r="E2382" t="str">
            <v>220</v>
          </cell>
          <cell r="F2382" t="str">
            <v>P</v>
          </cell>
          <cell r="G2382" t="str">
            <v>S437015</v>
          </cell>
          <cell r="H2382" t="str">
            <v>EA</v>
          </cell>
          <cell r="I2382">
            <v>134.28469999999999</v>
          </cell>
        </row>
        <row r="2383">
          <cell r="A2383" t="str">
            <v>SHT0013213</v>
          </cell>
          <cell r="B2383" t="str">
            <v>副驾驶员靠背面套总成</v>
          </cell>
          <cell r="C2383" t="str">
            <v>超纤PVC左扶手023</v>
          </cell>
          <cell r="D2383" t="str">
            <v>AC</v>
          </cell>
          <cell r="E2383" t="str">
            <v>220</v>
          </cell>
          <cell r="F2383" t="str">
            <v>P</v>
          </cell>
          <cell r="G2383" t="str">
            <v>S437015</v>
          </cell>
          <cell r="H2383" t="str">
            <v>EA</v>
          </cell>
          <cell r="I2383">
            <v>137.68020000000001</v>
          </cell>
        </row>
        <row r="2384">
          <cell r="A2384" t="str">
            <v>SHT0013231</v>
          </cell>
          <cell r="B2384" t="str">
            <v>主驾底座模块化总成</v>
          </cell>
          <cell r="C2384" t="str">
            <v>汕德卡-2.0</v>
          </cell>
          <cell r="D2384" t="str">
            <v>AC</v>
          </cell>
          <cell r="E2384" t="str">
            <v>220</v>
          </cell>
          <cell r="F2384" t="str">
            <v>P</v>
          </cell>
          <cell r="G2384" t="str">
            <v>S2230CG</v>
          </cell>
          <cell r="H2384" t="str">
            <v>EA</v>
          </cell>
          <cell r="I2384">
            <v>666.97</v>
          </cell>
        </row>
        <row r="2385">
          <cell r="A2385" t="str">
            <v>SHT0013256</v>
          </cell>
          <cell r="B2385" t="str">
            <v>防尘罩</v>
          </cell>
          <cell r="C2385" t="str">
            <v/>
          </cell>
          <cell r="D2385" t="str">
            <v>AC</v>
          </cell>
          <cell r="E2385" t="str">
            <v>230</v>
          </cell>
          <cell r="F2385" t="str">
            <v>P</v>
          </cell>
          <cell r="G2385" t="str">
            <v>S437070</v>
          </cell>
          <cell r="H2385" t="str">
            <v>EA</v>
          </cell>
          <cell r="I2385">
            <v>29</v>
          </cell>
        </row>
        <row r="2386">
          <cell r="A2386" t="str">
            <v>SHT0013262</v>
          </cell>
          <cell r="B2386" t="str">
            <v>副驾底座模块化总成</v>
          </cell>
          <cell r="C2386" t="str">
            <v>汕德卡-2.0</v>
          </cell>
          <cell r="D2386" t="str">
            <v>AC</v>
          </cell>
          <cell r="E2386" t="str">
            <v>220</v>
          </cell>
          <cell r="F2386" t="str">
            <v>P</v>
          </cell>
          <cell r="G2386" t="str">
            <v>S2230CG</v>
          </cell>
          <cell r="H2386" t="str">
            <v>EA</v>
          </cell>
          <cell r="I2386">
            <v>676.49</v>
          </cell>
        </row>
        <row r="2387">
          <cell r="A2387" t="str">
            <v>SHT0013264</v>
          </cell>
          <cell r="B2387" t="str">
            <v>副驾驶员六孔腰托开关总成</v>
          </cell>
          <cell r="C2387" t="str">
            <v>汕德卡-2.0</v>
          </cell>
          <cell r="D2387" t="str">
            <v>AC</v>
          </cell>
          <cell r="E2387" t="str">
            <v>220</v>
          </cell>
          <cell r="F2387" t="str">
            <v>P</v>
          </cell>
          <cell r="G2387" t="str">
            <v>S1000</v>
          </cell>
          <cell r="H2387" t="str">
            <v>EA</v>
          </cell>
          <cell r="I2387">
            <v>103.17</v>
          </cell>
        </row>
        <row r="2388">
          <cell r="A2388" t="str">
            <v>SHT0013265</v>
          </cell>
          <cell r="B2388" t="str">
            <v>副驾驶靠背四气袋腰托总成</v>
          </cell>
          <cell r="C2388" t="str">
            <v>汕德卡-2.0</v>
          </cell>
          <cell r="D2388" t="str">
            <v>AC</v>
          </cell>
          <cell r="E2388" t="str">
            <v>220</v>
          </cell>
          <cell r="F2388" t="str">
            <v>P</v>
          </cell>
          <cell r="G2388" t="str">
            <v>S411036</v>
          </cell>
          <cell r="H2388" t="str">
            <v>EA</v>
          </cell>
          <cell r="I2388">
            <v>16.96</v>
          </cell>
        </row>
        <row r="2389">
          <cell r="A2389" t="str">
            <v>SHT0013271</v>
          </cell>
          <cell r="B2389" t="str">
            <v>副驾阻尼调节手柄总成</v>
          </cell>
          <cell r="C2389" t="str">
            <v>汕德卡-2.0黑色</v>
          </cell>
          <cell r="D2389" t="str">
            <v>AC</v>
          </cell>
          <cell r="E2389" t="str">
            <v>220</v>
          </cell>
          <cell r="F2389" t="str">
            <v>P</v>
          </cell>
          <cell r="G2389" t="str">
            <v>S1000</v>
          </cell>
          <cell r="H2389" t="str">
            <v>EA</v>
          </cell>
          <cell r="I2389">
            <v>16.55</v>
          </cell>
        </row>
        <row r="2390">
          <cell r="A2390" t="str">
            <v>SHT0013272</v>
          </cell>
          <cell r="B2390" t="str">
            <v>主驾升降调节机构总成</v>
          </cell>
          <cell r="C2390" t="str">
            <v>黑色手柄</v>
          </cell>
          <cell r="D2390" t="str">
            <v>AC</v>
          </cell>
          <cell r="E2390" t="str">
            <v>220</v>
          </cell>
          <cell r="F2390" t="str">
            <v>P</v>
          </cell>
          <cell r="G2390" t="str">
            <v>S1000</v>
          </cell>
          <cell r="H2390" t="str">
            <v>EA</v>
          </cell>
          <cell r="I2390">
            <v>33.729999999999997</v>
          </cell>
        </row>
        <row r="2391">
          <cell r="A2391" t="str">
            <v>SHT0013273</v>
          </cell>
          <cell r="B2391" t="str">
            <v>副驾升降调节机构总成</v>
          </cell>
          <cell r="C2391" t="str">
            <v>黑色手柄</v>
          </cell>
          <cell r="D2391" t="str">
            <v>AC</v>
          </cell>
          <cell r="E2391" t="str">
            <v>220</v>
          </cell>
          <cell r="F2391" t="str">
            <v>P</v>
          </cell>
          <cell r="G2391" t="str">
            <v>S1000</v>
          </cell>
          <cell r="H2391" t="str">
            <v>EA</v>
          </cell>
          <cell r="I2391">
            <v>38.92</v>
          </cell>
        </row>
        <row r="2392">
          <cell r="A2392" t="str">
            <v>SHT0013274</v>
          </cell>
          <cell r="B2392" t="str">
            <v>气弹簧升降手柄总成</v>
          </cell>
          <cell r="C2392" t="str">
            <v>黑色手柄</v>
          </cell>
          <cell r="D2392" t="str">
            <v>AC</v>
          </cell>
          <cell r="E2392" t="str">
            <v>220</v>
          </cell>
          <cell r="F2392" t="str">
            <v>P</v>
          </cell>
          <cell r="G2392" t="str">
            <v>S1000</v>
          </cell>
          <cell r="H2392" t="str">
            <v>EA</v>
          </cell>
          <cell r="I2392">
            <v>9.02</v>
          </cell>
        </row>
        <row r="2393">
          <cell r="A2393" t="str">
            <v>SHT0013275</v>
          </cell>
          <cell r="B2393" t="str">
            <v>靠背右侧无纺布</v>
          </cell>
          <cell r="C2393" t="str">
            <v/>
          </cell>
          <cell r="D2393" t="str">
            <v>AC</v>
          </cell>
          <cell r="E2393" t="str">
            <v>220</v>
          </cell>
          <cell r="F2393" t="str">
            <v>P</v>
          </cell>
          <cell r="G2393" t="str">
            <v>S413035</v>
          </cell>
          <cell r="H2393" t="str">
            <v>EA</v>
          </cell>
          <cell r="I2393">
            <v>0.47</v>
          </cell>
        </row>
        <row r="2394">
          <cell r="A2394" t="str">
            <v>SHT0013283</v>
          </cell>
          <cell r="B2394" t="str">
            <v>副司机靠背骨架焊接总成</v>
          </cell>
          <cell r="C2394" t="str">
            <v>汕德卡-2.0左扶手</v>
          </cell>
          <cell r="D2394" t="str">
            <v>AC</v>
          </cell>
          <cell r="E2394" t="str">
            <v>220</v>
          </cell>
          <cell r="F2394" t="str">
            <v>P</v>
          </cell>
          <cell r="G2394" t="str">
            <v>S413066</v>
          </cell>
          <cell r="H2394" t="str">
            <v>EA</v>
          </cell>
          <cell r="I2394">
            <v>66.86</v>
          </cell>
        </row>
        <row r="2395">
          <cell r="A2395" t="str">
            <v>SHT0013287</v>
          </cell>
          <cell r="B2395" t="str">
            <v>标配坐垫织物面套总成</v>
          </cell>
          <cell r="C2395" t="str">
            <v>H6织物面套带加热垫</v>
          </cell>
          <cell r="D2395" t="str">
            <v>AC</v>
          </cell>
          <cell r="E2395" t="str">
            <v>220</v>
          </cell>
          <cell r="F2395" t="str">
            <v>P</v>
          </cell>
          <cell r="G2395" t="str">
            <v>S437004</v>
          </cell>
          <cell r="H2395" t="str">
            <v>EA</v>
          </cell>
          <cell r="I2395">
            <v>66.826999999999998</v>
          </cell>
        </row>
        <row r="2396">
          <cell r="A2396" t="str">
            <v>SHT0013292</v>
          </cell>
          <cell r="B2396" t="str">
            <v>装车小接头总成</v>
          </cell>
          <cell r="C2396" t="str">
            <v>H4</v>
          </cell>
          <cell r="D2396" t="str">
            <v>AC</v>
          </cell>
          <cell r="E2396" t="str">
            <v>220</v>
          </cell>
          <cell r="F2396" t="str">
            <v>P</v>
          </cell>
          <cell r="G2396" t="str">
            <v>S2220CG</v>
          </cell>
          <cell r="H2396" t="str">
            <v>EA</v>
          </cell>
          <cell r="I2396">
            <v>5.01</v>
          </cell>
        </row>
        <row r="2397">
          <cell r="A2397" t="str">
            <v>SHT0013292</v>
          </cell>
          <cell r="B2397" t="str">
            <v>装车小接头总成</v>
          </cell>
          <cell r="C2397" t="str">
            <v>H4</v>
          </cell>
          <cell r="D2397" t="str">
            <v>AC</v>
          </cell>
          <cell r="E2397" t="str">
            <v>230</v>
          </cell>
          <cell r="F2397" t="str">
            <v>P</v>
          </cell>
          <cell r="G2397" t="str">
            <v>S2220CG</v>
          </cell>
          <cell r="H2397" t="str">
            <v>EA</v>
          </cell>
          <cell r="I2397">
            <v>5.01</v>
          </cell>
        </row>
        <row r="2398">
          <cell r="A2398" t="str">
            <v>SHT0013298</v>
          </cell>
          <cell r="B2398" t="str">
            <v>1.0升级平台气囊总成</v>
          </cell>
          <cell r="C2398" t="str">
            <v>1.3平台</v>
          </cell>
          <cell r="D2398" t="str">
            <v>AC</v>
          </cell>
          <cell r="E2398" t="str">
            <v>230</v>
          </cell>
          <cell r="F2398" t="str">
            <v>P</v>
          </cell>
          <cell r="G2398" t="str">
            <v>S1000</v>
          </cell>
          <cell r="H2398" t="str">
            <v>EA</v>
          </cell>
          <cell r="I2398">
            <v>39.11</v>
          </cell>
        </row>
        <row r="2399">
          <cell r="A2399" t="str">
            <v>SHT0013302</v>
          </cell>
          <cell r="B2399" t="str">
            <v>座框左边板</v>
          </cell>
          <cell r="C2399" t="str">
            <v>重汽T5-2.0翻折</v>
          </cell>
          <cell r="D2399" t="str">
            <v>AC</v>
          </cell>
          <cell r="E2399" t="str">
            <v>230</v>
          </cell>
          <cell r="F2399" t="str">
            <v>P</v>
          </cell>
          <cell r="G2399" t="str">
            <v>S413129</v>
          </cell>
          <cell r="H2399" t="str">
            <v>EA</v>
          </cell>
          <cell r="I2399">
            <v>7.4375999999999998</v>
          </cell>
        </row>
        <row r="2400">
          <cell r="A2400" t="str">
            <v>SHT0013304</v>
          </cell>
          <cell r="B2400" t="str">
            <v>座框右边板</v>
          </cell>
          <cell r="C2400" t="str">
            <v>重汽T5-2.0翻折</v>
          </cell>
          <cell r="D2400" t="str">
            <v>AC</v>
          </cell>
          <cell r="E2400" t="str">
            <v>230</v>
          </cell>
          <cell r="F2400" t="str">
            <v>P</v>
          </cell>
          <cell r="G2400" t="str">
            <v>S413129</v>
          </cell>
          <cell r="H2400" t="str">
            <v>EA</v>
          </cell>
          <cell r="I2400">
            <v>9.2948000000000004</v>
          </cell>
        </row>
        <row r="2401">
          <cell r="A2401" t="str">
            <v>SHT0013309</v>
          </cell>
          <cell r="B2401" t="str">
            <v>翻转限位钣金安装轴</v>
          </cell>
          <cell r="C2401" t="str">
            <v/>
          </cell>
          <cell r="D2401" t="str">
            <v>AC</v>
          </cell>
          <cell r="E2401" t="str">
            <v>230</v>
          </cell>
          <cell r="F2401" t="str">
            <v>P</v>
          </cell>
          <cell r="G2401" t="str">
            <v>S413129</v>
          </cell>
          <cell r="H2401" t="str">
            <v>EA</v>
          </cell>
          <cell r="I2401">
            <v>0.93799999999999994</v>
          </cell>
        </row>
        <row r="2402">
          <cell r="A2402" t="str">
            <v>SHT0013311</v>
          </cell>
          <cell r="B2402" t="str">
            <v>调角器右上连接板总成</v>
          </cell>
          <cell r="C2402" t="str">
            <v>重汽T5-2.0翻折</v>
          </cell>
          <cell r="D2402" t="str">
            <v>AC</v>
          </cell>
          <cell r="E2402" t="str">
            <v>230</v>
          </cell>
          <cell r="F2402" t="str">
            <v>P</v>
          </cell>
          <cell r="G2402" t="str">
            <v>S413029</v>
          </cell>
          <cell r="H2402" t="str">
            <v>EA</v>
          </cell>
          <cell r="I2402">
            <v>3.0832999999999999</v>
          </cell>
        </row>
        <row r="2403">
          <cell r="A2403" t="str">
            <v>SHT0013313</v>
          </cell>
          <cell r="B2403" t="str">
            <v>左支撑板焊接总成</v>
          </cell>
          <cell r="C2403" t="str">
            <v>重汽T5-2.0翻折</v>
          </cell>
          <cell r="D2403" t="str">
            <v>AC</v>
          </cell>
          <cell r="E2403" t="str">
            <v>230</v>
          </cell>
          <cell r="F2403" t="str">
            <v>P</v>
          </cell>
          <cell r="G2403" t="str">
            <v>S413129</v>
          </cell>
          <cell r="H2403" t="str">
            <v>EA</v>
          </cell>
          <cell r="I2403">
            <v>7.7962999999999996</v>
          </cell>
        </row>
        <row r="2404">
          <cell r="A2404" t="str">
            <v>SHT0013319</v>
          </cell>
          <cell r="B2404" t="str">
            <v>调角器左上连接板总成</v>
          </cell>
          <cell r="C2404" t="str">
            <v>重汽T5-2.0翻折</v>
          </cell>
          <cell r="D2404" t="str">
            <v>AC</v>
          </cell>
          <cell r="E2404" t="str">
            <v>230</v>
          </cell>
          <cell r="F2404" t="str">
            <v>P</v>
          </cell>
          <cell r="G2404" t="str">
            <v>S413029</v>
          </cell>
          <cell r="H2404" t="str">
            <v>EA</v>
          </cell>
          <cell r="I2404">
            <v>3.6008</v>
          </cell>
        </row>
        <row r="2405">
          <cell r="A2405" t="str">
            <v>SHT0013320</v>
          </cell>
          <cell r="B2405" t="str">
            <v>钢丝焊接总成</v>
          </cell>
          <cell r="C2405" t="str">
            <v>重汽T5-2.0翻折</v>
          </cell>
          <cell r="D2405" t="str">
            <v>AC</v>
          </cell>
          <cell r="E2405" t="str">
            <v>230</v>
          </cell>
          <cell r="F2405" t="str">
            <v>P</v>
          </cell>
          <cell r="G2405" t="str">
            <v>S413022</v>
          </cell>
          <cell r="H2405" t="str">
            <v>ea</v>
          </cell>
          <cell r="I2405">
            <v>4.484</v>
          </cell>
        </row>
        <row r="2406">
          <cell r="A2406" t="str">
            <v>SHT0013330</v>
          </cell>
          <cell r="B2406" t="str">
            <v>副驾驶调角器总成</v>
          </cell>
          <cell r="C2406" t="str">
            <v>重汽T5-2.0翻折</v>
          </cell>
          <cell r="D2406" t="str">
            <v>AC</v>
          </cell>
          <cell r="E2406" t="str">
            <v>220</v>
          </cell>
          <cell r="F2406" t="str">
            <v>P</v>
          </cell>
          <cell r="G2406" t="str">
            <v>S230220</v>
          </cell>
          <cell r="H2406" t="str">
            <v>EA</v>
          </cell>
          <cell r="I2406">
            <v>81.62</v>
          </cell>
        </row>
        <row r="2407">
          <cell r="A2407" t="str">
            <v>SHT0013336</v>
          </cell>
          <cell r="B2407" t="str">
            <v>左侧扶手本体总成橙色</v>
          </cell>
          <cell r="C2407" t="str">
            <v>重汽</v>
          </cell>
          <cell r="D2407" t="str">
            <v>AC</v>
          </cell>
          <cell r="E2407" t="str">
            <v>220</v>
          </cell>
          <cell r="F2407" t="str">
            <v>P</v>
          </cell>
          <cell r="G2407" t="str">
            <v>S411013</v>
          </cell>
          <cell r="H2407" t="str">
            <v>EA</v>
          </cell>
          <cell r="I2407">
            <v>54.884999999999998</v>
          </cell>
        </row>
        <row r="2408">
          <cell r="A2408" t="str">
            <v>SHT0013337</v>
          </cell>
          <cell r="B2408" t="str">
            <v>右侧扶手本体总成橙色</v>
          </cell>
          <cell r="C2408" t="str">
            <v>重汽</v>
          </cell>
          <cell r="D2408" t="str">
            <v>AC</v>
          </cell>
          <cell r="E2408" t="str">
            <v>220</v>
          </cell>
          <cell r="F2408" t="str">
            <v>P</v>
          </cell>
          <cell r="G2408" t="str">
            <v>S411013</v>
          </cell>
          <cell r="H2408" t="str">
            <v>EA</v>
          </cell>
          <cell r="I2408">
            <v>54.884999999999998</v>
          </cell>
        </row>
        <row r="2409">
          <cell r="A2409" t="str">
            <v>SHT0013364</v>
          </cell>
          <cell r="B2409" t="str">
            <v>翻转坐垫泡沫无纺布</v>
          </cell>
          <cell r="C2409" t="str">
            <v/>
          </cell>
          <cell r="D2409" t="str">
            <v>AC</v>
          </cell>
          <cell r="E2409" t="str">
            <v>220</v>
          </cell>
          <cell r="F2409" t="str">
            <v>P</v>
          </cell>
          <cell r="G2409" t="str">
            <v>S413035</v>
          </cell>
          <cell r="H2409" t="str">
            <v>EA</v>
          </cell>
          <cell r="I2409">
            <v>1.2097</v>
          </cell>
        </row>
        <row r="2410">
          <cell r="A2410" t="str">
            <v>SHT0013365</v>
          </cell>
          <cell r="B2410" t="str">
            <v>悬浮气路总成</v>
          </cell>
          <cell r="C2410" t="str">
            <v>重汽T5-2.0</v>
          </cell>
          <cell r="D2410" t="str">
            <v>AC</v>
          </cell>
          <cell r="E2410" t="str">
            <v>230</v>
          </cell>
          <cell r="F2410" t="str">
            <v>P</v>
          </cell>
          <cell r="G2410" t="str">
            <v>S1000</v>
          </cell>
          <cell r="H2410" t="str">
            <v>EA</v>
          </cell>
          <cell r="I2410">
            <v>39.549999999999997</v>
          </cell>
        </row>
        <row r="2411">
          <cell r="A2411" t="str">
            <v>SHT0013369</v>
          </cell>
          <cell r="B2411" t="str">
            <v>右侧支架</v>
          </cell>
          <cell r="C2411" t="str">
            <v>M3000-S</v>
          </cell>
          <cell r="D2411" t="str">
            <v>AC</v>
          </cell>
          <cell r="E2411" t="str">
            <v>230</v>
          </cell>
          <cell r="F2411" t="str">
            <v>P</v>
          </cell>
          <cell r="G2411" t="str">
            <v>S413125</v>
          </cell>
          <cell r="H2411" t="str">
            <v>EA</v>
          </cell>
          <cell r="I2411">
            <v>3.62</v>
          </cell>
        </row>
        <row r="2412">
          <cell r="A2412" t="str">
            <v>SHT0013388</v>
          </cell>
          <cell r="B2412" t="str">
            <v>后升降长连杆</v>
          </cell>
          <cell r="C2412" t="str">
            <v>1.3平台</v>
          </cell>
          <cell r="D2412" t="str">
            <v>AC</v>
          </cell>
          <cell r="E2412" t="str">
            <v>230</v>
          </cell>
          <cell r="F2412" t="str">
            <v>P</v>
          </cell>
          <cell r="G2412" t="str">
            <v>S413130</v>
          </cell>
          <cell r="H2412" t="str">
            <v>EA</v>
          </cell>
          <cell r="I2412">
            <v>1.7019</v>
          </cell>
        </row>
        <row r="2413">
          <cell r="A2413" t="str">
            <v>SHT0013389</v>
          </cell>
          <cell r="B2413" t="str">
            <v>后升降短连杆</v>
          </cell>
          <cell r="C2413" t="str">
            <v>1.3平台</v>
          </cell>
          <cell r="D2413" t="str">
            <v>AC</v>
          </cell>
          <cell r="E2413" t="str">
            <v>230</v>
          </cell>
          <cell r="F2413" t="str">
            <v>P</v>
          </cell>
          <cell r="G2413" t="str">
            <v>S413130</v>
          </cell>
          <cell r="H2413" t="str">
            <v>EA</v>
          </cell>
          <cell r="I2413">
            <v>1.2097</v>
          </cell>
        </row>
        <row r="2414">
          <cell r="A2414" t="str">
            <v>SHT0013407</v>
          </cell>
          <cell r="B2414" t="str">
            <v>2.0座椅右舵右侧罩壳</v>
          </cell>
          <cell r="C2414" t="str">
            <v>阻尼安全带锁扣</v>
          </cell>
          <cell r="D2414" t="str">
            <v>AC</v>
          </cell>
          <cell r="E2414" t="str">
            <v>220</v>
          </cell>
          <cell r="F2414" t="str">
            <v>P</v>
          </cell>
          <cell r="G2414" t="str">
            <v>S2210CG</v>
          </cell>
          <cell r="H2414" t="str">
            <v>EA</v>
          </cell>
          <cell r="I2414">
            <v>9.06</v>
          </cell>
        </row>
        <row r="2415">
          <cell r="A2415" t="str">
            <v>SHT0013421</v>
          </cell>
          <cell r="B2415" t="str">
            <v>升降主边锁止轴销</v>
          </cell>
          <cell r="C2415" t="str">
            <v>1.0平台</v>
          </cell>
          <cell r="D2415" t="str">
            <v>AC</v>
          </cell>
          <cell r="E2415" t="str">
            <v>230</v>
          </cell>
          <cell r="F2415" t="str">
            <v>P</v>
          </cell>
          <cell r="G2415" t="str">
            <v>S413132</v>
          </cell>
          <cell r="H2415" t="str">
            <v>EA</v>
          </cell>
          <cell r="I2415">
            <v>0.3589</v>
          </cell>
        </row>
        <row r="2416">
          <cell r="A2416" t="str">
            <v>SHT0013422</v>
          </cell>
          <cell r="B2416" t="str">
            <v>升降副边锁止轴销</v>
          </cell>
          <cell r="C2416" t="str">
            <v>1.0平台</v>
          </cell>
          <cell r="D2416" t="str">
            <v>AC</v>
          </cell>
          <cell r="E2416" t="str">
            <v>230</v>
          </cell>
          <cell r="F2416" t="str">
            <v>P</v>
          </cell>
          <cell r="G2416" t="str">
            <v>S413132</v>
          </cell>
          <cell r="H2416" t="str">
            <v>EA</v>
          </cell>
          <cell r="I2416">
            <v>0.4602</v>
          </cell>
        </row>
        <row r="2417">
          <cell r="A2417" t="str">
            <v>SHT0013431</v>
          </cell>
          <cell r="B2417" t="str">
            <v>驾驶员锁扣总成</v>
          </cell>
          <cell r="C2417" t="str">
            <v>重汽T5-1.0带报警</v>
          </cell>
          <cell r="D2417" t="str">
            <v>AC</v>
          </cell>
          <cell r="E2417" t="str">
            <v>220</v>
          </cell>
          <cell r="F2417" t="str">
            <v>P</v>
          </cell>
          <cell r="G2417" t="str">
            <v>S435003</v>
          </cell>
          <cell r="H2417" t="str">
            <v>EA</v>
          </cell>
          <cell r="I2417">
            <v>13.8</v>
          </cell>
        </row>
        <row r="2418">
          <cell r="A2418" t="str">
            <v>SHT0013432</v>
          </cell>
          <cell r="B2418" t="str">
            <v>副驾驶员锁扣总成</v>
          </cell>
          <cell r="C2418" t="str">
            <v>重汽T5-1.0</v>
          </cell>
          <cell r="D2418" t="str">
            <v>AC</v>
          </cell>
          <cell r="E2418" t="str">
            <v>220</v>
          </cell>
          <cell r="F2418" t="str">
            <v>P</v>
          </cell>
          <cell r="G2418" t="str">
            <v>S435003</v>
          </cell>
          <cell r="H2418" t="str">
            <v>EA</v>
          </cell>
          <cell r="I2418">
            <v>12.8</v>
          </cell>
        </row>
        <row r="2419">
          <cell r="A2419" t="str">
            <v>SHT0013504</v>
          </cell>
          <cell r="B2419" t="str">
            <v>驾驶员安全带总成</v>
          </cell>
          <cell r="C2419" t="str">
            <v>重汽汕德卡</v>
          </cell>
          <cell r="D2419" t="str">
            <v>AC</v>
          </cell>
          <cell r="E2419" t="str">
            <v>220</v>
          </cell>
          <cell r="F2419" t="str">
            <v>P</v>
          </cell>
          <cell r="G2419" t="str">
            <v>S435003</v>
          </cell>
          <cell r="H2419" t="str">
            <v>EA</v>
          </cell>
          <cell r="I2419">
            <v>31</v>
          </cell>
        </row>
        <row r="2420">
          <cell r="A2420" t="str">
            <v>SHT0013505</v>
          </cell>
          <cell r="B2420" t="str">
            <v>副驾驶员安全带总成</v>
          </cell>
          <cell r="C2420" t="str">
            <v>带装饰帽重汽汕德卡</v>
          </cell>
          <cell r="D2420" t="str">
            <v>AC</v>
          </cell>
          <cell r="E2420" t="str">
            <v>220</v>
          </cell>
          <cell r="F2420" t="str">
            <v>P</v>
          </cell>
          <cell r="G2420" t="str">
            <v>S435003</v>
          </cell>
          <cell r="H2420" t="str">
            <v>EA</v>
          </cell>
          <cell r="I2420">
            <v>31</v>
          </cell>
        </row>
        <row r="2421">
          <cell r="A2421" t="str">
            <v>SHT0013602</v>
          </cell>
          <cell r="B2421" t="str">
            <v>坐垫面套总成</v>
          </cell>
          <cell r="C2421" t="str">
            <v>汕德卡超纤PVC翻折</v>
          </cell>
          <cell r="D2421" t="str">
            <v>AC</v>
          </cell>
          <cell r="E2421" t="str">
            <v>220</v>
          </cell>
          <cell r="F2421" t="str">
            <v>P</v>
          </cell>
          <cell r="G2421" t="str">
            <v>S437015</v>
          </cell>
          <cell r="H2421" t="str">
            <v>EA</v>
          </cell>
          <cell r="I2421">
            <v>99.57</v>
          </cell>
        </row>
        <row r="2422">
          <cell r="A2422" t="str">
            <v>SHT0013615</v>
          </cell>
          <cell r="B2422" t="str">
            <v>汕德卡驾驶员座椅说明书</v>
          </cell>
          <cell r="C2422" t="str">
            <v/>
          </cell>
          <cell r="D2422" t="str">
            <v>AC</v>
          </cell>
          <cell r="E2422" t="str">
            <v>220</v>
          </cell>
          <cell r="F2422" t="str">
            <v>P</v>
          </cell>
          <cell r="G2422" t="str">
            <v>S434001</v>
          </cell>
          <cell r="H2422" t="str">
            <v>EA</v>
          </cell>
          <cell r="I2422">
            <v>0.28000000000000003</v>
          </cell>
        </row>
        <row r="2423">
          <cell r="A2423" t="str">
            <v>SHT0013616</v>
          </cell>
          <cell r="B2423" t="str">
            <v>汕德卡高配副驾座椅说明书</v>
          </cell>
          <cell r="C2423" t="str">
            <v/>
          </cell>
          <cell r="D2423" t="str">
            <v>AC</v>
          </cell>
          <cell r="E2423" t="str">
            <v>220</v>
          </cell>
          <cell r="F2423" t="str">
            <v>P</v>
          </cell>
          <cell r="G2423" t="str">
            <v>S434001</v>
          </cell>
          <cell r="H2423" t="str">
            <v>EA</v>
          </cell>
          <cell r="I2423">
            <v>0.28000000000000003</v>
          </cell>
        </row>
        <row r="2424">
          <cell r="A2424" t="str">
            <v>SHT0013617</v>
          </cell>
          <cell r="B2424" t="str">
            <v>副驾驶员座椅说明书</v>
          </cell>
          <cell r="C2424" t="str">
            <v>汕德卡气弹簧升降</v>
          </cell>
          <cell r="D2424" t="str">
            <v>AC</v>
          </cell>
          <cell r="E2424" t="str">
            <v>220</v>
          </cell>
          <cell r="F2424" t="str">
            <v>P</v>
          </cell>
          <cell r="G2424" t="str">
            <v>S434001</v>
          </cell>
          <cell r="H2424" t="str">
            <v>EA</v>
          </cell>
          <cell r="I2424">
            <v>0.28000000000000003</v>
          </cell>
        </row>
        <row r="2425">
          <cell r="A2425" t="str">
            <v>SHT0013655</v>
          </cell>
          <cell r="B2425" t="str">
            <v>VDC阀气路总成</v>
          </cell>
          <cell r="C2425" t="str">
            <v>汕德卡2.2</v>
          </cell>
          <cell r="D2425" t="str">
            <v>AC</v>
          </cell>
          <cell r="E2425" t="str">
            <v>230</v>
          </cell>
          <cell r="F2425" t="str">
            <v>P</v>
          </cell>
          <cell r="G2425" t="str">
            <v>S1000</v>
          </cell>
          <cell r="H2425" t="str">
            <v>EA</v>
          </cell>
          <cell r="I2425">
            <v>45.38</v>
          </cell>
        </row>
        <row r="2426">
          <cell r="A2426" t="str">
            <v>SHT0013665</v>
          </cell>
          <cell r="B2426" t="str">
            <v>副司机靠背骨架焊接总成</v>
          </cell>
          <cell r="C2426" t="str">
            <v>汕德卡2.0翻折带左扶手</v>
          </cell>
          <cell r="D2426" t="str">
            <v>AC</v>
          </cell>
          <cell r="E2426" t="str">
            <v>220</v>
          </cell>
          <cell r="F2426" t="str">
            <v>P</v>
          </cell>
          <cell r="G2426" t="str">
            <v>S413066</v>
          </cell>
          <cell r="H2426" t="str">
            <v>EA</v>
          </cell>
          <cell r="I2426">
            <v>63.3</v>
          </cell>
        </row>
        <row r="2427">
          <cell r="A2427" t="str">
            <v>SHT0013705</v>
          </cell>
          <cell r="B2427" t="str">
            <v>仰角凸轮钣金</v>
          </cell>
          <cell r="C2427" t="str">
            <v>H6</v>
          </cell>
          <cell r="D2427" t="str">
            <v>AC</v>
          </cell>
          <cell r="E2427" t="str">
            <v>230</v>
          </cell>
          <cell r="F2427" t="str">
            <v>P</v>
          </cell>
          <cell r="G2427" t="str">
            <v>S432002</v>
          </cell>
          <cell r="H2427" t="str">
            <v>EA</v>
          </cell>
          <cell r="I2427">
            <v>1.5</v>
          </cell>
        </row>
        <row r="2428">
          <cell r="A2428" t="str">
            <v>SHT0013709</v>
          </cell>
          <cell r="B2428" t="str">
            <v>副驾驶靠背骨架焊接总成</v>
          </cell>
          <cell r="C2428" t="str">
            <v>重汽NX</v>
          </cell>
          <cell r="D2428" t="str">
            <v>AC</v>
          </cell>
          <cell r="E2428" t="str">
            <v>220</v>
          </cell>
          <cell r="F2428" t="str">
            <v>P</v>
          </cell>
          <cell r="G2428" t="str">
            <v/>
          </cell>
          <cell r="H2428" t="str">
            <v/>
          </cell>
          <cell r="I2428">
            <v>0</v>
          </cell>
        </row>
        <row r="2429">
          <cell r="A2429" t="str">
            <v>SHT0013729</v>
          </cell>
          <cell r="B2429" t="str">
            <v>H6扶手手轮弹簧</v>
          </cell>
          <cell r="C2429" t="str">
            <v/>
          </cell>
          <cell r="D2429" t="str">
            <v>AC</v>
          </cell>
          <cell r="E2429" t="str">
            <v>210</v>
          </cell>
          <cell r="F2429" t="str">
            <v>P</v>
          </cell>
          <cell r="G2429" t="str">
            <v>S413022</v>
          </cell>
          <cell r="H2429" t="str">
            <v>EA</v>
          </cell>
          <cell r="I2429">
            <v>0.32900000000000001</v>
          </cell>
        </row>
        <row r="2430">
          <cell r="A2430" t="str">
            <v>SHT0013733</v>
          </cell>
          <cell r="B2430" t="str">
            <v>上限位缓冲块</v>
          </cell>
          <cell r="C2430" t="str">
            <v>汕德卡2.0</v>
          </cell>
          <cell r="D2430" t="str">
            <v>AC</v>
          </cell>
          <cell r="E2430" t="str">
            <v>230</v>
          </cell>
          <cell r="F2430" t="str">
            <v>P</v>
          </cell>
          <cell r="G2430" t="str">
            <v>S437056</v>
          </cell>
          <cell r="H2430" t="str">
            <v>EA</v>
          </cell>
          <cell r="I2430">
            <v>0.38500000000000001</v>
          </cell>
        </row>
        <row r="2431">
          <cell r="A2431" t="str">
            <v>SHT0013734</v>
          </cell>
          <cell r="B2431" t="str">
            <v>X3000正调角手柄L5000标识</v>
          </cell>
          <cell r="C2431" t="str">
            <v/>
          </cell>
          <cell r="D2431" t="str">
            <v>AC</v>
          </cell>
          <cell r="E2431" t="str">
            <v>210</v>
          </cell>
          <cell r="F2431" t="str">
            <v>P</v>
          </cell>
          <cell r="G2431" t="str">
            <v>S413168</v>
          </cell>
          <cell r="H2431" t="str">
            <v>EA</v>
          </cell>
          <cell r="I2431">
            <v>1.5135000000000001</v>
          </cell>
        </row>
        <row r="2432">
          <cell r="A2432" t="str">
            <v>SHT0013738</v>
          </cell>
          <cell r="B2432" t="str">
            <v>X3000正仰角手柄L5000标识</v>
          </cell>
          <cell r="C2432" t="str">
            <v/>
          </cell>
          <cell r="D2432" t="str">
            <v>AC</v>
          </cell>
          <cell r="E2432" t="str">
            <v>210</v>
          </cell>
          <cell r="F2432" t="str">
            <v>P</v>
          </cell>
          <cell r="G2432" t="str">
            <v>S413168</v>
          </cell>
          <cell r="H2432" t="str">
            <v>EA</v>
          </cell>
          <cell r="I2432">
            <v>1.0219</v>
          </cell>
        </row>
        <row r="2433">
          <cell r="A2433" t="str">
            <v>SHT0013786</v>
          </cell>
          <cell r="B2433" t="str">
            <v>X5000副边罩壳固定钣金</v>
          </cell>
          <cell r="C2433" t="str">
            <v>1.3-X5000</v>
          </cell>
          <cell r="D2433" t="str">
            <v>AC</v>
          </cell>
          <cell r="E2433" t="str">
            <v>230</v>
          </cell>
          <cell r="F2433" t="str">
            <v>P</v>
          </cell>
          <cell r="G2433" t="str">
            <v>S413033</v>
          </cell>
          <cell r="H2433" t="str">
            <v>EA</v>
          </cell>
          <cell r="I2433">
            <v>0.36</v>
          </cell>
        </row>
        <row r="2434">
          <cell r="A2434" t="str">
            <v>SHT0013805</v>
          </cell>
          <cell r="B2434" t="str">
            <v>副驾前升降手柄组件</v>
          </cell>
          <cell r="C2434" t="str">
            <v>1.3-X5000</v>
          </cell>
          <cell r="D2434" t="str">
            <v>AC</v>
          </cell>
          <cell r="E2434" t="str">
            <v>230</v>
          </cell>
          <cell r="F2434" t="str">
            <v>P</v>
          </cell>
          <cell r="G2434" t="str">
            <v>S413025</v>
          </cell>
          <cell r="H2434" t="str">
            <v>EA</v>
          </cell>
          <cell r="I2434">
            <v>1.5973999999999999</v>
          </cell>
        </row>
        <row r="2435">
          <cell r="A2435" t="str">
            <v>SHT0013808</v>
          </cell>
          <cell r="B2435" t="str">
            <v>副驾后升降手柄组件</v>
          </cell>
          <cell r="C2435" t="str">
            <v>1.3-X5000</v>
          </cell>
          <cell r="D2435" t="str">
            <v>AC</v>
          </cell>
          <cell r="E2435" t="str">
            <v>230</v>
          </cell>
          <cell r="F2435" t="str">
            <v>P</v>
          </cell>
          <cell r="G2435" t="str">
            <v>S413025</v>
          </cell>
          <cell r="H2435" t="str">
            <v>EA</v>
          </cell>
          <cell r="I2435">
            <v>1.4494</v>
          </cell>
        </row>
        <row r="2436">
          <cell r="A2436" t="str">
            <v>SHT0013818</v>
          </cell>
          <cell r="B2436" t="str">
            <v>防尘罩前支架</v>
          </cell>
          <cell r="C2436" t="str">
            <v>M3000S</v>
          </cell>
          <cell r="D2436" t="str">
            <v>AC</v>
          </cell>
          <cell r="E2436" t="str">
            <v>230</v>
          </cell>
          <cell r="F2436" t="str">
            <v>P</v>
          </cell>
          <cell r="G2436" t="str">
            <v>S413052</v>
          </cell>
          <cell r="H2436" t="str">
            <v>EA</v>
          </cell>
          <cell r="I2436">
            <v>0.74</v>
          </cell>
        </row>
        <row r="2437">
          <cell r="A2437" t="str">
            <v>SHT0013819</v>
          </cell>
          <cell r="B2437" t="str">
            <v>防尘罩侧支架</v>
          </cell>
          <cell r="C2437" t="str">
            <v>M3000S</v>
          </cell>
          <cell r="D2437" t="str">
            <v>AC</v>
          </cell>
          <cell r="E2437" t="str">
            <v>230</v>
          </cell>
          <cell r="F2437" t="str">
            <v>P</v>
          </cell>
          <cell r="G2437" t="str">
            <v>S413052</v>
          </cell>
          <cell r="H2437" t="str">
            <v>EA</v>
          </cell>
          <cell r="I2437">
            <v>0.35820000000000002</v>
          </cell>
        </row>
        <row r="2438">
          <cell r="A2438" t="str">
            <v>SHT0013822</v>
          </cell>
          <cell r="B2438" t="str">
            <v>防尘罩前支架</v>
          </cell>
          <cell r="C2438" t="str">
            <v>汕德卡重汽</v>
          </cell>
          <cell r="D2438" t="str">
            <v>AC</v>
          </cell>
          <cell r="E2438" t="str">
            <v>230</v>
          </cell>
          <cell r="F2438" t="str">
            <v>P</v>
          </cell>
          <cell r="G2438" t="str">
            <v>S413052</v>
          </cell>
          <cell r="H2438" t="str">
            <v>EA</v>
          </cell>
          <cell r="I2438">
            <v>0.97070000000000001</v>
          </cell>
        </row>
        <row r="2439">
          <cell r="A2439" t="str">
            <v>SHT0013835</v>
          </cell>
          <cell r="B2439" t="str">
            <v>限位挡片</v>
          </cell>
          <cell r="C2439" t="str">
            <v/>
          </cell>
          <cell r="D2439" t="str">
            <v>AC</v>
          </cell>
          <cell r="E2439" t="str">
            <v>230</v>
          </cell>
          <cell r="F2439" t="str">
            <v>P</v>
          </cell>
          <cell r="G2439" t="str">
            <v>S432002</v>
          </cell>
          <cell r="H2439" t="str">
            <v>EA</v>
          </cell>
          <cell r="I2439">
            <v>0.41499999999999998</v>
          </cell>
        </row>
        <row r="2440">
          <cell r="A2440" t="str">
            <v>SHT0013841</v>
          </cell>
          <cell r="B2440" t="str">
            <v>气管支架</v>
          </cell>
          <cell r="C2440" t="str">
            <v>汕德卡VDC</v>
          </cell>
          <cell r="D2440" t="str">
            <v>AC</v>
          </cell>
          <cell r="E2440" t="str">
            <v>230</v>
          </cell>
          <cell r="F2440" t="str">
            <v>P</v>
          </cell>
          <cell r="G2440" t="str">
            <v>S413125</v>
          </cell>
          <cell r="H2440" t="str">
            <v>EA</v>
          </cell>
          <cell r="I2440">
            <v>0.67</v>
          </cell>
        </row>
        <row r="2441">
          <cell r="A2441" t="str">
            <v>SHT0013851</v>
          </cell>
          <cell r="B2441" t="str">
            <v>软垫总成A</v>
          </cell>
          <cell r="C2441" t="str">
            <v/>
          </cell>
          <cell r="D2441" t="str">
            <v>AC</v>
          </cell>
          <cell r="E2441" t="str">
            <v>220</v>
          </cell>
          <cell r="F2441" t="str">
            <v>P</v>
          </cell>
          <cell r="G2441" t="str">
            <v>S413227</v>
          </cell>
          <cell r="H2441" t="str">
            <v>EA</v>
          </cell>
          <cell r="I2441">
            <v>158</v>
          </cell>
        </row>
        <row r="2442">
          <cell r="A2442" t="str">
            <v>SHT0013853</v>
          </cell>
          <cell r="B2442" t="str">
            <v>软垫总成B</v>
          </cell>
          <cell r="C2442" t="str">
            <v/>
          </cell>
          <cell r="D2442" t="str">
            <v>AC</v>
          </cell>
          <cell r="E2442" t="str">
            <v>220</v>
          </cell>
          <cell r="F2442" t="str">
            <v>P</v>
          </cell>
          <cell r="G2442" t="str">
            <v>S413227</v>
          </cell>
          <cell r="H2442" t="str">
            <v>EA</v>
          </cell>
          <cell r="I2442">
            <v>158</v>
          </cell>
        </row>
        <row r="2443">
          <cell r="A2443" t="str">
            <v>SHT0013855</v>
          </cell>
          <cell r="B2443" t="str">
            <v>驾驶员上安全带导向钢丝</v>
          </cell>
          <cell r="C2443" t="str">
            <v/>
          </cell>
          <cell r="D2443" t="str">
            <v>AC</v>
          </cell>
          <cell r="E2443" t="str">
            <v>230</v>
          </cell>
          <cell r="F2443" t="str">
            <v>P</v>
          </cell>
          <cell r="G2443" t="str">
            <v>S413022</v>
          </cell>
          <cell r="H2443" t="str">
            <v>EA</v>
          </cell>
          <cell r="I2443">
            <v>1.0669</v>
          </cell>
        </row>
        <row r="2444">
          <cell r="A2444" t="str">
            <v>SHT0013856</v>
          </cell>
          <cell r="B2444" t="str">
            <v>驾驶员中间安全带导向钢丝</v>
          </cell>
          <cell r="C2444" t="str">
            <v/>
          </cell>
          <cell r="D2444" t="str">
            <v>AC</v>
          </cell>
          <cell r="E2444" t="str">
            <v>230</v>
          </cell>
          <cell r="F2444" t="str">
            <v>P</v>
          </cell>
          <cell r="G2444" t="str">
            <v>S413022</v>
          </cell>
          <cell r="H2444" t="str">
            <v>EA</v>
          </cell>
          <cell r="I2444">
            <v>0.6885</v>
          </cell>
        </row>
        <row r="2445">
          <cell r="A2445" t="str">
            <v>SHT0013858</v>
          </cell>
          <cell r="B2445" t="str">
            <v>副驾上安全带导向钢丝</v>
          </cell>
          <cell r="C2445" t="str">
            <v/>
          </cell>
          <cell r="D2445" t="str">
            <v>AC</v>
          </cell>
          <cell r="E2445" t="str">
            <v>230</v>
          </cell>
          <cell r="F2445" t="str">
            <v>P</v>
          </cell>
          <cell r="G2445" t="str">
            <v>S413022</v>
          </cell>
          <cell r="H2445" t="str">
            <v>EA</v>
          </cell>
          <cell r="I2445">
            <v>1.0669</v>
          </cell>
        </row>
        <row r="2446">
          <cell r="A2446" t="str">
            <v>SHT0013859</v>
          </cell>
          <cell r="B2446" t="str">
            <v>副驾中间安全带导向钢丝</v>
          </cell>
          <cell r="C2446" t="str">
            <v/>
          </cell>
          <cell r="D2446" t="str">
            <v>AC</v>
          </cell>
          <cell r="E2446" t="str">
            <v>230</v>
          </cell>
          <cell r="F2446" t="str">
            <v>P</v>
          </cell>
          <cell r="G2446" t="str">
            <v>S413022</v>
          </cell>
          <cell r="H2446" t="str">
            <v>EA</v>
          </cell>
          <cell r="I2446">
            <v>0.6885</v>
          </cell>
        </row>
        <row r="2447">
          <cell r="A2447" t="str">
            <v>SHT0013862</v>
          </cell>
          <cell r="B2447" t="str">
            <v>升降左后固定钣金</v>
          </cell>
          <cell r="C2447" t="str">
            <v>1.3平台</v>
          </cell>
          <cell r="D2447" t="str">
            <v>AC</v>
          </cell>
          <cell r="E2447" t="str">
            <v>230</v>
          </cell>
          <cell r="F2447" t="str">
            <v>P</v>
          </cell>
          <cell r="G2447" t="str">
            <v>S413130</v>
          </cell>
          <cell r="H2447" t="str">
            <v>EA</v>
          </cell>
          <cell r="I2447">
            <v>1.17</v>
          </cell>
        </row>
        <row r="2448">
          <cell r="A2448" t="str">
            <v>SHT0013864</v>
          </cell>
          <cell r="B2448" t="str">
            <v>升降右后固定钣金</v>
          </cell>
          <cell r="C2448" t="str">
            <v>1.3平台</v>
          </cell>
          <cell r="D2448" t="str">
            <v>AC</v>
          </cell>
          <cell r="E2448" t="str">
            <v>230</v>
          </cell>
          <cell r="F2448" t="str">
            <v>P</v>
          </cell>
          <cell r="G2448" t="str">
            <v>S413130</v>
          </cell>
          <cell r="H2448" t="str">
            <v>EA</v>
          </cell>
          <cell r="I2448">
            <v>1.17</v>
          </cell>
        </row>
        <row r="2449">
          <cell r="A2449" t="str">
            <v>SHT0013865</v>
          </cell>
          <cell r="B2449" t="str">
            <v>升降左前固定钣金</v>
          </cell>
          <cell r="C2449" t="str">
            <v>1.3平台</v>
          </cell>
          <cell r="D2449" t="str">
            <v>AC</v>
          </cell>
          <cell r="E2449" t="str">
            <v>230</v>
          </cell>
          <cell r="F2449" t="str">
            <v>P</v>
          </cell>
          <cell r="G2449" t="str">
            <v>S413130</v>
          </cell>
          <cell r="H2449" t="str">
            <v>EA</v>
          </cell>
          <cell r="I2449">
            <v>0.72540000000000004</v>
          </cell>
        </row>
        <row r="2450">
          <cell r="A2450" t="str">
            <v>SHT0013866</v>
          </cell>
          <cell r="B2450" t="str">
            <v>升降右前固定钣金</v>
          </cell>
          <cell r="C2450" t="str">
            <v>1.3平台</v>
          </cell>
          <cell r="D2450" t="str">
            <v>AC</v>
          </cell>
          <cell r="E2450" t="str">
            <v>230</v>
          </cell>
          <cell r="F2450" t="str">
            <v>P</v>
          </cell>
          <cell r="G2450" t="str">
            <v>S413130</v>
          </cell>
          <cell r="H2450" t="str">
            <v>EA</v>
          </cell>
          <cell r="I2450">
            <v>0.72540000000000004</v>
          </cell>
        </row>
        <row r="2451">
          <cell r="A2451" t="str">
            <v>SHT0013880</v>
          </cell>
          <cell r="B2451" t="str">
            <v>坐垫翻折限位钣金</v>
          </cell>
          <cell r="C2451" t="str">
            <v>重汽T5</v>
          </cell>
          <cell r="D2451" t="str">
            <v>AC</v>
          </cell>
          <cell r="E2451" t="str">
            <v>230</v>
          </cell>
          <cell r="F2451" t="str">
            <v>P</v>
          </cell>
          <cell r="G2451" t="str">
            <v>S413132</v>
          </cell>
          <cell r="H2451" t="str">
            <v>EA</v>
          </cell>
          <cell r="I2451">
            <v>2.3250000000000002</v>
          </cell>
        </row>
        <row r="2452">
          <cell r="A2452" t="str">
            <v>SHT0013881</v>
          </cell>
          <cell r="B2452" t="str">
            <v>驾驶员靠背包装膜</v>
          </cell>
          <cell r="C2452" t="str">
            <v>重汽T5</v>
          </cell>
          <cell r="D2452" t="str">
            <v>AC</v>
          </cell>
          <cell r="E2452" t="str">
            <v>220</v>
          </cell>
          <cell r="F2452" t="str">
            <v>P</v>
          </cell>
          <cell r="G2452" t="str">
            <v>S413035</v>
          </cell>
          <cell r="H2452" t="str">
            <v>EA</v>
          </cell>
          <cell r="I2452">
            <v>2.59</v>
          </cell>
        </row>
        <row r="2453">
          <cell r="A2453" t="str">
            <v>SHT0013883</v>
          </cell>
          <cell r="B2453" t="str">
            <v>座垫包装膜</v>
          </cell>
          <cell r="C2453" t="str">
            <v>重汽T5</v>
          </cell>
          <cell r="D2453" t="str">
            <v>AC</v>
          </cell>
          <cell r="E2453" t="str">
            <v>220</v>
          </cell>
          <cell r="F2453" t="str">
            <v>P</v>
          </cell>
          <cell r="G2453" t="str">
            <v>S413035</v>
          </cell>
          <cell r="H2453" t="str">
            <v>EA</v>
          </cell>
          <cell r="I2453">
            <v>2.14</v>
          </cell>
        </row>
        <row r="2454">
          <cell r="A2454" t="str">
            <v>SHT0013907</v>
          </cell>
          <cell r="B2454" t="str">
            <v>防护波纹管</v>
          </cell>
          <cell r="C2454" t="str">
            <v>黑色Φ20*80</v>
          </cell>
          <cell r="D2454" t="str">
            <v>AC</v>
          </cell>
          <cell r="E2454" t="str">
            <v>220</v>
          </cell>
          <cell r="F2454" t="str">
            <v>P</v>
          </cell>
          <cell r="G2454" t="str">
            <v>S432039</v>
          </cell>
          <cell r="H2454" t="str">
            <v>EA</v>
          </cell>
          <cell r="I2454">
            <v>9.1999999999999998E-2</v>
          </cell>
        </row>
        <row r="2455">
          <cell r="A2455" t="str">
            <v>SHT0013907</v>
          </cell>
          <cell r="B2455" t="str">
            <v>防护波纹管</v>
          </cell>
          <cell r="C2455" t="str">
            <v>黑色Φ20*80</v>
          </cell>
          <cell r="D2455" t="str">
            <v>AC</v>
          </cell>
          <cell r="E2455" t="str">
            <v>230</v>
          </cell>
          <cell r="F2455" t="str">
            <v>P</v>
          </cell>
          <cell r="G2455" t="str">
            <v>S432039</v>
          </cell>
          <cell r="H2455" t="str">
            <v>EA</v>
          </cell>
          <cell r="I2455">
            <v>9.1999999999999998E-2</v>
          </cell>
        </row>
        <row r="2456">
          <cell r="A2456" t="str">
            <v>SHT0013914</v>
          </cell>
          <cell r="B2456" t="str">
            <v>右侧调角器解锁把手</v>
          </cell>
          <cell r="C2456" t="str">
            <v>X5000副驾</v>
          </cell>
          <cell r="D2456" t="str">
            <v>AC</v>
          </cell>
          <cell r="E2456" t="str">
            <v>230</v>
          </cell>
          <cell r="F2456" t="str">
            <v>P</v>
          </cell>
          <cell r="G2456" t="str">
            <v>S413125</v>
          </cell>
          <cell r="H2456" t="str">
            <v>EA</v>
          </cell>
          <cell r="I2456">
            <v>0.76</v>
          </cell>
        </row>
        <row r="2457">
          <cell r="A2457" t="str">
            <v>SHT0013932</v>
          </cell>
          <cell r="B2457" t="str">
            <v>座椅下限位缓冲块</v>
          </cell>
          <cell r="C2457" t="str">
            <v>H6</v>
          </cell>
          <cell r="D2457" t="str">
            <v>AC</v>
          </cell>
          <cell r="E2457" t="str">
            <v>230</v>
          </cell>
          <cell r="F2457" t="str">
            <v>P</v>
          </cell>
          <cell r="G2457" t="str">
            <v>S437033</v>
          </cell>
          <cell r="H2457" t="str">
            <v>EA</v>
          </cell>
          <cell r="I2457">
            <v>2.34</v>
          </cell>
        </row>
        <row r="2458">
          <cell r="A2458" t="str">
            <v>SHT0013937</v>
          </cell>
          <cell r="B2458" t="str">
            <v>安全带锁扣总成</v>
          </cell>
          <cell r="C2458" t="str">
            <v>重汽带报警线</v>
          </cell>
          <cell r="D2458" t="str">
            <v>AC</v>
          </cell>
          <cell r="E2458" t="str">
            <v>220</v>
          </cell>
          <cell r="F2458" t="str">
            <v>P</v>
          </cell>
          <cell r="G2458" t="str">
            <v>S435003</v>
          </cell>
          <cell r="H2458" t="str">
            <v>EA</v>
          </cell>
          <cell r="I2458">
            <v>16.5</v>
          </cell>
        </row>
        <row r="2459">
          <cell r="A2459" t="str">
            <v>SHT0013938</v>
          </cell>
          <cell r="B2459" t="str">
            <v>滑轨总成</v>
          </cell>
          <cell r="C2459" t="str">
            <v>重汽T5-2.0</v>
          </cell>
          <cell r="D2459" t="str">
            <v>AC</v>
          </cell>
          <cell r="E2459" t="str">
            <v>230</v>
          </cell>
          <cell r="F2459" t="str">
            <v>P</v>
          </cell>
          <cell r="G2459" t="str">
            <v>S413023</v>
          </cell>
          <cell r="H2459" t="str">
            <v>EA</v>
          </cell>
          <cell r="I2459">
            <v>59.77</v>
          </cell>
        </row>
        <row r="2460">
          <cell r="A2460" t="str">
            <v>SHT0013970</v>
          </cell>
          <cell r="B2460" t="str">
            <v>功能座椅遮挡塑料件</v>
          </cell>
          <cell r="C2460" t="str">
            <v>H6</v>
          </cell>
          <cell r="D2460" t="str">
            <v>AC</v>
          </cell>
          <cell r="E2460" t="str">
            <v>220</v>
          </cell>
          <cell r="F2460" t="str">
            <v>P</v>
          </cell>
          <cell r="G2460" t="str">
            <v>S512014</v>
          </cell>
          <cell r="H2460" t="str">
            <v>EA</v>
          </cell>
          <cell r="I2460">
            <v>2.97</v>
          </cell>
        </row>
        <row r="2461">
          <cell r="A2461" t="str">
            <v>SHT0013976</v>
          </cell>
          <cell r="B2461" t="str">
            <v>底座模块化总成</v>
          </cell>
          <cell r="C2461" t="str">
            <v>H4-2.2</v>
          </cell>
          <cell r="D2461" t="str">
            <v>AC</v>
          </cell>
          <cell r="E2461" t="str">
            <v>220</v>
          </cell>
          <cell r="F2461" t="str">
            <v>P</v>
          </cell>
          <cell r="G2461" t="str">
            <v>S2230CG</v>
          </cell>
          <cell r="H2461" t="str">
            <v>EA</v>
          </cell>
          <cell r="I2461">
            <v>705.5</v>
          </cell>
        </row>
        <row r="2462">
          <cell r="A2462" t="str">
            <v>SHT0013980</v>
          </cell>
          <cell r="B2462" t="str">
            <v>驾驶员调角器总成</v>
          </cell>
          <cell r="C2462" t="str">
            <v>H4-2.2</v>
          </cell>
          <cell r="D2462" t="str">
            <v>AC</v>
          </cell>
          <cell r="E2462" t="str">
            <v>220</v>
          </cell>
          <cell r="F2462" t="str">
            <v>P</v>
          </cell>
          <cell r="G2462" t="str">
            <v>S2230CG</v>
          </cell>
          <cell r="H2462" t="str">
            <v>EA</v>
          </cell>
          <cell r="I2462">
            <v>73.459999999999994</v>
          </cell>
        </row>
        <row r="2463">
          <cell r="A2463" t="str">
            <v>SHT0013987</v>
          </cell>
          <cell r="B2463" t="str">
            <v>下限位缓冲块</v>
          </cell>
          <cell r="C2463" t="str">
            <v>汕德卡VDC</v>
          </cell>
          <cell r="D2463" t="str">
            <v>AC</v>
          </cell>
          <cell r="E2463" t="str">
            <v>230</v>
          </cell>
          <cell r="F2463" t="str">
            <v>P</v>
          </cell>
          <cell r="G2463" t="str">
            <v>S413082</v>
          </cell>
          <cell r="H2463" t="str">
            <v>EA</v>
          </cell>
          <cell r="I2463">
            <v>0.61950000000000005</v>
          </cell>
        </row>
        <row r="2464">
          <cell r="A2464" t="str">
            <v>SHT0013995</v>
          </cell>
          <cell r="B2464" t="str">
            <v>座椅上限位缓冲块</v>
          </cell>
          <cell r="C2464" t="str">
            <v>H6</v>
          </cell>
          <cell r="D2464" t="str">
            <v>AC</v>
          </cell>
          <cell r="E2464" t="str">
            <v>230</v>
          </cell>
          <cell r="F2464" t="str">
            <v>P</v>
          </cell>
          <cell r="G2464" t="str">
            <v>S437033</v>
          </cell>
          <cell r="H2464" t="str">
            <v>EA</v>
          </cell>
          <cell r="I2464">
            <v>2.2400000000000002</v>
          </cell>
        </row>
        <row r="2465">
          <cell r="A2465" t="str">
            <v>SHT0014013</v>
          </cell>
          <cell r="B2465" t="str">
            <v>H4装车接头总成</v>
          </cell>
          <cell r="C2465" t="str">
            <v/>
          </cell>
          <cell r="D2465" t="str">
            <v>AC</v>
          </cell>
          <cell r="E2465" t="str">
            <v>220</v>
          </cell>
          <cell r="F2465" t="str">
            <v>P</v>
          </cell>
          <cell r="G2465" t="str">
            <v>S2220CG</v>
          </cell>
          <cell r="H2465" t="str">
            <v>EA</v>
          </cell>
          <cell r="I2465">
            <v>10.58</v>
          </cell>
        </row>
        <row r="2466">
          <cell r="A2466" t="str">
            <v>SHT0014013</v>
          </cell>
          <cell r="B2466" t="str">
            <v>H4装车接头总成</v>
          </cell>
          <cell r="C2466" t="str">
            <v/>
          </cell>
          <cell r="D2466" t="str">
            <v>AC</v>
          </cell>
          <cell r="E2466" t="str">
            <v>230</v>
          </cell>
          <cell r="F2466" t="str">
            <v>P</v>
          </cell>
          <cell r="G2466" t="str">
            <v>S2220CG</v>
          </cell>
          <cell r="H2466" t="str">
            <v>EA</v>
          </cell>
          <cell r="I2466">
            <v>10.58</v>
          </cell>
        </row>
        <row r="2467">
          <cell r="A2467" t="str">
            <v>SHT0014041</v>
          </cell>
          <cell r="B2467" t="str">
            <v>吊环固定螺栓A</v>
          </cell>
          <cell r="C2467" t="str">
            <v>H6</v>
          </cell>
          <cell r="D2467" t="str">
            <v>AC</v>
          </cell>
          <cell r="E2467" t="str">
            <v>220</v>
          </cell>
          <cell r="F2467" t="str">
            <v>P</v>
          </cell>
          <cell r="G2467" t="str">
            <v>S432001</v>
          </cell>
          <cell r="H2467" t="str">
            <v>EA</v>
          </cell>
          <cell r="I2467">
            <v>2.0089999999999999</v>
          </cell>
        </row>
        <row r="2468">
          <cell r="A2468" t="str">
            <v>SHT0014042</v>
          </cell>
          <cell r="B2468" t="str">
            <v>吊环固定螺栓B</v>
          </cell>
          <cell r="C2468" t="str">
            <v>H6</v>
          </cell>
          <cell r="D2468" t="str">
            <v>AC</v>
          </cell>
          <cell r="E2468" t="str">
            <v>220</v>
          </cell>
          <cell r="F2468" t="str">
            <v>P</v>
          </cell>
          <cell r="G2468" t="str">
            <v>S432001</v>
          </cell>
          <cell r="H2468" t="str">
            <v>EA</v>
          </cell>
          <cell r="I2468">
            <v>2.2343999999999999</v>
          </cell>
        </row>
        <row r="2469">
          <cell r="A2469" t="str">
            <v>SHT0014043</v>
          </cell>
          <cell r="B2469" t="str">
            <v>端片固定螺栓</v>
          </cell>
          <cell r="C2469" t="str">
            <v>H6</v>
          </cell>
          <cell r="D2469" t="str">
            <v>AC</v>
          </cell>
          <cell r="E2469" t="str">
            <v>220</v>
          </cell>
          <cell r="F2469" t="str">
            <v>P</v>
          </cell>
          <cell r="G2469" t="str">
            <v>S432001</v>
          </cell>
          <cell r="H2469" t="str">
            <v>EA</v>
          </cell>
          <cell r="I2469">
            <v>2.4695999999999998</v>
          </cell>
        </row>
        <row r="2470">
          <cell r="A2470" t="str">
            <v>SHT0014044</v>
          </cell>
          <cell r="B2470" t="str">
            <v>吊环隔圈</v>
          </cell>
          <cell r="C2470" t="str">
            <v>H6</v>
          </cell>
          <cell r="D2470" t="str">
            <v>AC</v>
          </cell>
          <cell r="E2470" t="str">
            <v>220</v>
          </cell>
          <cell r="F2470" t="str">
            <v>P</v>
          </cell>
          <cell r="G2470" t="str">
            <v>S432001</v>
          </cell>
          <cell r="H2470" t="str">
            <v>EA</v>
          </cell>
          <cell r="I2470">
            <v>0.71540000000000004</v>
          </cell>
        </row>
        <row r="2471">
          <cell r="A2471" t="str">
            <v>SHT0014057</v>
          </cell>
          <cell r="B2471" t="str">
            <v>调角器左罩壳</v>
          </cell>
          <cell r="C2471" t="str">
            <v>H4-2.2副驾</v>
          </cell>
          <cell r="D2471" t="str">
            <v>AC</v>
          </cell>
          <cell r="E2471" t="str">
            <v>220</v>
          </cell>
          <cell r="F2471" t="str">
            <v>P</v>
          </cell>
          <cell r="G2471" t="str">
            <v>S2220CG</v>
          </cell>
          <cell r="H2471" t="str">
            <v>EA</v>
          </cell>
          <cell r="I2471">
            <v>6.48</v>
          </cell>
        </row>
        <row r="2472">
          <cell r="A2472" t="str">
            <v>SHT0014058</v>
          </cell>
          <cell r="B2472" t="str">
            <v>调角器右罩壳</v>
          </cell>
          <cell r="C2472" t="str">
            <v>H4-2.2副驾</v>
          </cell>
          <cell r="D2472" t="str">
            <v>AC</v>
          </cell>
          <cell r="E2472" t="str">
            <v>220</v>
          </cell>
          <cell r="F2472" t="str">
            <v>P</v>
          </cell>
          <cell r="G2472" t="str">
            <v>S2220CG</v>
          </cell>
          <cell r="H2472" t="str">
            <v>EA</v>
          </cell>
          <cell r="I2472">
            <v>6.45</v>
          </cell>
        </row>
        <row r="2473">
          <cell r="A2473" t="str">
            <v>SHT0014059</v>
          </cell>
          <cell r="B2473" t="str">
            <v>座垫后部罩壳</v>
          </cell>
          <cell r="C2473" t="str">
            <v>H4-2.2副驾</v>
          </cell>
          <cell r="D2473" t="str">
            <v>AC</v>
          </cell>
          <cell r="E2473" t="str">
            <v>220</v>
          </cell>
          <cell r="F2473" t="str">
            <v>P</v>
          </cell>
          <cell r="G2473" t="str">
            <v>S2220CG</v>
          </cell>
          <cell r="H2473" t="str">
            <v>EA</v>
          </cell>
          <cell r="I2473">
            <v>5.31</v>
          </cell>
        </row>
        <row r="2474">
          <cell r="A2474" t="str">
            <v>SHT0014060</v>
          </cell>
          <cell r="B2474" t="str">
            <v>座垫底部护板</v>
          </cell>
          <cell r="C2474" t="str">
            <v>H4-2.2副驾</v>
          </cell>
          <cell r="D2474" t="str">
            <v>AC</v>
          </cell>
          <cell r="E2474" t="str">
            <v>220</v>
          </cell>
          <cell r="F2474" t="str">
            <v>P</v>
          </cell>
          <cell r="G2474" t="str">
            <v>S2210CG</v>
          </cell>
          <cell r="H2474" t="str">
            <v>EA</v>
          </cell>
          <cell r="I2474">
            <v>5.9591000000000003</v>
          </cell>
        </row>
        <row r="2475">
          <cell r="A2475" t="str">
            <v>SHT0014099</v>
          </cell>
          <cell r="B2475" t="str">
            <v>左侧立板加强板</v>
          </cell>
          <cell r="C2475" t="str">
            <v>H6副驾底座</v>
          </cell>
          <cell r="D2475" t="str">
            <v>AC</v>
          </cell>
          <cell r="E2475" t="str">
            <v>230</v>
          </cell>
          <cell r="F2475" t="str">
            <v>P</v>
          </cell>
          <cell r="G2475" t="str">
            <v>S413130</v>
          </cell>
          <cell r="H2475" t="str">
            <v>EA</v>
          </cell>
          <cell r="I2475">
            <v>4.0330000000000004</v>
          </cell>
        </row>
        <row r="2476">
          <cell r="A2476" t="str">
            <v>SHT0014100</v>
          </cell>
          <cell r="B2476" t="str">
            <v>右侧立板加强板</v>
          </cell>
          <cell r="C2476" t="str">
            <v>H6副驾底座</v>
          </cell>
          <cell r="D2476" t="str">
            <v>AC</v>
          </cell>
          <cell r="E2476" t="str">
            <v>230</v>
          </cell>
          <cell r="F2476" t="str">
            <v>P</v>
          </cell>
          <cell r="G2476" t="str">
            <v>S413130</v>
          </cell>
          <cell r="H2476" t="str">
            <v>EA</v>
          </cell>
          <cell r="I2476">
            <v>4.0330000000000004</v>
          </cell>
        </row>
        <row r="2477">
          <cell r="A2477" t="str">
            <v>SHT0014101</v>
          </cell>
          <cell r="B2477" t="str">
            <v>垫片</v>
          </cell>
          <cell r="C2477" t="str">
            <v>H6</v>
          </cell>
          <cell r="D2477" t="str">
            <v>AC</v>
          </cell>
          <cell r="E2477" t="str">
            <v>220</v>
          </cell>
          <cell r="F2477" t="str">
            <v>P</v>
          </cell>
          <cell r="G2477" t="str">
            <v>S512014</v>
          </cell>
          <cell r="H2477" t="str">
            <v>EA</v>
          </cell>
          <cell r="I2477">
            <v>0.25</v>
          </cell>
        </row>
        <row r="2478">
          <cell r="A2478" t="str">
            <v>SHT0014169</v>
          </cell>
          <cell r="B2478" t="str">
            <v>VDC阀气路总成</v>
          </cell>
          <cell r="C2478" t="str">
            <v>H4-2.2</v>
          </cell>
          <cell r="D2478" t="str">
            <v>AC</v>
          </cell>
          <cell r="E2478" t="str">
            <v>230</v>
          </cell>
          <cell r="F2478" t="str">
            <v>P</v>
          </cell>
          <cell r="G2478" t="str">
            <v>S1000</v>
          </cell>
          <cell r="H2478" t="str">
            <v>EA</v>
          </cell>
          <cell r="I2478">
            <v>42.31</v>
          </cell>
        </row>
        <row r="2479">
          <cell r="A2479" t="str">
            <v>SHT0014176</v>
          </cell>
          <cell r="B2479" t="str">
            <v>35mm刺毛条</v>
          </cell>
          <cell r="C2479" t="str">
            <v>H4-2.2通风</v>
          </cell>
          <cell r="D2479" t="str">
            <v>AC</v>
          </cell>
          <cell r="E2479" t="str">
            <v>220</v>
          </cell>
          <cell r="F2479" t="str">
            <v>P</v>
          </cell>
          <cell r="G2479" t="str">
            <v>S431010</v>
          </cell>
          <cell r="H2479" t="str">
            <v>EA</v>
          </cell>
          <cell r="I2479">
            <v>0.19800000000000001</v>
          </cell>
        </row>
        <row r="2480">
          <cell r="A2480" t="str">
            <v>SHT0014177</v>
          </cell>
          <cell r="B2480" t="str">
            <v>靠背舒适性海绵</v>
          </cell>
          <cell r="C2480" t="str">
            <v>H4-2.2</v>
          </cell>
          <cell r="D2480" t="str">
            <v>AC</v>
          </cell>
          <cell r="E2480" t="str">
            <v>220</v>
          </cell>
          <cell r="F2480" t="str">
            <v>P</v>
          </cell>
          <cell r="G2480" t="str">
            <v>S412012</v>
          </cell>
          <cell r="H2480" t="str">
            <v>EA</v>
          </cell>
          <cell r="I2480">
            <v>4.38</v>
          </cell>
        </row>
        <row r="2481">
          <cell r="A2481" t="str">
            <v>SHT0014183</v>
          </cell>
          <cell r="B2481" t="str">
            <v>驾驶员靠背面套总成</v>
          </cell>
          <cell r="C2481" t="str">
            <v>汕德卡2.0超纤PVC单通风</v>
          </cell>
          <cell r="D2481" t="str">
            <v>AC</v>
          </cell>
          <cell r="E2481" t="str">
            <v>220</v>
          </cell>
          <cell r="F2481" t="str">
            <v>P</v>
          </cell>
          <cell r="G2481" t="str">
            <v>S437015</v>
          </cell>
          <cell r="H2481" t="str">
            <v>EA</v>
          </cell>
          <cell r="I2481">
            <v>139.41470000000001</v>
          </cell>
        </row>
        <row r="2482">
          <cell r="A2482" t="str">
            <v>SHT0014205</v>
          </cell>
          <cell r="B2482" t="str">
            <v>下框左连接梁总成</v>
          </cell>
          <cell r="C2482" t="str">
            <v>X5000S</v>
          </cell>
          <cell r="D2482" t="str">
            <v>AC</v>
          </cell>
          <cell r="E2482" t="str">
            <v>230</v>
          </cell>
          <cell r="F2482" t="str">
            <v>P</v>
          </cell>
          <cell r="G2482" t="str">
            <v>S413167</v>
          </cell>
          <cell r="H2482" t="str">
            <v>EA</v>
          </cell>
          <cell r="I2482">
            <v>4.7088999999999999</v>
          </cell>
        </row>
        <row r="2483">
          <cell r="A2483" t="str">
            <v>SHT0014219</v>
          </cell>
          <cell r="B2483" t="str">
            <v>连接钣金焊接总成</v>
          </cell>
          <cell r="C2483" t="str">
            <v>X5000S</v>
          </cell>
          <cell r="D2483" t="str">
            <v>AC</v>
          </cell>
          <cell r="E2483" t="str">
            <v>230</v>
          </cell>
          <cell r="F2483" t="str">
            <v>P</v>
          </cell>
          <cell r="G2483" t="str">
            <v>S413167</v>
          </cell>
          <cell r="H2483" t="str">
            <v>EA</v>
          </cell>
          <cell r="I2483">
            <v>10.6372</v>
          </cell>
        </row>
        <row r="2484">
          <cell r="A2484" t="str">
            <v>SHT0014291</v>
          </cell>
          <cell r="B2484" t="str">
            <v>底座模块化总成</v>
          </cell>
          <cell r="C2484" t="str">
            <v>H20</v>
          </cell>
          <cell r="D2484" t="str">
            <v>AC</v>
          </cell>
          <cell r="E2484" t="str">
            <v>220</v>
          </cell>
          <cell r="F2484" t="str">
            <v>P</v>
          </cell>
          <cell r="G2484" t="str">
            <v>S2230CG</v>
          </cell>
          <cell r="H2484" t="str">
            <v>EA</v>
          </cell>
          <cell r="I2484">
            <v>669.05</v>
          </cell>
        </row>
        <row r="2485">
          <cell r="A2485" t="str">
            <v>SHT0014319</v>
          </cell>
          <cell r="B2485" t="str">
            <v>主驾驶换挡支架焊接总成</v>
          </cell>
          <cell r="C2485" t="str">
            <v>H20</v>
          </cell>
          <cell r="D2485" t="str">
            <v>AC</v>
          </cell>
          <cell r="E2485" t="str">
            <v>230</v>
          </cell>
          <cell r="F2485" t="str">
            <v>P</v>
          </cell>
          <cell r="G2485" t="str">
            <v>S413129</v>
          </cell>
          <cell r="H2485" t="str">
            <v>EA</v>
          </cell>
          <cell r="I2485">
            <v>17.1875</v>
          </cell>
        </row>
        <row r="2486">
          <cell r="A2486" t="str">
            <v>SHT0014344</v>
          </cell>
          <cell r="B2486" t="str">
            <v>驾驶员靠背骨架装配总成</v>
          </cell>
          <cell r="C2486" t="str">
            <v>H4-2.2带右扶手</v>
          </cell>
          <cell r="D2486" t="str">
            <v>AC</v>
          </cell>
          <cell r="E2486" t="str">
            <v>220</v>
          </cell>
          <cell r="F2486" t="str">
            <v>P</v>
          </cell>
          <cell r="G2486" t="str">
            <v>S2230CG</v>
          </cell>
          <cell r="H2486" t="str">
            <v>EA</v>
          </cell>
          <cell r="I2486">
            <v>61.49</v>
          </cell>
        </row>
        <row r="2487">
          <cell r="A2487" t="str">
            <v>SHT0014347</v>
          </cell>
          <cell r="B2487" t="str">
            <v>卧铺吊带固定座连接杆</v>
          </cell>
          <cell r="C2487" t="str">
            <v/>
          </cell>
          <cell r="D2487" t="str">
            <v>AC</v>
          </cell>
          <cell r="E2487" t="str">
            <v>220</v>
          </cell>
          <cell r="F2487" t="str">
            <v>P</v>
          </cell>
          <cell r="G2487" t="str">
            <v>S413145</v>
          </cell>
          <cell r="H2487" t="str">
            <v>EA</v>
          </cell>
          <cell r="I2487">
            <v>9.016</v>
          </cell>
        </row>
        <row r="2488">
          <cell r="A2488" t="str">
            <v>SHT0014349</v>
          </cell>
          <cell r="B2488" t="str">
            <v>上卧铺防护网支撑管</v>
          </cell>
          <cell r="C2488" t="str">
            <v/>
          </cell>
          <cell r="D2488" t="str">
            <v>AC</v>
          </cell>
          <cell r="E2488" t="str">
            <v>220</v>
          </cell>
          <cell r="F2488" t="str">
            <v>P</v>
          </cell>
          <cell r="G2488" t="str">
            <v>S413145</v>
          </cell>
          <cell r="H2488" t="str">
            <v>EA</v>
          </cell>
          <cell r="I2488">
            <v>7.1246</v>
          </cell>
        </row>
        <row r="2489">
          <cell r="A2489" t="str">
            <v>SHT0014353</v>
          </cell>
          <cell r="B2489" t="str">
            <v>软垫总成B</v>
          </cell>
          <cell r="C2489" t="str">
            <v/>
          </cell>
          <cell r="D2489" t="str">
            <v>AC</v>
          </cell>
          <cell r="E2489" t="str">
            <v>220</v>
          </cell>
          <cell r="F2489" t="str">
            <v>P</v>
          </cell>
          <cell r="G2489" t="str">
            <v>S413227</v>
          </cell>
          <cell r="H2489" t="str">
            <v>EA</v>
          </cell>
          <cell r="I2489">
            <v>158</v>
          </cell>
        </row>
        <row r="2490">
          <cell r="A2490" t="str">
            <v>SHT0014356</v>
          </cell>
          <cell r="B2490" t="str">
            <v>VDC阀（自适应）气路总成</v>
          </cell>
          <cell r="C2490" t="str">
            <v/>
          </cell>
          <cell r="D2490" t="str">
            <v>AC</v>
          </cell>
          <cell r="E2490" t="str">
            <v>230</v>
          </cell>
          <cell r="F2490" t="str">
            <v>P</v>
          </cell>
          <cell r="G2490" t="str">
            <v>S1000</v>
          </cell>
          <cell r="H2490" t="str">
            <v>EA</v>
          </cell>
          <cell r="I2490">
            <v>40.365000000000002</v>
          </cell>
        </row>
        <row r="2491">
          <cell r="A2491" t="str">
            <v>SHT0014358</v>
          </cell>
          <cell r="B2491" t="str">
            <v>上卧铺侧支撑</v>
          </cell>
          <cell r="C2491" t="str">
            <v>H4黑色</v>
          </cell>
          <cell r="D2491" t="str">
            <v>AC</v>
          </cell>
          <cell r="E2491" t="str">
            <v>220</v>
          </cell>
          <cell r="F2491" t="str">
            <v>P</v>
          </cell>
          <cell r="G2491" t="str">
            <v>S413047</v>
          </cell>
          <cell r="H2491" t="str">
            <v>EA</v>
          </cell>
          <cell r="I2491">
            <v>4</v>
          </cell>
        </row>
        <row r="2492">
          <cell r="A2492" t="str">
            <v>SHT0014358</v>
          </cell>
          <cell r="B2492" t="str">
            <v>上卧铺侧支撑</v>
          </cell>
          <cell r="C2492" t="str">
            <v>H4黑色</v>
          </cell>
          <cell r="D2492" t="str">
            <v>AC</v>
          </cell>
          <cell r="E2492" t="str">
            <v>230</v>
          </cell>
          <cell r="F2492" t="str">
            <v>P</v>
          </cell>
          <cell r="G2492" t="str">
            <v>S413047</v>
          </cell>
          <cell r="H2492" t="str">
            <v>EA</v>
          </cell>
          <cell r="I2492">
            <v>4</v>
          </cell>
        </row>
        <row r="2493">
          <cell r="A2493" t="str">
            <v>SHT0014359</v>
          </cell>
          <cell r="B2493" t="str">
            <v>下框右连接梁总成</v>
          </cell>
          <cell r="C2493" t="str">
            <v>X5000S</v>
          </cell>
          <cell r="D2493" t="str">
            <v>AC</v>
          </cell>
          <cell r="E2493" t="str">
            <v>230</v>
          </cell>
          <cell r="F2493" t="str">
            <v>P</v>
          </cell>
          <cell r="G2493" t="str">
            <v>S413167</v>
          </cell>
          <cell r="H2493" t="str">
            <v>EA</v>
          </cell>
          <cell r="I2493">
            <v>5.0449000000000002</v>
          </cell>
        </row>
        <row r="2494">
          <cell r="A2494" t="str">
            <v>SHT0014360</v>
          </cell>
          <cell r="B2494" t="str">
            <v>D04调角器左罩壳黑色</v>
          </cell>
          <cell r="C2494" t="str">
            <v>X5000状态</v>
          </cell>
          <cell r="D2494" t="str">
            <v>AC</v>
          </cell>
          <cell r="E2494" t="str">
            <v>220</v>
          </cell>
          <cell r="F2494" t="str">
            <v>P</v>
          </cell>
          <cell r="G2494" t="str">
            <v/>
          </cell>
          <cell r="H2494" t="str">
            <v/>
          </cell>
          <cell r="I2494">
            <v>0</v>
          </cell>
        </row>
        <row r="2495">
          <cell r="A2495" t="str">
            <v>SHT0014361</v>
          </cell>
          <cell r="B2495" t="str">
            <v>D04调角器右罩壳黑色</v>
          </cell>
          <cell r="C2495" t="str">
            <v>X5000状态</v>
          </cell>
          <cell r="D2495" t="str">
            <v>AC</v>
          </cell>
          <cell r="E2495" t="str">
            <v>220</v>
          </cell>
          <cell r="F2495" t="str">
            <v>P</v>
          </cell>
          <cell r="G2495" t="str">
            <v/>
          </cell>
          <cell r="H2495" t="str">
            <v/>
          </cell>
          <cell r="I2495">
            <v>0</v>
          </cell>
        </row>
        <row r="2496">
          <cell r="A2496" t="str">
            <v>SHT0014364</v>
          </cell>
          <cell r="B2496" t="str">
            <v>靠背舒适性海绵下</v>
          </cell>
          <cell r="C2496" t="str">
            <v>H4-2.2</v>
          </cell>
          <cell r="D2496" t="str">
            <v>AC</v>
          </cell>
          <cell r="E2496" t="str">
            <v>220</v>
          </cell>
          <cell r="F2496" t="str">
            <v>P</v>
          </cell>
          <cell r="G2496" t="str">
            <v>S412012</v>
          </cell>
          <cell r="H2496" t="str">
            <v>EA</v>
          </cell>
          <cell r="I2496">
            <v>4.99</v>
          </cell>
        </row>
        <row r="2497">
          <cell r="A2497" t="str">
            <v>SHT0014365</v>
          </cell>
          <cell r="B2497" t="str">
            <v>拉带总成左</v>
          </cell>
          <cell r="C2497" t="str">
            <v/>
          </cell>
          <cell r="D2497" t="str">
            <v>AC</v>
          </cell>
          <cell r="E2497" t="str">
            <v>220</v>
          </cell>
          <cell r="F2497" t="str">
            <v>P</v>
          </cell>
          <cell r="G2497" t="str">
            <v>S413034</v>
          </cell>
          <cell r="H2497" t="str">
            <v>EA</v>
          </cell>
          <cell r="I2497">
            <v>14.7</v>
          </cell>
        </row>
        <row r="2498">
          <cell r="A2498" t="str">
            <v>SHT0014393</v>
          </cell>
          <cell r="B2498" t="str">
            <v>拉带总成右</v>
          </cell>
          <cell r="C2498" t="str">
            <v/>
          </cell>
          <cell r="D2498" t="str">
            <v>AC</v>
          </cell>
          <cell r="E2498" t="str">
            <v>220</v>
          </cell>
          <cell r="F2498" t="str">
            <v>P</v>
          </cell>
          <cell r="G2498" t="str">
            <v>S413034</v>
          </cell>
          <cell r="H2498" t="str">
            <v>EA</v>
          </cell>
          <cell r="I2498">
            <v>14.7</v>
          </cell>
        </row>
        <row r="2499">
          <cell r="A2499" t="str">
            <v>SHT0014429</v>
          </cell>
          <cell r="B2499" t="str">
            <v>副驾驶底支架(喷漆）</v>
          </cell>
          <cell r="C2499" t="str">
            <v>H20</v>
          </cell>
          <cell r="D2499" t="str">
            <v>AC</v>
          </cell>
          <cell r="E2499" t="str">
            <v>220</v>
          </cell>
          <cell r="F2499" t="str">
            <v>P</v>
          </cell>
          <cell r="G2499" t="str">
            <v>S413129</v>
          </cell>
          <cell r="H2499" t="str">
            <v>EA</v>
          </cell>
          <cell r="I2499">
            <v>73.771699999999996</v>
          </cell>
        </row>
        <row r="2500">
          <cell r="A2500" t="str">
            <v>SHT0014431</v>
          </cell>
          <cell r="B2500" t="str">
            <v>主驾驶底支架（喷漆）</v>
          </cell>
          <cell r="C2500" t="str">
            <v>H20</v>
          </cell>
          <cell r="D2500" t="str">
            <v>AC</v>
          </cell>
          <cell r="E2500" t="str">
            <v>230</v>
          </cell>
          <cell r="F2500" t="str">
            <v>P</v>
          </cell>
          <cell r="G2500" t="str">
            <v>S413129</v>
          </cell>
          <cell r="H2500" t="str">
            <v>EA</v>
          </cell>
          <cell r="I2500">
            <v>69.480699999999999</v>
          </cell>
        </row>
        <row r="2501">
          <cell r="A2501" t="str">
            <v>SHT0014454</v>
          </cell>
          <cell r="B2501" t="str">
            <v>刺毛条1-6mm</v>
          </cell>
          <cell r="C2501" t="str">
            <v/>
          </cell>
          <cell r="D2501" t="str">
            <v>AC</v>
          </cell>
          <cell r="E2501" t="str">
            <v>220</v>
          </cell>
          <cell r="F2501" t="str">
            <v>P</v>
          </cell>
          <cell r="G2501" t="str">
            <v>S431010</v>
          </cell>
          <cell r="H2501" t="str">
            <v>EA</v>
          </cell>
          <cell r="I2501">
            <v>0.76819999999999999</v>
          </cell>
        </row>
        <row r="2502">
          <cell r="A2502" t="str">
            <v>SHT0014455</v>
          </cell>
          <cell r="B2502" t="str">
            <v>刺毛条2-6mm</v>
          </cell>
          <cell r="C2502" t="str">
            <v/>
          </cell>
          <cell r="D2502" t="str">
            <v>AC</v>
          </cell>
          <cell r="E2502" t="str">
            <v>220</v>
          </cell>
          <cell r="F2502" t="str">
            <v>P</v>
          </cell>
          <cell r="G2502" t="str">
            <v>S431010</v>
          </cell>
          <cell r="H2502" t="str">
            <v>EA</v>
          </cell>
          <cell r="I2502">
            <v>0.39600000000000002</v>
          </cell>
        </row>
        <row r="2503">
          <cell r="A2503" t="str">
            <v>SHT0014490</v>
          </cell>
          <cell r="B2503" t="str">
            <v>驾驶员下左安全带导向钢丝</v>
          </cell>
          <cell r="C2503" t="str">
            <v>H4靠背φ6</v>
          </cell>
          <cell r="D2503" t="str">
            <v>AC</v>
          </cell>
          <cell r="E2503" t="str">
            <v>230</v>
          </cell>
          <cell r="F2503" t="str">
            <v>P</v>
          </cell>
          <cell r="G2503" t="str">
            <v>S413022</v>
          </cell>
          <cell r="H2503" t="str">
            <v>EA</v>
          </cell>
          <cell r="I2503">
            <v>0.9768</v>
          </cell>
        </row>
        <row r="2504">
          <cell r="A2504" t="str">
            <v>SHT0014491</v>
          </cell>
          <cell r="B2504" t="str">
            <v>副驾驶员下安全带导向钢丝</v>
          </cell>
          <cell r="C2504" t="str">
            <v>H4靠背φ6</v>
          </cell>
          <cell r="D2504" t="str">
            <v>AC</v>
          </cell>
          <cell r="E2504" t="str">
            <v>230</v>
          </cell>
          <cell r="F2504" t="str">
            <v>P</v>
          </cell>
          <cell r="G2504" t="str">
            <v>S413022</v>
          </cell>
          <cell r="H2504" t="str">
            <v>EA</v>
          </cell>
          <cell r="I2504">
            <v>0.9768</v>
          </cell>
        </row>
        <row r="2505">
          <cell r="A2505" t="str">
            <v>SHT0014511</v>
          </cell>
          <cell r="B2505" t="str">
            <v>H6阻尼器金属轴套</v>
          </cell>
          <cell r="C2505" t="str">
            <v/>
          </cell>
          <cell r="D2505" t="str">
            <v>AC</v>
          </cell>
          <cell r="E2505" t="str">
            <v>230</v>
          </cell>
          <cell r="F2505" t="str">
            <v>P</v>
          </cell>
          <cell r="G2505" t="str">
            <v>S432037</v>
          </cell>
          <cell r="H2505" t="str">
            <v>EA</v>
          </cell>
          <cell r="I2505">
            <v>2</v>
          </cell>
        </row>
        <row r="2506">
          <cell r="A2506" t="str">
            <v>SHT0014538</v>
          </cell>
          <cell r="B2506" t="str">
            <v>左侧主板焊接组件</v>
          </cell>
          <cell r="C2506" t="str">
            <v>重汽3.0</v>
          </cell>
          <cell r="D2506" t="str">
            <v>AC</v>
          </cell>
          <cell r="E2506" t="str">
            <v>230</v>
          </cell>
          <cell r="F2506" t="str">
            <v>P</v>
          </cell>
          <cell r="G2506" t="str">
            <v>S413029</v>
          </cell>
          <cell r="H2506" t="str">
            <v>EA</v>
          </cell>
          <cell r="I2506">
            <v>6.077</v>
          </cell>
        </row>
        <row r="2507">
          <cell r="A2507" t="str">
            <v>SHT0014539</v>
          </cell>
          <cell r="B2507" t="str">
            <v>右侧主板焊接组件</v>
          </cell>
          <cell r="C2507" t="str">
            <v>重汽3.0</v>
          </cell>
          <cell r="D2507" t="str">
            <v>AC</v>
          </cell>
          <cell r="E2507" t="str">
            <v>230</v>
          </cell>
          <cell r="F2507" t="str">
            <v>P</v>
          </cell>
          <cell r="G2507" t="str">
            <v>S413029</v>
          </cell>
          <cell r="H2507" t="str">
            <v>EA</v>
          </cell>
          <cell r="I2507">
            <v>6.077</v>
          </cell>
        </row>
        <row r="2508">
          <cell r="A2508" t="str">
            <v>SHT0014571</v>
          </cell>
          <cell r="B2508" t="str">
            <v>司机六孔腰托开关总成</v>
          </cell>
          <cell r="C2508" t="str">
            <v>H4-2.2</v>
          </cell>
          <cell r="D2508" t="str">
            <v>AC</v>
          </cell>
          <cell r="E2508" t="str">
            <v>220</v>
          </cell>
          <cell r="F2508" t="str">
            <v>P</v>
          </cell>
          <cell r="G2508" t="str">
            <v>S1000</v>
          </cell>
          <cell r="H2508" t="str">
            <v>EA</v>
          </cell>
          <cell r="I2508">
            <v>52.48</v>
          </cell>
        </row>
        <row r="2509">
          <cell r="A2509" t="str">
            <v>SHT0014598</v>
          </cell>
          <cell r="B2509" t="str">
            <v>坐盆总成</v>
          </cell>
          <cell r="C2509" t="str">
            <v>低成本</v>
          </cell>
          <cell r="D2509" t="str">
            <v>AC</v>
          </cell>
          <cell r="E2509" t="str">
            <v>220</v>
          </cell>
          <cell r="F2509" t="str">
            <v>P</v>
          </cell>
          <cell r="G2509" t="str">
            <v>S413044</v>
          </cell>
          <cell r="H2509" t="str">
            <v>EA</v>
          </cell>
          <cell r="I2509">
            <v>22</v>
          </cell>
        </row>
        <row r="2510">
          <cell r="A2510" t="str">
            <v>SHT0014599</v>
          </cell>
          <cell r="B2510" t="str">
            <v>座垫前部罩壳</v>
          </cell>
          <cell r="C2510" t="str">
            <v>低成本</v>
          </cell>
          <cell r="D2510" t="str">
            <v>AC</v>
          </cell>
          <cell r="E2510" t="str">
            <v>220</v>
          </cell>
          <cell r="F2510" t="str">
            <v>P</v>
          </cell>
          <cell r="G2510" t="str">
            <v/>
          </cell>
          <cell r="H2510" t="str">
            <v/>
          </cell>
          <cell r="I2510">
            <v>0</v>
          </cell>
        </row>
        <row r="2511">
          <cell r="A2511" t="str">
            <v>SHT0014603</v>
          </cell>
          <cell r="B2511" t="str">
            <v>按压式速降阀气路分总成</v>
          </cell>
          <cell r="C2511" t="str">
            <v>汕德卡</v>
          </cell>
          <cell r="D2511" t="str">
            <v>AC</v>
          </cell>
          <cell r="E2511" t="str">
            <v>220</v>
          </cell>
          <cell r="F2511" t="str">
            <v>P</v>
          </cell>
          <cell r="G2511" t="str">
            <v>S1000</v>
          </cell>
          <cell r="H2511" t="str">
            <v>EA</v>
          </cell>
          <cell r="I2511">
            <v>6.67</v>
          </cell>
        </row>
        <row r="2512">
          <cell r="A2512" t="str">
            <v>SHT0014613</v>
          </cell>
          <cell r="B2512" t="str">
            <v>仰角手柄</v>
          </cell>
          <cell r="C2512" t="str">
            <v>H4-2.2</v>
          </cell>
          <cell r="D2512" t="str">
            <v>AC</v>
          </cell>
          <cell r="E2512" t="str">
            <v>220</v>
          </cell>
          <cell r="F2512" t="str">
            <v>P</v>
          </cell>
          <cell r="G2512" t="str">
            <v>S413168</v>
          </cell>
          <cell r="H2512" t="str">
            <v>EA</v>
          </cell>
          <cell r="I2512">
            <v>1.5709</v>
          </cell>
        </row>
        <row r="2513">
          <cell r="A2513" t="str">
            <v>SHT0014616</v>
          </cell>
          <cell r="B2513" t="str">
            <v>调角器左罩壳</v>
          </cell>
          <cell r="C2513" t="str">
            <v>带升降，有安全带</v>
          </cell>
          <cell r="D2513" t="str">
            <v>AC</v>
          </cell>
          <cell r="E2513" t="str">
            <v>220</v>
          </cell>
          <cell r="F2513" t="str">
            <v>P</v>
          </cell>
          <cell r="G2513" t="str">
            <v>S2230CG</v>
          </cell>
          <cell r="H2513" t="str">
            <v>EA</v>
          </cell>
          <cell r="I2513">
            <v>8.7100000000000009</v>
          </cell>
        </row>
        <row r="2514">
          <cell r="A2514" t="str">
            <v>SHT0014635</v>
          </cell>
          <cell r="B2514" t="str">
            <v>左圆盘总成</v>
          </cell>
          <cell r="C2514" t="str">
            <v>重卡副驾用</v>
          </cell>
          <cell r="D2514" t="str">
            <v>AC</v>
          </cell>
          <cell r="E2514" t="str">
            <v>230</v>
          </cell>
          <cell r="F2514" t="str">
            <v>P</v>
          </cell>
          <cell r="G2514" t="str">
            <v>S432002</v>
          </cell>
          <cell r="H2514" t="str">
            <v>EA</v>
          </cell>
          <cell r="I2514">
            <v>14.5</v>
          </cell>
        </row>
        <row r="2515">
          <cell r="A2515" t="str">
            <v>SHT0014636</v>
          </cell>
          <cell r="B2515" t="str">
            <v>右圆盘总成</v>
          </cell>
          <cell r="C2515" t="str">
            <v>重卡副驾用</v>
          </cell>
          <cell r="D2515" t="str">
            <v>AC</v>
          </cell>
          <cell r="E2515" t="str">
            <v>230</v>
          </cell>
          <cell r="F2515" t="str">
            <v>P</v>
          </cell>
          <cell r="G2515" t="str">
            <v>S432002</v>
          </cell>
          <cell r="H2515" t="str">
            <v>EA</v>
          </cell>
          <cell r="I2515">
            <v>15.4</v>
          </cell>
        </row>
        <row r="2516">
          <cell r="A2516" t="str">
            <v>SHT0014637</v>
          </cell>
          <cell r="B2516" t="str">
            <v>联动杆</v>
          </cell>
          <cell r="C2516" t="str">
            <v>重卡副驾用</v>
          </cell>
          <cell r="D2516" t="str">
            <v>AC</v>
          </cell>
          <cell r="E2516" t="str">
            <v>230</v>
          </cell>
          <cell r="F2516" t="str">
            <v>P</v>
          </cell>
          <cell r="G2516" t="str">
            <v>S432002</v>
          </cell>
          <cell r="H2516" t="str">
            <v>EA</v>
          </cell>
          <cell r="I2516">
            <v>3.6</v>
          </cell>
        </row>
        <row r="2517">
          <cell r="A2517" t="str">
            <v>SHT0014645</v>
          </cell>
          <cell r="B2517" t="str">
            <v>阻尼器调节机构</v>
          </cell>
          <cell r="C2517" t="str">
            <v>H4-2.2</v>
          </cell>
          <cell r="D2517" t="str">
            <v>AC</v>
          </cell>
          <cell r="E2517" t="str">
            <v>220</v>
          </cell>
          <cell r="F2517" t="str">
            <v>P</v>
          </cell>
          <cell r="G2517" t="str">
            <v>S1000</v>
          </cell>
          <cell r="H2517" t="str">
            <v>EA</v>
          </cell>
          <cell r="I2517">
            <v>15.47</v>
          </cell>
        </row>
        <row r="2518">
          <cell r="A2518" t="str">
            <v>SHT0014648</v>
          </cell>
          <cell r="B2518" t="str">
            <v>驾驶员靠背面套总成</v>
          </cell>
          <cell r="C2518" t="str">
            <v>重汽价值版</v>
          </cell>
          <cell r="D2518" t="str">
            <v>AC</v>
          </cell>
          <cell r="E2518" t="str">
            <v>220</v>
          </cell>
          <cell r="F2518" t="str">
            <v>P</v>
          </cell>
          <cell r="G2518" t="str">
            <v>S443004</v>
          </cell>
          <cell r="H2518" t="str">
            <v>EA</v>
          </cell>
          <cell r="I2518">
            <v>62.176200000000001</v>
          </cell>
        </row>
        <row r="2519">
          <cell r="A2519" t="str">
            <v>SHT0014650</v>
          </cell>
          <cell r="B2519" t="str">
            <v>主驾底座模块化总成</v>
          </cell>
          <cell r="C2519" t="str">
            <v>重汽价值版</v>
          </cell>
          <cell r="D2519" t="str">
            <v>AC</v>
          </cell>
          <cell r="E2519" t="str">
            <v>220</v>
          </cell>
          <cell r="F2519" t="str">
            <v>P</v>
          </cell>
          <cell r="G2519" t="str">
            <v>S2230CG</v>
          </cell>
          <cell r="H2519" t="str">
            <v>EA</v>
          </cell>
          <cell r="I2519">
            <v>599.23</v>
          </cell>
        </row>
        <row r="2520">
          <cell r="A2520" t="str">
            <v>SHT0014652</v>
          </cell>
          <cell r="B2520" t="str">
            <v>副驾驶员靠背面套总成</v>
          </cell>
          <cell r="C2520" t="str">
            <v>重汽价值版</v>
          </cell>
          <cell r="D2520" t="str">
            <v>AC</v>
          </cell>
          <cell r="E2520" t="str">
            <v>220</v>
          </cell>
          <cell r="F2520" t="str">
            <v>P</v>
          </cell>
          <cell r="G2520" t="str">
            <v>S443004</v>
          </cell>
          <cell r="H2520" t="str">
            <v>EA</v>
          </cell>
          <cell r="I2520">
            <v>60.112200000000001</v>
          </cell>
        </row>
        <row r="2521">
          <cell r="A2521" t="str">
            <v>SHT0014653</v>
          </cell>
          <cell r="B2521" t="str">
            <v>副司机底支架总成电泳</v>
          </cell>
          <cell r="C2521" t="str">
            <v>重汽价值版</v>
          </cell>
          <cell r="D2521" t="str">
            <v>AC</v>
          </cell>
          <cell r="E2521" t="str">
            <v>220</v>
          </cell>
          <cell r="F2521" t="str">
            <v>P</v>
          </cell>
          <cell r="G2521" t="str">
            <v>S2230CG</v>
          </cell>
          <cell r="H2521" t="str">
            <v>EA</v>
          </cell>
          <cell r="I2521">
            <v>87.67</v>
          </cell>
        </row>
        <row r="2522">
          <cell r="A2522" t="str">
            <v>SHT0014656</v>
          </cell>
          <cell r="B2522" t="str">
            <v>坐垫面套总成</v>
          </cell>
          <cell r="C2522" t="str">
            <v>重汽价值版</v>
          </cell>
          <cell r="D2522" t="str">
            <v>AC</v>
          </cell>
          <cell r="E2522" t="str">
            <v>220</v>
          </cell>
          <cell r="F2522" t="str">
            <v>P</v>
          </cell>
          <cell r="G2522" t="str">
            <v>S443004</v>
          </cell>
          <cell r="H2522" t="str">
            <v>EA</v>
          </cell>
          <cell r="I2522">
            <v>29.271799999999999</v>
          </cell>
        </row>
        <row r="2523">
          <cell r="A2523" t="str">
            <v>SHT0014666</v>
          </cell>
          <cell r="B2523" t="str">
            <v>调角器右罩壳</v>
          </cell>
          <cell r="C2523" t="str">
            <v>重汽价值版</v>
          </cell>
          <cell r="D2523" t="str">
            <v>AC</v>
          </cell>
          <cell r="E2523" t="str">
            <v>220</v>
          </cell>
          <cell r="F2523" t="str">
            <v>P</v>
          </cell>
          <cell r="G2523" t="str">
            <v>S2210CG</v>
          </cell>
          <cell r="H2523" t="str">
            <v>EA</v>
          </cell>
          <cell r="I2523">
            <v>3.0676000000000001</v>
          </cell>
        </row>
        <row r="2524">
          <cell r="A2524" t="str">
            <v>SHT0014722</v>
          </cell>
          <cell r="B2524" t="str">
            <v>VDC阀气路总成</v>
          </cell>
          <cell r="C2524" t="str">
            <v>X5000S</v>
          </cell>
          <cell r="D2524" t="str">
            <v>AC</v>
          </cell>
          <cell r="E2524" t="str">
            <v>230</v>
          </cell>
          <cell r="F2524" t="str">
            <v>P</v>
          </cell>
          <cell r="G2524" t="str">
            <v>S1000</v>
          </cell>
          <cell r="H2524" t="str">
            <v>EA</v>
          </cell>
          <cell r="I2524">
            <v>41.37</v>
          </cell>
        </row>
        <row r="2525">
          <cell r="A2525" t="str">
            <v>SHT0014796</v>
          </cell>
          <cell r="B2525" t="str">
            <v>坐垫总成RC0001007</v>
          </cell>
          <cell r="C2525" t="str">
            <v>EZ160051000001+004/1</v>
          </cell>
          <cell r="D2525" t="str">
            <v>ac</v>
          </cell>
          <cell r="E2525" t="str">
            <v>220</v>
          </cell>
          <cell r="F2525" t="str">
            <v>P</v>
          </cell>
          <cell r="G2525" t="str">
            <v>S1000</v>
          </cell>
          <cell r="H2525" t="str">
            <v>EA</v>
          </cell>
          <cell r="I2525">
            <v>82.17</v>
          </cell>
        </row>
        <row r="2526">
          <cell r="A2526" t="str">
            <v>SHT0014803</v>
          </cell>
          <cell r="B2526" t="str">
            <v>轻卡座椅悬浮阀总成无腰托</v>
          </cell>
          <cell r="C2526" t="str">
            <v>一汽轻卡减震CA95</v>
          </cell>
          <cell r="D2526" t="str">
            <v>AC</v>
          </cell>
          <cell r="E2526" t="str">
            <v>230</v>
          </cell>
          <cell r="F2526" t="str">
            <v>P</v>
          </cell>
          <cell r="G2526" t="str">
            <v>S1000</v>
          </cell>
          <cell r="H2526" t="str">
            <v>EA</v>
          </cell>
          <cell r="I2526">
            <v>9.98</v>
          </cell>
        </row>
        <row r="2527">
          <cell r="A2527" t="str">
            <v>SHT0014814</v>
          </cell>
          <cell r="B2527" t="str">
            <v>左座椅总成（工程车）V5</v>
          </cell>
          <cell r="C2527" t="str">
            <v>EZ16B251000001</v>
          </cell>
          <cell r="D2527" t="str">
            <v>AC</v>
          </cell>
          <cell r="E2527" t="str">
            <v>220</v>
          </cell>
          <cell r="F2527" t="str">
            <v>P</v>
          </cell>
          <cell r="G2527" t="str">
            <v>S8000</v>
          </cell>
          <cell r="H2527" t="str">
            <v>EA</v>
          </cell>
          <cell r="I2527">
            <v>1158.3</v>
          </cell>
        </row>
        <row r="2528">
          <cell r="A2528" t="str">
            <v>SHT0014816</v>
          </cell>
          <cell r="B2528" t="str">
            <v>左座椅总成（豪华版）V5</v>
          </cell>
          <cell r="C2528" t="str">
            <v>EZ16B251000003</v>
          </cell>
          <cell r="D2528" t="str">
            <v>AC</v>
          </cell>
          <cell r="E2528" t="str">
            <v>220</v>
          </cell>
          <cell r="F2528" t="str">
            <v>P</v>
          </cell>
          <cell r="G2528" t="str">
            <v>S8000</v>
          </cell>
          <cell r="H2528" t="str">
            <v>EA</v>
          </cell>
          <cell r="I2528">
            <v>1712.7</v>
          </cell>
        </row>
        <row r="2529">
          <cell r="A2529" t="str">
            <v>SHT0014817</v>
          </cell>
          <cell r="B2529" t="str">
            <v>右座椅总成V5</v>
          </cell>
          <cell r="C2529" t="str">
            <v>EZ16B251000004</v>
          </cell>
          <cell r="D2529" t="str">
            <v>AC</v>
          </cell>
          <cell r="E2529" t="str">
            <v>220</v>
          </cell>
          <cell r="F2529" t="str">
            <v>P</v>
          </cell>
          <cell r="G2529" t="str">
            <v>S8000</v>
          </cell>
          <cell r="H2529" t="str">
            <v>EA</v>
          </cell>
          <cell r="I2529">
            <v>495</v>
          </cell>
        </row>
        <row r="2530">
          <cell r="A2530" t="str">
            <v>SHT0014818</v>
          </cell>
          <cell r="B2530" t="str">
            <v>左座椅总成（工程车）V7</v>
          </cell>
          <cell r="C2530" t="str">
            <v>EZ164251000001</v>
          </cell>
          <cell r="D2530" t="str">
            <v>AC</v>
          </cell>
          <cell r="E2530" t="str">
            <v>220</v>
          </cell>
          <cell r="F2530" t="str">
            <v>P</v>
          </cell>
          <cell r="G2530" t="str">
            <v>S8000</v>
          </cell>
          <cell r="H2530" t="str">
            <v>EA</v>
          </cell>
          <cell r="I2530">
            <v>1212.75</v>
          </cell>
        </row>
        <row r="2531">
          <cell r="A2531" t="str">
            <v>SHT0014819</v>
          </cell>
          <cell r="B2531" t="str">
            <v>左座椅总成（公路车）V7</v>
          </cell>
          <cell r="C2531" t="str">
            <v>EZ164251000002</v>
          </cell>
          <cell r="D2531" t="str">
            <v>AC</v>
          </cell>
          <cell r="E2531" t="str">
            <v>220</v>
          </cell>
          <cell r="F2531" t="str">
            <v>P</v>
          </cell>
          <cell r="G2531" t="str">
            <v>S8000</v>
          </cell>
          <cell r="H2531" t="str">
            <v>EA</v>
          </cell>
          <cell r="I2531">
            <v>1412.73</v>
          </cell>
        </row>
        <row r="2532">
          <cell r="A2532" t="str">
            <v>SHT0014820</v>
          </cell>
          <cell r="B2532" t="str">
            <v>左座椅总成（豪华版）V7</v>
          </cell>
          <cell r="C2532" t="str">
            <v>EZ164251000003</v>
          </cell>
          <cell r="D2532" t="str">
            <v>AC</v>
          </cell>
          <cell r="E2532" t="str">
            <v>220</v>
          </cell>
          <cell r="F2532" t="str">
            <v>P</v>
          </cell>
          <cell r="G2532" t="str">
            <v>S8000</v>
          </cell>
          <cell r="H2532" t="str">
            <v>EA</v>
          </cell>
          <cell r="I2532">
            <v>1767.15</v>
          </cell>
        </row>
        <row r="2533">
          <cell r="A2533" t="str">
            <v>SHT0014821</v>
          </cell>
          <cell r="B2533" t="str">
            <v>右座椅总成V7</v>
          </cell>
          <cell r="C2533" t="str">
            <v>EZ164251000004</v>
          </cell>
          <cell r="D2533" t="str">
            <v>AC</v>
          </cell>
          <cell r="E2533" t="str">
            <v>220</v>
          </cell>
          <cell r="F2533" t="str">
            <v>P</v>
          </cell>
          <cell r="G2533" t="str">
            <v>S8000</v>
          </cell>
          <cell r="H2533" t="str">
            <v>EA</v>
          </cell>
          <cell r="I2533">
            <v>495</v>
          </cell>
        </row>
        <row r="2534">
          <cell r="A2534" t="str">
            <v>SHT0014831</v>
          </cell>
          <cell r="B2534" t="str">
            <v>VDC阀气路总成</v>
          </cell>
          <cell r="C2534" t="str">
            <v>J6L高配</v>
          </cell>
          <cell r="D2534" t="str">
            <v>AC</v>
          </cell>
          <cell r="E2534" t="str">
            <v>230</v>
          </cell>
          <cell r="F2534" t="str">
            <v>P</v>
          </cell>
          <cell r="G2534" t="str">
            <v>S1000</v>
          </cell>
          <cell r="H2534" t="str">
            <v>EA</v>
          </cell>
          <cell r="I2534">
            <v>51.37</v>
          </cell>
        </row>
        <row r="2535">
          <cell r="A2535" t="str">
            <v>SHT0014832</v>
          </cell>
          <cell r="B2535" t="str">
            <v>鱼阀气路总成</v>
          </cell>
          <cell r="C2535" t="str">
            <v>J6L低配</v>
          </cell>
          <cell r="D2535" t="str">
            <v>AC</v>
          </cell>
          <cell r="E2535" t="str">
            <v>230</v>
          </cell>
          <cell r="F2535" t="str">
            <v>P</v>
          </cell>
          <cell r="G2535" t="str">
            <v>S1000</v>
          </cell>
          <cell r="H2535" t="str">
            <v>EA</v>
          </cell>
          <cell r="I2535">
            <v>42.19</v>
          </cell>
        </row>
        <row r="2536">
          <cell r="A2536" t="str">
            <v>SHT0014851</v>
          </cell>
          <cell r="B2536" t="str">
            <v>驾驶员靠背调节手柄移印</v>
          </cell>
          <cell r="C2536" t="str">
            <v>H6</v>
          </cell>
          <cell r="D2536" t="str">
            <v>AC</v>
          </cell>
          <cell r="E2536" t="str">
            <v>220</v>
          </cell>
          <cell r="F2536" t="str">
            <v>P</v>
          </cell>
          <cell r="G2536" t="str">
            <v>S413105</v>
          </cell>
          <cell r="H2536" t="str">
            <v>EA</v>
          </cell>
          <cell r="I2536">
            <v>0.16</v>
          </cell>
        </row>
        <row r="2537">
          <cell r="A2537" t="str">
            <v>SHT0014852</v>
          </cell>
          <cell r="B2537" t="str">
            <v>副驾高配靠背调节手柄移印</v>
          </cell>
          <cell r="C2537" t="str">
            <v>H6</v>
          </cell>
          <cell r="D2537" t="str">
            <v>AC</v>
          </cell>
          <cell r="E2537" t="str">
            <v>220</v>
          </cell>
          <cell r="F2537" t="str">
            <v>P</v>
          </cell>
          <cell r="G2537" t="str">
            <v>S413105</v>
          </cell>
          <cell r="H2537" t="str">
            <v>EA</v>
          </cell>
          <cell r="I2537">
            <v>0.16</v>
          </cell>
        </row>
        <row r="2538">
          <cell r="A2538" t="str">
            <v>SHT0014853</v>
          </cell>
          <cell r="B2538" t="str">
            <v>副驾标配靠背调节手柄移印</v>
          </cell>
          <cell r="C2538" t="str">
            <v>H6</v>
          </cell>
          <cell r="D2538" t="str">
            <v>AC</v>
          </cell>
          <cell r="E2538" t="str">
            <v>220</v>
          </cell>
          <cell r="F2538" t="str">
            <v>P</v>
          </cell>
          <cell r="G2538" t="str">
            <v>S413105</v>
          </cell>
          <cell r="H2538" t="str">
            <v>EA</v>
          </cell>
          <cell r="I2538">
            <v>0.16</v>
          </cell>
        </row>
        <row r="2539">
          <cell r="A2539" t="str">
            <v>SHT0014871</v>
          </cell>
          <cell r="B2539" t="str">
            <v>左扶手支架焊接总成</v>
          </cell>
          <cell r="C2539" t="str">
            <v>汕德卡</v>
          </cell>
          <cell r="D2539" t="str">
            <v>AC</v>
          </cell>
          <cell r="E2539" t="str">
            <v>230</v>
          </cell>
          <cell r="F2539" t="str">
            <v>P</v>
          </cell>
          <cell r="G2539" t="str">
            <v>S413125</v>
          </cell>
          <cell r="H2539" t="str">
            <v>EA</v>
          </cell>
          <cell r="I2539">
            <v>7.194</v>
          </cell>
        </row>
        <row r="2540">
          <cell r="A2540" t="str">
            <v>SHT0014872</v>
          </cell>
          <cell r="B2540" t="str">
            <v>右扶手支架焊接总成</v>
          </cell>
          <cell r="C2540" t="str">
            <v>汕德卡</v>
          </cell>
          <cell r="D2540" t="str">
            <v>AC</v>
          </cell>
          <cell r="E2540" t="str">
            <v>230</v>
          </cell>
          <cell r="F2540" t="str">
            <v>P</v>
          </cell>
          <cell r="G2540" t="str">
            <v>S413125</v>
          </cell>
          <cell r="H2540" t="str">
            <v>EA</v>
          </cell>
          <cell r="I2540">
            <v>7.194</v>
          </cell>
        </row>
        <row r="2541">
          <cell r="A2541" t="str">
            <v>SHT0014873</v>
          </cell>
          <cell r="B2541" t="str">
            <v>扶手支架钣金</v>
          </cell>
          <cell r="C2541" t="str">
            <v/>
          </cell>
          <cell r="D2541" t="str">
            <v>AC</v>
          </cell>
          <cell r="E2541" t="str">
            <v>230</v>
          </cell>
          <cell r="F2541" t="str">
            <v>P</v>
          </cell>
          <cell r="G2541" t="str">
            <v>S413125</v>
          </cell>
          <cell r="H2541" t="str">
            <v>EA</v>
          </cell>
          <cell r="I2541">
            <v>1.59</v>
          </cell>
        </row>
        <row r="2542">
          <cell r="A2542" t="str">
            <v>SHT0014876</v>
          </cell>
          <cell r="B2542" t="str">
            <v>左扶手支架总成电泳</v>
          </cell>
          <cell r="C2542" t="str">
            <v>汕德卡</v>
          </cell>
          <cell r="D2542" t="str">
            <v>AC</v>
          </cell>
          <cell r="E2542" t="str">
            <v>220</v>
          </cell>
          <cell r="F2542" t="str">
            <v>P</v>
          </cell>
          <cell r="G2542" t="str">
            <v>S2230CG</v>
          </cell>
          <cell r="H2542" t="str">
            <v>EA</v>
          </cell>
          <cell r="I2542">
            <v>7.98</v>
          </cell>
        </row>
        <row r="2543">
          <cell r="A2543" t="str">
            <v>SHT0014877</v>
          </cell>
          <cell r="B2543" t="str">
            <v>右扶手支架总成电泳</v>
          </cell>
          <cell r="C2543" t="str">
            <v>汕德卡</v>
          </cell>
          <cell r="D2543" t="str">
            <v>AC</v>
          </cell>
          <cell r="E2543" t="str">
            <v>220</v>
          </cell>
          <cell r="F2543" t="str">
            <v>P</v>
          </cell>
          <cell r="G2543" t="str">
            <v>S2230CG</v>
          </cell>
          <cell r="H2543" t="str">
            <v>EA</v>
          </cell>
          <cell r="I2543">
            <v>7.98</v>
          </cell>
        </row>
        <row r="2544">
          <cell r="A2544" t="str">
            <v>SHT0014931</v>
          </cell>
          <cell r="B2544" t="str">
            <v>定位弹片</v>
          </cell>
          <cell r="C2544" t="str">
            <v>H4-2.2 固定仰角手柄</v>
          </cell>
          <cell r="D2544" t="str">
            <v>AC</v>
          </cell>
          <cell r="E2544" t="str">
            <v>220</v>
          </cell>
          <cell r="F2544" t="str">
            <v>P</v>
          </cell>
          <cell r="G2544" t="str">
            <v>S413022</v>
          </cell>
          <cell r="H2544" t="str">
            <v>EA</v>
          </cell>
          <cell r="I2544">
            <v>0.45590000000000003</v>
          </cell>
        </row>
        <row r="2545">
          <cell r="A2545" t="str">
            <v>SHT0014932</v>
          </cell>
          <cell r="B2545" t="str">
            <v>仰角小齿板固定螺栓</v>
          </cell>
          <cell r="C2545" t="str">
            <v>H6</v>
          </cell>
          <cell r="D2545" t="str">
            <v>AC</v>
          </cell>
          <cell r="E2545" t="str">
            <v>230</v>
          </cell>
          <cell r="F2545" t="str">
            <v>P</v>
          </cell>
          <cell r="G2545" t="str">
            <v>S431033</v>
          </cell>
          <cell r="H2545" t="str">
            <v>EA</v>
          </cell>
          <cell r="I2545">
            <v>0.36</v>
          </cell>
        </row>
        <row r="2546">
          <cell r="A2546" t="str">
            <v>SHT0014936</v>
          </cell>
          <cell r="B2546" t="str">
            <v>左座椅总成工程车无忧换挡</v>
          </cell>
          <cell r="C2546" t="str">
            <v>EZ164251000006</v>
          </cell>
          <cell r="D2546" t="str">
            <v>AC</v>
          </cell>
          <cell r="E2546" t="str">
            <v>220</v>
          </cell>
          <cell r="F2546" t="str">
            <v>P</v>
          </cell>
          <cell r="G2546" t="str">
            <v>S8000</v>
          </cell>
          <cell r="H2546" t="str">
            <v>EA</v>
          </cell>
          <cell r="I2546">
            <v>1477.4760000000001</v>
          </cell>
        </row>
        <row r="2547">
          <cell r="A2547" t="str">
            <v>SHT0014937</v>
          </cell>
          <cell r="B2547" t="str">
            <v>左座椅总成公路车无忧换挡</v>
          </cell>
          <cell r="C2547" t="str">
            <v>EZ164251000007</v>
          </cell>
          <cell r="D2547" t="str">
            <v>AC</v>
          </cell>
          <cell r="E2547" t="str">
            <v>220</v>
          </cell>
          <cell r="F2547" t="str">
            <v>P</v>
          </cell>
          <cell r="G2547" t="str">
            <v>S8000</v>
          </cell>
          <cell r="H2547" t="str">
            <v>EA</v>
          </cell>
          <cell r="I2547">
            <v>1627.9559999999999</v>
          </cell>
        </row>
        <row r="2548">
          <cell r="A2548" t="str">
            <v>SHT0014941</v>
          </cell>
          <cell r="B2548" t="str">
            <v>主驾高配安全带总成</v>
          </cell>
          <cell r="C2548" t="str">
            <v>H6</v>
          </cell>
          <cell r="D2548" t="str">
            <v>AC</v>
          </cell>
          <cell r="E2548" t="str">
            <v>220</v>
          </cell>
          <cell r="F2548" t="str">
            <v>P</v>
          </cell>
          <cell r="G2548" t="str">
            <v>S432001</v>
          </cell>
          <cell r="H2548" t="str">
            <v>EA</v>
          </cell>
          <cell r="I2548">
            <v>172.97</v>
          </cell>
        </row>
        <row r="2549">
          <cell r="A2549" t="str">
            <v>SHT0014963</v>
          </cell>
          <cell r="B2549" t="str">
            <v>副驾靠背防尘罩</v>
          </cell>
          <cell r="C2549" t="str">
            <v>H6</v>
          </cell>
          <cell r="D2549" t="str">
            <v>AC</v>
          </cell>
          <cell r="E2549" t="str">
            <v>220</v>
          </cell>
          <cell r="F2549" t="str">
            <v>P</v>
          </cell>
          <cell r="G2549" t="str">
            <v>S413035</v>
          </cell>
          <cell r="H2549" t="str">
            <v>EA</v>
          </cell>
          <cell r="I2549">
            <v>2.95</v>
          </cell>
        </row>
        <row r="2550">
          <cell r="A2550" t="str">
            <v>SHT0014990</v>
          </cell>
          <cell r="B2550" t="str">
            <v>背胶毛毡15*15</v>
          </cell>
          <cell r="C2550" t="str">
            <v>H6</v>
          </cell>
          <cell r="D2550" t="str">
            <v>AC</v>
          </cell>
          <cell r="E2550" t="str">
            <v>230</v>
          </cell>
          <cell r="F2550" t="str">
            <v>P</v>
          </cell>
          <cell r="G2550" t="str">
            <v>S437016</v>
          </cell>
          <cell r="H2550" t="str">
            <v>EA</v>
          </cell>
          <cell r="I2550">
            <v>0.2</v>
          </cell>
        </row>
        <row r="2551">
          <cell r="A2551" t="str">
            <v>SHT0015007</v>
          </cell>
          <cell r="B2551" t="str">
            <v>靠背支撑钢丝</v>
          </cell>
          <cell r="C2551" t="str">
            <v>H4-2.2</v>
          </cell>
          <cell r="D2551" t="str">
            <v>AC</v>
          </cell>
          <cell r="E2551" t="str">
            <v>230</v>
          </cell>
          <cell r="F2551" t="str">
            <v>P</v>
          </cell>
          <cell r="G2551" t="str">
            <v>S413022</v>
          </cell>
          <cell r="H2551" t="str">
            <v>EA</v>
          </cell>
          <cell r="I2551">
            <v>0.29349999999999998</v>
          </cell>
        </row>
        <row r="2552">
          <cell r="A2552" t="str">
            <v>SHT0015010</v>
          </cell>
          <cell r="B2552" t="str">
            <v>驾驶员靠背焊接总成</v>
          </cell>
          <cell r="C2552" t="str">
            <v>H4-2.2</v>
          </cell>
          <cell r="D2552" t="str">
            <v>AC</v>
          </cell>
          <cell r="E2552" t="str">
            <v>220</v>
          </cell>
          <cell r="F2552" t="str">
            <v>P</v>
          </cell>
          <cell r="G2552" t="str">
            <v/>
          </cell>
          <cell r="H2552" t="str">
            <v/>
          </cell>
          <cell r="I2552">
            <v>0</v>
          </cell>
        </row>
        <row r="2553">
          <cell r="A2553" t="str">
            <v>SHT0015050</v>
          </cell>
          <cell r="B2553" t="str">
            <v>线束护套防护棉</v>
          </cell>
          <cell r="C2553" t="str">
            <v>H6</v>
          </cell>
          <cell r="D2553" t="str">
            <v>AC</v>
          </cell>
          <cell r="E2553" t="str">
            <v>220</v>
          </cell>
          <cell r="F2553" t="str">
            <v>P</v>
          </cell>
          <cell r="G2553" t="str">
            <v>S411046</v>
          </cell>
          <cell r="H2553" t="str">
            <v>EA</v>
          </cell>
          <cell r="I2553">
            <v>0.9</v>
          </cell>
        </row>
        <row r="2554">
          <cell r="A2554" t="str">
            <v>SHT0015090</v>
          </cell>
          <cell r="B2554" t="str">
            <v>悬浮气路总成</v>
          </cell>
          <cell r="C2554" t="str">
            <v>J6L低配</v>
          </cell>
          <cell r="D2554" t="str">
            <v>AC</v>
          </cell>
          <cell r="E2554" t="str">
            <v>230</v>
          </cell>
          <cell r="F2554" t="str">
            <v>P</v>
          </cell>
          <cell r="G2554" t="str">
            <v>S1000</v>
          </cell>
          <cell r="H2554" t="str">
            <v>EA</v>
          </cell>
          <cell r="I2554">
            <v>36.56</v>
          </cell>
        </row>
        <row r="2555">
          <cell r="A2555" t="str">
            <v>SHT0015097</v>
          </cell>
          <cell r="B2555" t="str">
            <v>升降调节机构总成</v>
          </cell>
          <cell r="C2555" t="str">
            <v>汕德卡-主驾</v>
          </cell>
          <cell r="D2555" t="str">
            <v>ac</v>
          </cell>
          <cell r="E2555" t="str">
            <v>220</v>
          </cell>
          <cell r="F2555" t="str">
            <v>P</v>
          </cell>
          <cell r="G2555" t="str">
            <v>S1000</v>
          </cell>
          <cell r="H2555" t="str">
            <v>EA</v>
          </cell>
          <cell r="I2555">
            <v>39.700000000000003</v>
          </cell>
        </row>
        <row r="2556">
          <cell r="A2556" t="str">
            <v>SHT0015098</v>
          </cell>
          <cell r="B2556" t="str">
            <v>升降调节机构总成</v>
          </cell>
          <cell r="C2556" t="str">
            <v>汕德卡-副驾</v>
          </cell>
          <cell r="D2556" t="str">
            <v>AC</v>
          </cell>
          <cell r="E2556" t="str">
            <v>220</v>
          </cell>
          <cell r="F2556" t="str">
            <v>P</v>
          </cell>
          <cell r="G2556" t="str">
            <v>S1000</v>
          </cell>
          <cell r="H2556" t="str">
            <v>EA</v>
          </cell>
          <cell r="I2556">
            <v>39.549999999999997</v>
          </cell>
        </row>
        <row r="2557">
          <cell r="A2557" t="str">
            <v>SHT0015111</v>
          </cell>
          <cell r="B2557" t="str">
            <v>软垫总成</v>
          </cell>
          <cell r="C2557" t="str">
            <v/>
          </cell>
          <cell r="D2557" t="str">
            <v>AC</v>
          </cell>
          <cell r="E2557" t="str">
            <v>220</v>
          </cell>
          <cell r="F2557" t="str">
            <v>P</v>
          </cell>
          <cell r="G2557" t="str">
            <v>S413227</v>
          </cell>
          <cell r="H2557" t="str">
            <v>EA</v>
          </cell>
          <cell r="I2557">
            <v>158</v>
          </cell>
        </row>
        <row r="2558">
          <cell r="A2558" t="str">
            <v>SHT0015112</v>
          </cell>
          <cell r="B2558" t="str">
            <v>气动转盘总成</v>
          </cell>
          <cell r="C2558" t="str">
            <v/>
          </cell>
          <cell r="D2558" t="str">
            <v>AC</v>
          </cell>
          <cell r="E2558" t="str">
            <v>220</v>
          </cell>
          <cell r="F2558" t="str">
            <v>P</v>
          </cell>
          <cell r="G2558" t="str">
            <v/>
          </cell>
          <cell r="H2558" t="str">
            <v/>
          </cell>
          <cell r="I2558">
            <v>0</v>
          </cell>
        </row>
        <row r="2559">
          <cell r="A2559" t="str">
            <v>SHT0015115</v>
          </cell>
          <cell r="B2559" t="str">
            <v>转盘后防刮擦塑料件</v>
          </cell>
          <cell r="C2559" t="str">
            <v/>
          </cell>
          <cell r="D2559" t="str">
            <v>AC</v>
          </cell>
          <cell r="E2559" t="str">
            <v>230</v>
          </cell>
          <cell r="F2559" t="str">
            <v>P</v>
          </cell>
          <cell r="G2559" t="str">
            <v/>
          </cell>
          <cell r="H2559" t="str">
            <v/>
          </cell>
          <cell r="I2559">
            <v>0</v>
          </cell>
        </row>
        <row r="2560">
          <cell r="A2560" t="str">
            <v>SHT0015116</v>
          </cell>
          <cell r="B2560" t="str">
            <v>转盘前防刮擦塑料件</v>
          </cell>
          <cell r="C2560" t="str">
            <v/>
          </cell>
          <cell r="D2560" t="str">
            <v>AC</v>
          </cell>
          <cell r="E2560" t="str">
            <v>230</v>
          </cell>
          <cell r="F2560" t="str">
            <v>P</v>
          </cell>
          <cell r="G2560" t="str">
            <v/>
          </cell>
          <cell r="H2560" t="str">
            <v/>
          </cell>
          <cell r="I2560">
            <v>0</v>
          </cell>
        </row>
        <row r="2561">
          <cell r="A2561" t="str">
            <v>SHT0015119</v>
          </cell>
          <cell r="B2561" t="str">
            <v>限位块</v>
          </cell>
          <cell r="C2561" t="str">
            <v>转盘</v>
          </cell>
          <cell r="D2561" t="str">
            <v>AC</v>
          </cell>
          <cell r="E2561" t="str">
            <v>230</v>
          </cell>
          <cell r="F2561" t="str">
            <v>P</v>
          </cell>
          <cell r="G2561" t="str">
            <v>S413132</v>
          </cell>
          <cell r="H2561" t="str">
            <v>EA</v>
          </cell>
          <cell r="I2561">
            <v>6.0449999999999999</v>
          </cell>
        </row>
        <row r="2562">
          <cell r="A2562" t="str">
            <v>SHT0015125</v>
          </cell>
          <cell r="B2562" t="str">
            <v>转盘下滑芯塑料件</v>
          </cell>
          <cell r="C2562" t="str">
            <v/>
          </cell>
          <cell r="D2562" t="str">
            <v>AC</v>
          </cell>
          <cell r="E2562" t="str">
            <v>210</v>
          </cell>
          <cell r="F2562" t="str">
            <v>P</v>
          </cell>
          <cell r="G2562" t="str">
            <v/>
          </cell>
          <cell r="H2562" t="str">
            <v/>
          </cell>
          <cell r="I2562">
            <v>0</v>
          </cell>
        </row>
        <row r="2563">
          <cell r="A2563" t="str">
            <v>SHT0015125</v>
          </cell>
          <cell r="B2563" t="str">
            <v>转盘下滑芯塑料件</v>
          </cell>
          <cell r="C2563" t="str">
            <v/>
          </cell>
          <cell r="D2563" t="str">
            <v>AC</v>
          </cell>
          <cell r="E2563" t="str">
            <v>230</v>
          </cell>
          <cell r="F2563" t="str">
            <v>P</v>
          </cell>
          <cell r="G2563" t="str">
            <v/>
          </cell>
          <cell r="H2563" t="str">
            <v/>
          </cell>
          <cell r="I2563">
            <v>0</v>
          </cell>
        </row>
        <row r="2564">
          <cell r="A2564" t="str">
            <v>SHT0015126</v>
          </cell>
          <cell r="B2564" t="str">
            <v>滚珠</v>
          </cell>
          <cell r="C2564" t="str">
            <v>转盘</v>
          </cell>
          <cell r="D2564" t="str">
            <v>AC</v>
          </cell>
          <cell r="E2564" t="str">
            <v>230</v>
          </cell>
          <cell r="F2564" t="str">
            <v>P</v>
          </cell>
          <cell r="G2564" t="str">
            <v>S432034</v>
          </cell>
          <cell r="H2564" t="str">
            <v>EA</v>
          </cell>
          <cell r="I2564">
            <v>3.4299999999999997E-2</v>
          </cell>
        </row>
        <row r="2565">
          <cell r="A2565" t="str">
            <v>SHT0015127</v>
          </cell>
          <cell r="B2565" t="str">
            <v>异形台阶螺栓</v>
          </cell>
          <cell r="C2565" t="str">
            <v>M8，两头螺纹涂防松胶</v>
          </cell>
          <cell r="D2565" t="str">
            <v>AC</v>
          </cell>
          <cell r="E2565" t="str">
            <v>230</v>
          </cell>
          <cell r="F2565" t="str">
            <v>P</v>
          </cell>
          <cell r="G2565" t="str">
            <v>S413132</v>
          </cell>
          <cell r="H2565" t="str">
            <v>EA</v>
          </cell>
          <cell r="I2565">
            <v>0.85499999999999998</v>
          </cell>
        </row>
        <row r="2566">
          <cell r="A2566" t="str">
            <v>SHT0015136</v>
          </cell>
          <cell r="B2566" t="str">
            <v>扭力弹簧</v>
          </cell>
          <cell r="C2566" t="str">
            <v>转盘</v>
          </cell>
          <cell r="D2566" t="str">
            <v>AC</v>
          </cell>
          <cell r="E2566" t="str">
            <v>230</v>
          </cell>
          <cell r="F2566" t="str">
            <v>P</v>
          </cell>
          <cell r="G2566" t="str">
            <v>S413022</v>
          </cell>
          <cell r="H2566" t="str">
            <v>EA</v>
          </cell>
          <cell r="I2566">
            <v>0.15</v>
          </cell>
        </row>
        <row r="2567">
          <cell r="A2567" t="str">
            <v>SHT0015137</v>
          </cell>
          <cell r="B2567" t="str">
            <v>轴套</v>
          </cell>
          <cell r="C2567" t="str">
            <v>转盘</v>
          </cell>
          <cell r="D2567" t="str">
            <v>AC</v>
          </cell>
          <cell r="E2567" t="str">
            <v>230</v>
          </cell>
          <cell r="F2567" t="str">
            <v>P</v>
          </cell>
          <cell r="G2567" t="str">
            <v>S413132</v>
          </cell>
          <cell r="H2567" t="str">
            <v>EA</v>
          </cell>
          <cell r="I2567">
            <v>0.55330000000000001</v>
          </cell>
        </row>
        <row r="2568">
          <cell r="A2568" t="str">
            <v>SHT0015138</v>
          </cell>
          <cell r="B2568" t="str">
            <v>解锁钣金安装螺栓</v>
          </cell>
          <cell r="C2568" t="str">
            <v>M6，转盘</v>
          </cell>
          <cell r="D2568" t="str">
            <v>AC</v>
          </cell>
          <cell r="E2568" t="str">
            <v>230</v>
          </cell>
          <cell r="F2568" t="str">
            <v>P</v>
          </cell>
          <cell r="G2568" t="str">
            <v>S413132</v>
          </cell>
          <cell r="H2568" t="str">
            <v>EA</v>
          </cell>
          <cell r="I2568">
            <v>0.73009999999999997</v>
          </cell>
        </row>
        <row r="2569">
          <cell r="A2569" t="str">
            <v>SHT0015140</v>
          </cell>
          <cell r="B2569" t="str">
            <v>转盘上滑芯塑料件</v>
          </cell>
          <cell r="C2569" t="str">
            <v/>
          </cell>
          <cell r="D2569" t="str">
            <v>AC</v>
          </cell>
          <cell r="E2569" t="str">
            <v>210</v>
          </cell>
          <cell r="F2569" t="str">
            <v>P</v>
          </cell>
          <cell r="G2569" t="str">
            <v/>
          </cell>
          <cell r="H2569" t="str">
            <v/>
          </cell>
          <cell r="I2569">
            <v>0</v>
          </cell>
        </row>
        <row r="2570">
          <cell r="A2570" t="str">
            <v>SHT0015140</v>
          </cell>
          <cell r="B2570" t="str">
            <v>转盘上滑芯塑料件</v>
          </cell>
          <cell r="C2570" t="str">
            <v/>
          </cell>
          <cell r="D2570" t="str">
            <v>AC</v>
          </cell>
          <cell r="E2570" t="str">
            <v>230</v>
          </cell>
          <cell r="F2570" t="str">
            <v>P</v>
          </cell>
          <cell r="G2570" t="str">
            <v/>
          </cell>
          <cell r="H2570" t="str">
            <v/>
          </cell>
          <cell r="I2570">
            <v>0</v>
          </cell>
        </row>
        <row r="2571">
          <cell r="A2571" t="str">
            <v>SHT0015145</v>
          </cell>
          <cell r="B2571" t="str">
            <v>座框前横梁钢丝</v>
          </cell>
          <cell r="C2571" t="str">
            <v>J6L</v>
          </cell>
          <cell r="D2571" t="str">
            <v>AC</v>
          </cell>
          <cell r="E2571" t="str">
            <v>230</v>
          </cell>
          <cell r="F2571" t="str">
            <v>P</v>
          </cell>
          <cell r="G2571" t="str">
            <v>S413022</v>
          </cell>
          <cell r="H2571" t="str">
            <v>EA</v>
          </cell>
          <cell r="I2571">
            <v>0.2797</v>
          </cell>
        </row>
        <row r="2572">
          <cell r="A2572" t="str">
            <v>SHT0015177</v>
          </cell>
          <cell r="B2572" t="str">
            <v>靠背支撑板</v>
          </cell>
          <cell r="C2572" t="str">
            <v/>
          </cell>
          <cell r="D2572" t="str">
            <v>AC</v>
          </cell>
          <cell r="E2572" t="str">
            <v>220</v>
          </cell>
          <cell r="F2572" t="str">
            <v>P</v>
          </cell>
          <cell r="G2572" t="str">
            <v>S431010</v>
          </cell>
          <cell r="H2572" t="str">
            <v>EA</v>
          </cell>
          <cell r="I2572">
            <v>9.9297000000000004</v>
          </cell>
        </row>
        <row r="2573">
          <cell r="A2573" t="str">
            <v>SHT0015190</v>
          </cell>
          <cell r="B2573" t="str">
            <v>靠背3D网格</v>
          </cell>
          <cell r="C2573" t="str">
            <v/>
          </cell>
          <cell r="D2573" t="str">
            <v>AC</v>
          </cell>
          <cell r="E2573" t="str">
            <v>220</v>
          </cell>
          <cell r="F2573" t="str">
            <v>P</v>
          </cell>
          <cell r="G2573" t="str">
            <v>S431004</v>
          </cell>
          <cell r="H2573" t="str">
            <v>EA</v>
          </cell>
          <cell r="I2573">
            <v>8.5</v>
          </cell>
        </row>
        <row r="2574">
          <cell r="A2574" t="str">
            <v>SHT0015191</v>
          </cell>
          <cell r="B2574" t="str">
            <v>靠背舒适性海绵</v>
          </cell>
          <cell r="C2574" t="str">
            <v/>
          </cell>
          <cell r="D2574" t="str">
            <v>AC</v>
          </cell>
          <cell r="E2574" t="str">
            <v>220</v>
          </cell>
          <cell r="F2574" t="str">
            <v>P</v>
          </cell>
          <cell r="G2574" t="str">
            <v>S434003</v>
          </cell>
          <cell r="H2574" t="str">
            <v>EA</v>
          </cell>
          <cell r="I2574">
            <v>8.1999999999999993</v>
          </cell>
        </row>
        <row r="2575">
          <cell r="A2575" t="str">
            <v>SHT0015192</v>
          </cell>
          <cell r="B2575" t="str">
            <v>安全带吊环罩壳</v>
          </cell>
          <cell r="C2575" t="str">
            <v/>
          </cell>
          <cell r="D2575" t="str">
            <v>AC</v>
          </cell>
          <cell r="E2575" t="str">
            <v>220</v>
          </cell>
          <cell r="F2575" t="str">
            <v>P</v>
          </cell>
          <cell r="G2575" t="str">
            <v/>
          </cell>
          <cell r="H2575" t="str">
            <v/>
          </cell>
          <cell r="I2575">
            <v>0</v>
          </cell>
        </row>
        <row r="2576">
          <cell r="A2576" t="str">
            <v>SHT0015193</v>
          </cell>
          <cell r="B2576" t="str">
            <v>高配安全带出口罩壳</v>
          </cell>
          <cell r="C2576" t="str">
            <v/>
          </cell>
          <cell r="D2576" t="str">
            <v>AC</v>
          </cell>
          <cell r="E2576" t="str">
            <v>220</v>
          </cell>
          <cell r="F2576" t="str">
            <v>P</v>
          </cell>
          <cell r="G2576" t="str">
            <v/>
          </cell>
          <cell r="H2576" t="str">
            <v/>
          </cell>
          <cell r="I2576">
            <v>0</v>
          </cell>
        </row>
        <row r="2577">
          <cell r="A2577" t="str">
            <v>SHT0015194</v>
          </cell>
          <cell r="B2577" t="str">
            <v>标配安全带出口罩壳</v>
          </cell>
          <cell r="C2577" t="str">
            <v/>
          </cell>
          <cell r="D2577" t="str">
            <v>AC</v>
          </cell>
          <cell r="E2577" t="str">
            <v>220</v>
          </cell>
          <cell r="F2577" t="str">
            <v>P</v>
          </cell>
          <cell r="G2577" t="str">
            <v/>
          </cell>
          <cell r="H2577" t="str">
            <v/>
          </cell>
          <cell r="I2577">
            <v>0</v>
          </cell>
        </row>
        <row r="2578">
          <cell r="A2578" t="str">
            <v>SHT0015195</v>
          </cell>
          <cell r="B2578" t="str">
            <v>副驾驶高配安全带出口罩壳</v>
          </cell>
          <cell r="C2578" t="str">
            <v/>
          </cell>
          <cell r="D2578" t="str">
            <v>AC</v>
          </cell>
          <cell r="E2578" t="str">
            <v>220</v>
          </cell>
          <cell r="F2578" t="str">
            <v>P</v>
          </cell>
          <cell r="G2578" t="str">
            <v/>
          </cell>
          <cell r="H2578" t="str">
            <v/>
          </cell>
          <cell r="I2578">
            <v>0</v>
          </cell>
        </row>
        <row r="2579">
          <cell r="A2579" t="str">
            <v>SHT0015196</v>
          </cell>
          <cell r="B2579" t="str">
            <v>副驾安全带出口罩壳底座</v>
          </cell>
          <cell r="C2579" t="str">
            <v/>
          </cell>
          <cell r="D2579" t="str">
            <v>AC</v>
          </cell>
          <cell r="E2579" t="str">
            <v>220</v>
          </cell>
          <cell r="F2579" t="str">
            <v>P</v>
          </cell>
          <cell r="G2579" t="str">
            <v/>
          </cell>
          <cell r="H2579" t="str">
            <v/>
          </cell>
          <cell r="I2579">
            <v>0</v>
          </cell>
        </row>
        <row r="2580">
          <cell r="A2580" t="str">
            <v>SHT0015197</v>
          </cell>
          <cell r="B2580" t="str">
            <v>G3扶手外盖冷灰色</v>
          </cell>
          <cell r="C2580" t="str">
            <v/>
          </cell>
          <cell r="D2580" t="str">
            <v>AC</v>
          </cell>
          <cell r="E2580" t="str">
            <v>220</v>
          </cell>
          <cell r="F2580" t="str">
            <v>P</v>
          </cell>
          <cell r="G2580" t="str">
            <v/>
          </cell>
          <cell r="H2580" t="str">
            <v/>
          </cell>
          <cell r="I2580">
            <v>0</v>
          </cell>
        </row>
        <row r="2581">
          <cell r="A2581" t="str">
            <v>SHT0015198</v>
          </cell>
          <cell r="B2581" t="str">
            <v>G3左侧扶手本体总成冷灰色</v>
          </cell>
          <cell r="C2581" t="str">
            <v/>
          </cell>
          <cell r="D2581" t="str">
            <v>AC</v>
          </cell>
          <cell r="E2581" t="str">
            <v>220</v>
          </cell>
          <cell r="F2581" t="str">
            <v>P</v>
          </cell>
          <cell r="G2581" t="str">
            <v/>
          </cell>
          <cell r="H2581" t="str">
            <v/>
          </cell>
          <cell r="I2581">
            <v>0</v>
          </cell>
        </row>
        <row r="2582">
          <cell r="A2582" t="str">
            <v>SHT0015199</v>
          </cell>
          <cell r="B2582" t="str">
            <v>G3右侧扶手本体总成冷灰色</v>
          </cell>
          <cell r="C2582" t="str">
            <v/>
          </cell>
          <cell r="D2582" t="str">
            <v>AC</v>
          </cell>
          <cell r="E2582" t="str">
            <v>220</v>
          </cell>
          <cell r="F2582" t="str">
            <v>P</v>
          </cell>
          <cell r="G2582" t="str">
            <v/>
          </cell>
          <cell r="H2582" t="str">
            <v/>
          </cell>
          <cell r="I2582">
            <v>0</v>
          </cell>
        </row>
        <row r="2583">
          <cell r="A2583" t="str">
            <v>SHT0015200</v>
          </cell>
          <cell r="B2583" t="str">
            <v>G3副司机高配靠背骨架总成</v>
          </cell>
          <cell r="C2583" t="str">
            <v/>
          </cell>
          <cell r="D2583" t="str">
            <v>AC</v>
          </cell>
          <cell r="E2583" t="str">
            <v>220</v>
          </cell>
          <cell r="F2583" t="str">
            <v>P</v>
          </cell>
          <cell r="G2583" t="str">
            <v/>
          </cell>
          <cell r="H2583" t="str">
            <v/>
          </cell>
          <cell r="I2583">
            <v>0</v>
          </cell>
        </row>
        <row r="2584">
          <cell r="A2584" t="str">
            <v>SHT0015212</v>
          </cell>
          <cell r="B2584" t="str">
            <v>坐垫3D网格</v>
          </cell>
          <cell r="C2584" t="str">
            <v/>
          </cell>
          <cell r="D2584" t="str">
            <v>AC</v>
          </cell>
          <cell r="E2584" t="str">
            <v>220</v>
          </cell>
          <cell r="F2584" t="str">
            <v>P</v>
          </cell>
          <cell r="G2584" t="str">
            <v>S431004</v>
          </cell>
          <cell r="H2584" t="str">
            <v>EA</v>
          </cell>
          <cell r="I2584">
            <v>7.9</v>
          </cell>
        </row>
        <row r="2585">
          <cell r="A2585" t="str">
            <v>SHT0015213</v>
          </cell>
          <cell r="B2585" t="str">
            <v>坐垫舒适性海绵</v>
          </cell>
          <cell r="C2585" t="str">
            <v/>
          </cell>
          <cell r="D2585" t="str">
            <v>AC</v>
          </cell>
          <cell r="E2585" t="str">
            <v>220</v>
          </cell>
          <cell r="F2585" t="str">
            <v>P</v>
          </cell>
          <cell r="G2585" t="str">
            <v>S434003</v>
          </cell>
          <cell r="H2585" t="str">
            <v>EA</v>
          </cell>
          <cell r="I2585">
            <v>8</v>
          </cell>
        </row>
        <row r="2586">
          <cell r="A2586" t="str">
            <v>SHT0015214</v>
          </cell>
          <cell r="B2586" t="str">
            <v>坐盆延伸手柄</v>
          </cell>
          <cell r="C2586" t="str">
            <v/>
          </cell>
          <cell r="D2586" t="str">
            <v>AC</v>
          </cell>
          <cell r="E2586" t="str">
            <v>220</v>
          </cell>
          <cell r="F2586" t="str">
            <v>P</v>
          </cell>
          <cell r="G2586" t="str">
            <v/>
          </cell>
          <cell r="H2586" t="str">
            <v/>
          </cell>
          <cell r="I2586">
            <v>0</v>
          </cell>
        </row>
        <row r="2587">
          <cell r="A2587" t="str">
            <v>SHT0015221</v>
          </cell>
          <cell r="B2587" t="str">
            <v>副驾驶高配右侧罩壳</v>
          </cell>
          <cell r="C2587" t="str">
            <v/>
          </cell>
          <cell r="D2587" t="str">
            <v>AC</v>
          </cell>
          <cell r="E2587" t="str">
            <v>220</v>
          </cell>
          <cell r="F2587" t="str">
            <v>P</v>
          </cell>
          <cell r="G2587" t="str">
            <v/>
          </cell>
          <cell r="H2587" t="str">
            <v/>
          </cell>
          <cell r="I2587">
            <v>0</v>
          </cell>
        </row>
        <row r="2588">
          <cell r="A2588" t="str">
            <v>SHT0015222</v>
          </cell>
          <cell r="B2588" t="str">
            <v>驾驶员左侧罩壳</v>
          </cell>
          <cell r="C2588" t="str">
            <v/>
          </cell>
          <cell r="D2588" t="str">
            <v>AC</v>
          </cell>
          <cell r="E2588" t="str">
            <v>220</v>
          </cell>
          <cell r="F2588" t="str">
            <v>P</v>
          </cell>
          <cell r="G2588" t="str">
            <v/>
          </cell>
          <cell r="H2588" t="str">
            <v/>
          </cell>
          <cell r="I2588">
            <v>0</v>
          </cell>
        </row>
        <row r="2589">
          <cell r="A2589" t="str">
            <v>SHT0015223</v>
          </cell>
          <cell r="B2589" t="str">
            <v>通风加热孔盖板</v>
          </cell>
          <cell r="C2589" t="str">
            <v/>
          </cell>
          <cell r="D2589" t="str">
            <v>AC</v>
          </cell>
          <cell r="E2589" t="str">
            <v>220</v>
          </cell>
          <cell r="F2589" t="str">
            <v>P</v>
          </cell>
          <cell r="G2589" t="str">
            <v/>
          </cell>
          <cell r="H2589" t="str">
            <v/>
          </cell>
          <cell r="I2589">
            <v>0</v>
          </cell>
        </row>
        <row r="2590">
          <cell r="A2590" t="str">
            <v>SHT0015224</v>
          </cell>
          <cell r="B2590" t="str">
            <v>驾驶员右侧罩壳</v>
          </cell>
          <cell r="C2590" t="str">
            <v/>
          </cell>
          <cell r="D2590" t="str">
            <v>AC</v>
          </cell>
          <cell r="E2590" t="str">
            <v>220</v>
          </cell>
          <cell r="F2590" t="str">
            <v>P</v>
          </cell>
          <cell r="G2590" t="str">
            <v/>
          </cell>
          <cell r="H2590" t="str">
            <v/>
          </cell>
          <cell r="I2590">
            <v>0</v>
          </cell>
        </row>
        <row r="2591">
          <cell r="A2591" t="str">
            <v>SHT0015225</v>
          </cell>
          <cell r="B2591" t="str">
            <v>副驾驶高配左侧罩壳</v>
          </cell>
          <cell r="C2591" t="str">
            <v/>
          </cell>
          <cell r="D2591" t="str">
            <v>AC</v>
          </cell>
          <cell r="E2591" t="str">
            <v>220</v>
          </cell>
          <cell r="F2591" t="str">
            <v>P</v>
          </cell>
          <cell r="G2591" t="str">
            <v/>
          </cell>
          <cell r="H2591" t="str">
            <v/>
          </cell>
          <cell r="I2591">
            <v>0</v>
          </cell>
        </row>
        <row r="2592">
          <cell r="A2592" t="str">
            <v>SHT0015226</v>
          </cell>
          <cell r="B2592" t="str">
            <v>驾驶员标配前罩壳</v>
          </cell>
          <cell r="C2592" t="str">
            <v/>
          </cell>
          <cell r="D2592" t="str">
            <v>AC</v>
          </cell>
          <cell r="E2592" t="str">
            <v>220</v>
          </cell>
          <cell r="F2592" t="str">
            <v>P</v>
          </cell>
          <cell r="G2592" t="str">
            <v/>
          </cell>
          <cell r="H2592" t="str">
            <v/>
          </cell>
          <cell r="I2592">
            <v>0</v>
          </cell>
        </row>
        <row r="2593">
          <cell r="A2593" t="str">
            <v>SHT0015227</v>
          </cell>
          <cell r="B2593" t="str">
            <v>驾驶员高配前罩壳</v>
          </cell>
          <cell r="C2593" t="str">
            <v/>
          </cell>
          <cell r="D2593" t="str">
            <v>AC</v>
          </cell>
          <cell r="E2593" t="str">
            <v>220</v>
          </cell>
          <cell r="F2593" t="str">
            <v>P</v>
          </cell>
          <cell r="G2593" t="str">
            <v/>
          </cell>
          <cell r="H2593" t="str">
            <v/>
          </cell>
          <cell r="I2593">
            <v>0</v>
          </cell>
        </row>
        <row r="2594">
          <cell r="A2594" t="str">
            <v>SHT0015228</v>
          </cell>
          <cell r="B2594" t="str">
            <v>驾驶员后侧罩壳</v>
          </cell>
          <cell r="C2594" t="str">
            <v/>
          </cell>
          <cell r="D2594" t="str">
            <v>AC</v>
          </cell>
          <cell r="E2594" t="str">
            <v>220</v>
          </cell>
          <cell r="F2594" t="str">
            <v>P</v>
          </cell>
          <cell r="G2594" t="str">
            <v/>
          </cell>
          <cell r="H2594" t="str">
            <v/>
          </cell>
          <cell r="I2594">
            <v>0</v>
          </cell>
        </row>
        <row r="2595">
          <cell r="A2595" t="str">
            <v>SHT0015230</v>
          </cell>
          <cell r="B2595" t="str">
            <v>G3驾驶员靠背调节手柄</v>
          </cell>
          <cell r="C2595" t="str">
            <v/>
          </cell>
          <cell r="D2595" t="str">
            <v>AC</v>
          </cell>
          <cell r="E2595" t="str">
            <v>220</v>
          </cell>
          <cell r="F2595" t="str">
            <v>P</v>
          </cell>
          <cell r="G2595" t="str">
            <v/>
          </cell>
          <cell r="H2595" t="str">
            <v/>
          </cell>
          <cell r="I2595">
            <v>0</v>
          </cell>
        </row>
        <row r="2596">
          <cell r="A2596" t="str">
            <v>SHT0015233</v>
          </cell>
          <cell r="B2596" t="str">
            <v>副驾驶高配靠背调节手柄</v>
          </cell>
          <cell r="C2596" t="str">
            <v/>
          </cell>
          <cell r="D2596" t="str">
            <v>AC</v>
          </cell>
          <cell r="E2596" t="str">
            <v>220</v>
          </cell>
          <cell r="F2596" t="str">
            <v>P</v>
          </cell>
          <cell r="G2596" t="str">
            <v/>
          </cell>
          <cell r="H2596" t="str">
            <v/>
          </cell>
          <cell r="I2596">
            <v>0</v>
          </cell>
        </row>
        <row r="2597">
          <cell r="A2597" t="str">
            <v>SHT0015237</v>
          </cell>
          <cell r="B2597" t="str">
            <v>主驾座椅高度调节机构总成</v>
          </cell>
          <cell r="C2597" t="str">
            <v/>
          </cell>
          <cell r="D2597" t="str">
            <v>AC</v>
          </cell>
          <cell r="E2597" t="str">
            <v>220</v>
          </cell>
          <cell r="F2597" t="str">
            <v>P</v>
          </cell>
          <cell r="G2597" t="str">
            <v>S1000</v>
          </cell>
          <cell r="H2597" t="str">
            <v>EA</v>
          </cell>
          <cell r="I2597">
            <v>28.94</v>
          </cell>
        </row>
        <row r="2598">
          <cell r="A2598" t="str">
            <v>SHT0015238</v>
          </cell>
          <cell r="B2598" t="str">
            <v>副驾座椅高度调节机构总成</v>
          </cell>
          <cell r="C2598" t="str">
            <v/>
          </cell>
          <cell r="D2598" t="str">
            <v>AC</v>
          </cell>
          <cell r="E2598" t="str">
            <v>220</v>
          </cell>
          <cell r="F2598" t="str">
            <v>P</v>
          </cell>
          <cell r="G2598" t="str">
            <v>S1000</v>
          </cell>
          <cell r="H2598" t="str">
            <v>EA</v>
          </cell>
          <cell r="I2598">
            <v>28.94</v>
          </cell>
        </row>
        <row r="2599">
          <cell r="A2599" t="str">
            <v>SHT0015239</v>
          </cell>
          <cell r="B2599" t="str">
            <v>阻尼调节机构总成</v>
          </cell>
          <cell r="C2599" t="str">
            <v/>
          </cell>
          <cell r="D2599" t="str">
            <v>AC</v>
          </cell>
          <cell r="E2599" t="str">
            <v>220</v>
          </cell>
          <cell r="F2599" t="str">
            <v>P</v>
          </cell>
          <cell r="G2599" t="str">
            <v>S1000</v>
          </cell>
          <cell r="H2599" t="str">
            <v>EA</v>
          </cell>
          <cell r="I2599">
            <v>9.73</v>
          </cell>
        </row>
        <row r="2600">
          <cell r="A2600" t="str">
            <v>SHT0015240</v>
          </cell>
          <cell r="B2600" t="str">
            <v>驾驶员四孔腰托开关总成</v>
          </cell>
          <cell r="C2600" t="str">
            <v/>
          </cell>
          <cell r="D2600" t="str">
            <v>AC</v>
          </cell>
          <cell r="E2600" t="str">
            <v>220</v>
          </cell>
          <cell r="F2600" t="str">
            <v>P</v>
          </cell>
          <cell r="G2600" t="str">
            <v>S1000</v>
          </cell>
          <cell r="H2600" t="str">
            <v>EA</v>
          </cell>
          <cell r="I2600">
            <v>49.09</v>
          </cell>
        </row>
        <row r="2601">
          <cell r="A2601" t="str">
            <v>SHT0015241</v>
          </cell>
          <cell r="B2601" t="str">
            <v>驾驶员六孔腰托开关总成</v>
          </cell>
          <cell r="C2601" t="str">
            <v/>
          </cell>
          <cell r="D2601" t="str">
            <v>AC</v>
          </cell>
          <cell r="E2601" t="str">
            <v>220</v>
          </cell>
          <cell r="F2601" t="str">
            <v>P</v>
          </cell>
          <cell r="G2601" t="str">
            <v>S1000</v>
          </cell>
          <cell r="H2601" t="str">
            <v>EA</v>
          </cell>
          <cell r="I2601">
            <v>105.16</v>
          </cell>
        </row>
        <row r="2602">
          <cell r="A2602" t="str">
            <v>SHT0015242</v>
          </cell>
          <cell r="B2602" t="str">
            <v>主驾驶速降开关按钮帽</v>
          </cell>
          <cell r="C2602" t="str">
            <v/>
          </cell>
          <cell r="D2602" t="str">
            <v>AC</v>
          </cell>
          <cell r="E2602" t="str">
            <v>220</v>
          </cell>
          <cell r="F2602" t="str">
            <v>P</v>
          </cell>
          <cell r="G2602" t="str">
            <v/>
          </cell>
          <cell r="H2602" t="str">
            <v/>
          </cell>
          <cell r="I2602">
            <v>0</v>
          </cell>
        </row>
        <row r="2603">
          <cell r="A2603" t="str">
            <v>SHT0015243</v>
          </cell>
          <cell r="B2603" t="str">
            <v>副驾驶速降开关按钮帽</v>
          </cell>
          <cell r="C2603" t="str">
            <v/>
          </cell>
          <cell r="D2603" t="str">
            <v>AC</v>
          </cell>
          <cell r="E2603" t="str">
            <v>220</v>
          </cell>
          <cell r="F2603" t="str">
            <v>P</v>
          </cell>
          <cell r="G2603" t="str">
            <v/>
          </cell>
          <cell r="H2603" t="str">
            <v/>
          </cell>
          <cell r="I2603">
            <v>0</v>
          </cell>
        </row>
        <row r="2604">
          <cell r="A2604" t="str">
            <v>SHT0015249</v>
          </cell>
          <cell r="B2604" t="str">
            <v>线束接插件固定座</v>
          </cell>
          <cell r="C2604" t="str">
            <v/>
          </cell>
          <cell r="D2604" t="str">
            <v>AC</v>
          </cell>
          <cell r="E2604" t="str">
            <v>220</v>
          </cell>
          <cell r="F2604" t="str">
            <v>P</v>
          </cell>
          <cell r="G2604" t="str">
            <v/>
          </cell>
          <cell r="H2604" t="str">
            <v/>
          </cell>
          <cell r="I2604">
            <v>0</v>
          </cell>
        </row>
        <row r="2605">
          <cell r="A2605" t="str">
            <v>SHT0015258</v>
          </cell>
          <cell r="B2605" t="str">
            <v>主驾转盘配置座模块化总成</v>
          </cell>
          <cell r="C2605" t="str">
            <v/>
          </cell>
          <cell r="D2605" t="str">
            <v>AC</v>
          </cell>
          <cell r="E2605" t="str">
            <v>220</v>
          </cell>
          <cell r="F2605" t="str">
            <v>P</v>
          </cell>
          <cell r="G2605" t="str">
            <v/>
          </cell>
          <cell r="H2605" t="str">
            <v/>
          </cell>
          <cell r="I2605">
            <v>0</v>
          </cell>
        </row>
        <row r="2606">
          <cell r="A2606" t="str">
            <v>SHT0015259</v>
          </cell>
          <cell r="B2606" t="str">
            <v>副驾转盘配置座模块化总成</v>
          </cell>
          <cell r="C2606" t="str">
            <v/>
          </cell>
          <cell r="D2606" t="str">
            <v>AC</v>
          </cell>
          <cell r="E2606" t="str">
            <v>220</v>
          </cell>
          <cell r="F2606" t="str">
            <v>P</v>
          </cell>
          <cell r="G2606" t="str">
            <v/>
          </cell>
          <cell r="H2606" t="str">
            <v/>
          </cell>
          <cell r="I2606">
            <v>0</v>
          </cell>
        </row>
        <row r="2607">
          <cell r="A2607" t="str">
            <v>SHT0015262</v>
          </cell>
          <cell r="B2607" t="str">
            <v>G3左滑轨本体</v>
          </cell>
          <cell r="C2607" t="str">
            <v/>
          </cell>
          <cell r="D2607" t="str">
            <v>AC</v>
          </cell>
          <cell r="E2607" t="str">
            <v>230</v>
          </cell>
          <cell r="F2607" t="str">
            <v>P</v>
          </cell>
          <cell r="G2607" t="str">
            <v>S431012</v>
          </cell>
          <cell r="H2607" t="str">
            <v>EA</v>
          </cell>
          <cell r="I2607">
            <v>32.6</v>
          </cell>
        </row>
        <row r="2608">
          <cell r="A2608" t="str">
            <v>SHT0015263</v>
          </cell>
          <cell r="B2608" t="str">
            <v>G3右滑轨本体</v>
          </cell>
          <cell r="C2608" t="str">
            <v/>
          </cell>
          <cell r="D2608" t="str">
            <v>AC</v>
          </cell>
          <cell r="E2608" t="str">
            <v>230</v>
          </cell>
          <cell r="F2608" t="str">
            <v>P</v>
          </cell>
          <cell r="G2608" t="str">
            <v>S431012</v>
          </cell>
          <cell r="H2608" t="str">
            <v>EA</v>
          </cell>
          <cell r="I2608">
            <v>32.6</v>
          </cell>
        </row>
        <row r="2609">
          <cell r="A2609" t="str">
            <v>SHT0015264</v>
          </cell>
          <cell r="B2609" t="str">
            <v>G3滑轨手柄</v>
          </cell>
          <cell r="C2609" t="str">
            <v/>
          </cell>
          <cell r="D2609" t="str">
            <v>AC</v>
          </cell>
          <cell r="E2609" t="str">
            <v>230</v>
          </cell>
          <cell r="F2609" t="str">
            <v>P</v>
          </cell>
          <cell r="G2609" t="str">
            <v>S431012</v>
          </cell>
          <cell r="H2609" t="str">
            <v>EA</v>
          </cell>
          <cell r="I2609">
            <v>9.1686999999999994</v>
          </cell>
        </row>
        <row r="2610">
          <cell r="A2610" t="str">
            <v>SHT0015296</v>
          </cell>
          <cell r="B2610" t="str">
            <v>副司机靠背骨架总成</v>
          </cell>
          <cell r="C2610" t="str">
            <v>G3翻折</v>
          </cell>
          <cell r="D2610" t="str">
            <v>AC</v>
          </cell>
          <cell r="E2610" t="str">
            <v>220</v>
          </cell>
          <cell r="F2610" t="str">
            <v>P</v>
          </cell>
          <cell r="G2610" t="str">
            <v/>
          </cell>
          <cell r="H2610" t="str">
            <v/>
          </cell>
          <cell r="I2610">
            <v>0</v>
          </cell>
        </row>
        <row r="2611">
          <cell r="A2611" t="str">
            <v>SHT0015300</v>
          </cell>
          <cell r="B2611" t="str">
            <v>副驾驶安全带出口罩壳</v>
          </cell>
          <cell r="C2611" t="str">
            <v/>
          </cell>
          <cell r="D2611" t="str">
            <v>AC</v>
          </cell>
          <cell r="E2611" t="str">
            <v>220</v>
          </cell>
          <cell r="F2611" t="str">
            <v>P</v>
          </cell>
          <cell r="G2611" t="str">
            <v/>
          </cell>
          <cell r="H2611" t="str">
            <v/>
          </cell>
          <cell r="I2611">
            <v>0</v>
          </cell>
        </row>
        <row r="2612">
          <cell r="A2612" t="str">
            <v>SHT0015308</v>
          </cell>
          <cell r="B2612" t="str">
            <v>副驾驶员副边罩壳</v>
          </cell>
          <cell r="C2612" t="str">
            <v/>
          </cell>
          <cell r="D2612" t="str">
            <v>AC</v>
          </cell>
          <cell r="E2612" t="str">
            <v>220</v>
          </cell>
          <cell r="F2612" t="str">
            <v>P</v>
          </cell>
          <cell r="G2612" t="str">
            <v/>
          </cell>
          <cell r="H2612" t="str">
            <v/>
          </cell>
          <cell r="I2612">
            <v>0</v>
          </cell>
        </row>
        <row r="2613">
          <cell r="A2613" t="str">
            <v>SHT0015309</v>
          </cell>
          <cell r="B2613" t="str">
            <v>副驾驶员主边罩壳</v>
          </cell>
          <cell r="C2613" t="str">
            <v/>
          </cell>
          <cell r="D2613" t="str">
            <v>AC</v>
          </cell>
          <cell r="E2613" t="str">
            <v>220</v>
          </cell>
          <cell r="F2613" t="str">
            <v>P</v>
          </cell>
          <cell r="G2613" t="str">
            <v/>
          </cell>
          <cell r="H2613" t="str">
            <v/>
          </cell>
          <cell r="I2613">
            <v>0</v>
          </cell>
        </row>
        <row r="2614">
          <cell r="A2614" t="str">
            <v>SHT0015310</v>
          </cell>
          <cell r="B2614" t="str">
            <v>副驾驶员后部罩壳</v>
          </cell>
          <cell r="C2614" t="str">
            <v/>
          </cell>
          <cell r="D2614" t="str">
            <v>AC</v>
          </cell>
          <cell r="E2614" t="str">
            <v>220</v>
          </cell>
          <cell r="F2614" t="str">
            <v>P</v>
          </cell>
          <cell r="G2614" t="str">
            <v/>
          </cell>
          <cell r="H2614" t="str">
            <v/>
          </cell>
          <cell r="I2614">
            <v>0</v>
          </cell>
        </row>
        <row r="2615">
          <cell r="A2615" t="str">
            <v>SHT0015311</v>
          </cell>
          <cell r="B2615" t="str">
            <v>翻折副驾靠背调节手柄总成</v>
          </cell>
          <cell r="C2615" t="str">
            <v>G3</v>
          </cell>
          <cell r="D2615" t="str">
            <v>AC</v>
          </cell>
          <cell r="E2615" t="str">
            <v>220</v>
          </cell>
          <cell r="F2615" t="str">
            <v>P</v>
          </cell>
          <cell r="G2615" t="str">
            <v/>
          </cell>
          <cell r="H2615" t="str">
            <v/>
          </cell>
          <cell r="I2615">
            <v>0</v>
          </cell>
        </row>
        <row r="2616">
          <cell r="A2616" t="str">
            <v>SHT0015314</v>
          </cell>
          <cell r="B2616" t="str">
            <v>功能座椅遮挡塑料件</v>
          </cell>
          <cell r="C2616" t="str">
            <v/>
          </cell>
          <cell r="D2616" t="str">
            <v>AC</v>
          </cell>
          <cell r="E2616" t="str">
            <v>220</v>
          </cell>
          <cell r="F2616" t="str">
            <v>P</v>
          </cell>
          <cell r="G2616" t="str">
            <v>S512014</v>
          </cell>
          <cell r="H2616" t="str">
            <v>EA</v>
          </cell>
          <cell r="I2616">
            <v>2.97</v>
          </cell>
        </row>
        <row r="2617">
          <cell r="A2617" t="str">
            <v>SHT0015315</v>
          </cell>
          <cell r="B2617" t="str">
            <v>驾驶员腰托开关</v>
          </cell>
          <cell r="C2617" t="str">
            <v/>
          </cell>
          <cell r="D2617" t="str">
            <v>AC</v>
          </cell>
          <cell r="E2617" t="str">
            <v>220</v>
          </cell>
          <cell r="F2617" t="str">
            <v>P</v>
          </cell>
          <cell r="G2617" t="str">
            <v>S433021</v>
          </cell>
          <cell r="H2617" t="str">
            <v>EA</v>
          </cell>
          <cell r="I2617">
            <v>45</v>
          </cell>
        </row>
        <row r="2618">
          <cell r="A2618" t="str">
            <v>SHT0015334</v>
          </cell>
          <cell r="B2618" t="str">
            <v>副驾驶靠背四气袋腰托总成</v>
          </cell>
          <cell r="C2618" t="str">
            <v/>
          </cell>
          <cell r="D2618" t="str">
            <v>AC</v>
          </cell>
          <cell r="E2618" t="str">
            <v>220</v>
          </cell>
          <cell r="F2618" t="str">
            <v>P</v>
          </cell>
          <cell r="G2618" t="str">
            <v>S411036</v>
          </cell>
          <cell r="H2618" t="str">
            <v>EA</v>
          </cell>
          <cell r="I2618">
            <v>18.2</v>
          </cell>
        </row>
        <row r="2619">
          <cell r="A2619" t="str">
            <v>SHT0015369</v>
          </cell>
          <cell r="B2619" t="str">
            <v>转盘上连接框电泳总成</v>
          </cell>
          <cell r="C2619" t="str">
            <v/>
          </cell>
          <cell r="D2619" t="str">
            <v>AC</v>
          </cell>
          <cell r="E2619" t="str">
            <v>220</v>
          </cell>
          <cell r="F2619" t="str">
            <v>P</v>
          </cell>
          <cell r="G2619" t="str">
            <v/>
          </cell>
          <cell r="H2619" t="str">
            <v/>
          </cell>
          <cell r="I2619">
            <v>0</v>
          </cell>
        </row>
        <row r="2620">
          <cell r="A2620" t="str">
            <v>SHT0015371</v>
          </cell>
          <cell r="B2620" t="str">
            <v>主驾标配底支架电泳总成</v>
          </cell>
          <cell r="C2620" t="str">
            <v/>
          </cell>
          <cell r="D2620" t="str">
            <v>AC</v>
          </cell>
          <cell r="E2620" t="str">
            <v>220</v>
          </cell>
          <cell r="F2620" t="str">
            <v>P</v>
          </cell>
          <cell r="G2620" t="str">
            <v>S513160</v>
          </cell>
          <cell r="H2620" t="str">
            <v>EA</v>
          </cell>
          <cell r="I2620">
            <v>12</v>
          </cell>
        </row>
        <row r="2621">
          <cell r="A2621" t="str">
            <v>SHT0015376</v>
          </cell>
          <cell r="B2621" t="str">
            <v>G3副司机底座电泳总成</v>
          </cell>
          <cell r="C2621" t="str">
            <v/>
          </cell>
          <cell r="D2621" t="str">
            <v>AC</v>
          </cell>
          <cell r="E2621" t="str">
            <v>220</v>
          </cell>
          <cell r="F2621" t="str">
            <v>P</v>
          </cell>
          <cell r="G2621" t="str">
            <v/>
          </cell>
          <cell r="H2621" t="str">
            <v/>
          </cell>
          <cell r="I2621">
            <v>0</v>
          </cell>
        </row>
        <row r="2622">
          <cell r="A2622" t="str">
            <v>SHT0015377</v>
          </cell>
          <cell r="B2622" t="str">
            <v>标配副驾底支架电泳总成</v>
          </cell>
          <cell r="C2622" t="str">
            <v/>
          </cell>
          <cell r="D2622" t="str">
            <v>AC</v>
          </cell>
          <cell r="E2622" t="str">
            <v>220</v>
          </cell>
          <cell r="F2622" t="str">
            <v>P</v>
          </cell>
          <cell r="G2622" t="str">
            <v/>
          </cell>
          <cell r="H2622" t="str">
            <v/>
          </cell>
          <cell r="I2622">
            <v>0</v>
          </cell>
        </row>
        <row r="2623">
          <cell r="A2623" t="str">
            <v>SHT0015384</v>
          </cell>
          <cell r="B2623" t="str">
            <v>驾驶员靠背面套</v>
          </cell>
          <cell r="C2623" t="str">
            <v>价值版单通风</v>
          </cell>
          <cell r="D2623" t="str">
            <v>AC</v>
          </cell>
          <cell r="E2623" t="str">
            <v>220</v>
          </cell>
          <cell r="F2623" t="str">
            <v>P</v>
          </cell>
          <cell r="G2623" t="str">
            <v>S443004</v>
          </cell>
          <cell r="H2623" t="str">
            <v>EA</v>
          </cell>
          <cell r="I2623">
            <v>66.499300000000005</v>
          </cell>
        </row>
        <row r="2624">
          <cell r="A2624" t="str">
            <v>SHT0015386</v>
          </cell>
          <cell r="B2624" t="str">
            <v>驾驶员坐垫面套</v>
          </cell>
          <cell r="C2624" t="str">
            <v>价值版单通风</v>
          </cell>
          <cell r="D2624" t="str">
            <v>AC</v>
          </cell>
          <cell r="E2624" t="str">
            <v>220</v>
          </cell>
          <cell r="F2624" t="str">
            <v>P</v>
          </cell>
          <cell r="G2624" t="str">
            <v>S443004</v>
          </cell>
          <cell r="H2624" t="str">
            <v>EA</v>
          </cell>
          <cell r="I2624">
            <v>32.071599999999997</v>
          </cell>
        </row>
        <row r="2625">
          <cell r="A2625" t="str">
            <v>SHT0015387</v>
          </cell>
          <cell r="B2625" t="str">
            <v>底座模块化总成</v>
          </cell>
          <cell r="C2625" t="str">
            <v>重汽价值版单通风</v>
          </cell>
          <cell r="D2625" t="str">
            <v>AC</v>
          </cell>
          <cell r="E2625" t="str">
            <v>220</v>
          </cell>
          <cell r="F2625" t="str">
            <v>P</v>
          </cell>
          <cell r="G2625" t="str">
            <v>S2230CG</v>
          </cell>
          <cell r="H2625" t="str">
            <v>EA</v>
          </cell>
          <cell r="I2625">
            <v>573.64</v>
          </cell>
        </row>
        <row r="2626">
          <cell r="A2626" t="str">
            <v>SHT0015391</v>
          </cell>
          <cell r="B2626" t="str">
            <v>副驾驶员靠背面套总成</v>
          </cell>
          <cell r="C2626" t="str">
            <v>价值版单通风</v>
          </cell>
          <cell r="D2626" t="str">
            <v>AC</v>
          </cell>
          <cell r="E2626" t="str">
            <v>220</v>
          </cell>
          <cell r="F2626" t="str">
            <v>P</v>
          </cell>
          <cell r="G2626" t="str">
            <v>S443004</v>
          </cell>
          <cell r="H2626" t="str">
            <v>EA</v>
          </cell>
          <cell r="I2626">
            <v>64.076499999999996</v>
          </cell>
        </row>
        <row r="2627">
          <cell r="A2627" t="str">
            <v>SHT0015393</v>
          </cell>
          <cell r="B2627" t="str">
            <v>坐垫面套总成</v>
          </cell>
          <cell r="C2627" t="str">
            <v>价值版单通风</v>
          </cell>
          <cell r="D2627" t="str">
            <v>AC</v>
          </cell>
          <cell r="E2627" t="str">
            <v>220</v>
          </cell>
          <cell r="F2627" t="str">
            <v>P</v>
          </cell>
          <cell r="G2627" t="str">
            <v>S443004</v>
          </cell>
          <cell r="H2627" t="str">
            <v>EA</v>
          </cell>
          <cell r="I2627">
            <v>38.070099999999996</v>
          </cell>
        </row>
        <row r="2628">
          <cell r="A2628" t="str">
            <v>SHT0015396</v>
          </cell>
          <cell r="B2628" t="str">
            <v>调角器左罩壳</v>
          </cell>
          <cell r="C2628" t="str">
            <v>带安全带、后端下部单通风</v>
          </cell>
          <cell r="D2628" t="str">
            <v>AC</v>
          </cell>
          <cell r="E2628" t="str">
            <v>220</v>
          </cell>
          <cell r="F2628" t="str">
            <v>P</v>
          </cell>
          <cell r="G2628" t="str">
            <v>S2230CG</v>
          </cell>
          <cell r="H2628" t="str">
            <v>EA</v>
          </cell>
          <cell r="I2628">
            <v>8.7100000000000009</v>
          </cell>
        </row>
        <row r="2629">
          <cell r="A2629" t="str">
            <v>SHT0015398</v>
          </cell>
          <cell r="B2629" t="str">
            <v>主驾安全带总成</v>
          </cell>
          <cell r="C2629" t="str">
            <v/>
          </cell>
          <cell r="D2629" t="str">
            <v>AC</v>
          </cell>
          <cell r="E2629" t="str">
            <v>220</v>
          </cell>
          <cell r="F2629" t="str">
            <v>P</v>
          </cell>
          <cell r="G2629" t="str">
            <v>S432001</v>
          </cell>
          <cell r="H2629" t="str">
            <v>EA</v>
          </cell>
          <cell r="I2629">
            <v>69.03</v>
          </cell>
        </row>
        <row r="2630">
          <cell r="A2630" t="str">
            <v>SHT0015399</v>
          </cell>
          <cell r="B2630" t="str">
            <v>副驾安全带总成</v>
          </cell>
          <cell r="C2630" t="str">
            <v/>
          </cell>
          <cell r="D2630" t="str">
            <v>AC</v>
          </cell>
          <cell r="E2630" t="str">
            <v>220</v>
          </cell>
          <cell r="F2630" t="str">
            <v>P</v>
          </cell>
          <cell r="G2630" t="str">
            <v>S432001</v>
          </cell>
          <cell r="H2630" t="str">
            <v>EA</v>
          </cell>
          <cell r="I2630">
            <v>69.03</v>
          </cell>
        </row>
        <row r="2631">
          <cell r="A2631" t="str">
            <v>SHT0015407</v>
          </cell>
          <cell r="B2631" t="str">
            <v>尼龙拉带</v>
          </cell>
          <cell r="C2631" t="str">
            <v/>
          </cell>
          <cell r="D2631" t="str">
            <v>AC</v>
          </cell>
          <cell r="E2631" t="str">
            <v>230</v>
          </cell>
          <cell r="F2631" t="str">
            <v>P</v>
          </cell>
          <cell r="G2631" t="str">
            <v>S413034</v>
          </cell>
          <cell r="H2631" t="str">
            <v>EA</v>
          </cell>
          <cell r="I2631">
            <v>1</v>
          </cell>
        </row>
        <row r="2632">
          <cell r="A2632" t="str">
            <v>SHT0015414</v>
          </cell>
          <cell r="B2632" t="str">
            <v>换挡扶手支架焊接组件</v>
          </cell>
          <cell r="C2632" t="str">
            <v>成都王牌</v>
          </cell>
          <cell r="D2632" t="str">
            <v>AC</v>
          </cell>
          <cell r="E2632" t="str">
            <v>230</v>
          </cell>
          <cell r="F2632" t="str">
            <v>P</v>
          </cell>
          <cell r="G2632" t="str">
            <v>S413130</v>
          </cell>
          <cell r="H2632" t="str">
            <v>EA</v>
          </cell>
          <cell r="I2632">
            <v>2.61</v>
          </cell>
        </row>
        <row r="2633">
          <cell r="A2633" t="str">
            <v>SHT0015530</v>
          </cell>
          <cell r="B2633" t="str">
            <v>G3主司机高配靠背骨架总成</v>
          </cell>
          <cell r="C2633" t="str">
            <v/>
          </cell>
          <cell r="D2633" t="str">
            <v>AC</v>
          </cell>
          <cell r="E2633" t="str">
            <v>220</v>
          </cell>
          <cell r="F2633" t="str">
            <v>P</v>
          </cell>
          <cell r="G2633" t="str">
            <v/>
          </cell>
          <cell r="H2633" t="str">
            <v/>
          </cell>
          <cell r="I2633">
            <v>0</v>
          </cell>
        </row>
        <row r="2634">
          <cell r="A2634" t="str">
            <v>SHT0015531</v>
          </cell>
          <cell r="B2634" t="str">
            <v>G3主司机低配靠背骨架总成</v>
          </cell>
          <cell r="C2634" t="str">
            <v/>
          </cell>
          <cell r="D2634" t="str">
            <v>AC</v>
          </cell>
          <cell r="E2634" t="str">
            <v>220</v>
          </cell>
          <cell r="F2634" t="str">
            <v>P</v>
          </cell>
          <cell r="G2634" t="str">
            <v/>
          </cell>
          <cell r="H2634" t="str">
            <v/>
          </cell>
          <cell r="I2634">
            <v>0</v>
          </cell>
        </row>
        <row r="2635">
          <cell r="A2635" t="str">
            <v>SHT0015532</v>
          </cell>
          <cell r="B2635" t="str">
            <v>副司机中配靠背骨架总成</v>
          </cell>
          <cell r="C2635" t="str">
            <v>G3中配</v>
          </cell>
          <cell r="D2635" t="str">
            <v>AC</v>
          </cell>
          <cell r="E2635" t="str">
            <v>220</v>
          </cell>
          <cell r="F2635" t="str">
            <v>P</v>
          </cell>
          <cell r="G2635" t="str">
            <v/>
          </cell>
          <cell r="H2635" t="str">
            <v/>
          </cell>
          <cell r="I2635">
            <v>0</v>
          </cell>
        </row>
        <row r="2636">
          <cell r="A2636" t="str">
            <v>SHT0015535</v>
          </cell>
          <cell r="B2636" t="str">
            <v>副驾驶员六孔腰托开关总成</v>
          </cell>
          <cell r="C2636" t="str">
            <v/>
          </cell>
          <cell r="D2636" t="str">
            <v>AC</v>
          </cell>
          <cell r="E2636" t="str">
            <v>220</v>
          </cell>
          <cell r="F2636" t="str">
            <v>P</v>
          </cell>
          <cell r="G2636" t="str">
            <v>S1000</v>
          </cell>
          <cell r="H2636" t="str">
            <v>EA</v>
          </cell>
          <cell r="I2636">
            <v>62</v>
          </cell>
        </row>
        <row r="2637">
          <cell r="A2637" t="str">
            <v>SHT0015536</v>
          </cell>
          <cell r="B2637" t="str">
            <v>副驾驶员四孔腰托开关总成</v>
          </cell>
          <cell r="C2637" t="str">
            <v/>
          </cell>
          <cell r="D2637" t="str">
            <v>AC</v>
          </cell>
          <cell r="E2637" t="str">
            <v>220</v>
          </cell>
          <cell r="F2637" t="str">
            <v>P</v>
          </cell>
          <cell r="G2637" t="str">
            <v>S1000</v>
          </cell>
          <cell r="H2637" t="str">
            <v>EA</v>
          </cell>
          <cell r="I2637">
            <v>82.17</v>
          </cell>
        </row>
        <row r="2638">
          <cell r="A2638" t="str">
            <v>SHT0015606</v>
          </cell>
          <cell r="B2638" t="str">
            <v>缓冲块支架组件</v>
          </cell>
          <cell r="C2638" t="str">
            <v/>
          </cell>
          <cell r="D2638" t="str">
            <v>AC</v>
          </cell>
          <cell r="E2638" t="str">
            <v>230</v>
          </cell>
          <cell r="F2638" t="str">
            <v>P</v>
          </cell>
          <cell r="G2638" t="str">
            <v>S413033</v>
          </cell>
          <cell r="H2638" t="str">
            <v>EA</v>
          </cell>
          <cell r="I2638">
            <v>0.55700000000000005</v>
          </cell>
        </row>
        <row r="2639">
          <cell r="A2639" t="str">
            <v>SHT0015620</v>
          </cell>
          <cell r="B2639" t="str">
            <v>左旋气动转盘总成</v>
          </cell>
          <cell r="C2639" t="str">
            <v/>
          </cell>
          <cell r="D2639" t="str">
            <v>AC</v>
          </cell>
          <cell r="E2639" t="str">
            <v>220</v>
          </cell>
          <cell r="F2639" t="str">
            <v>P</v>
          </cell>
          <cell r="G2639" t="str">
            <v/>
          </cell>
          <cell r="H2639" t="str">
            <v/>
          </cell>
          <cell r="I2639">
            <v>0</v>
          </cell>
        </row>
        <row r="2640">
          <cell r="A2640" t="str">
            <v>SHT0015629</v>
          </cell>
          <cell r="B2640" t="str">
            <v>NX滑轨总成</v>
          </cell>
          <cell r="C2640" t="str">
            <v/>
          </cell>
          <cell r="D2640" t="str">
            <v>AC</v>
          </cell>
          <cell r="E2640" t="str">
            <v>230</v>
          </cell>
          <cell r="F2640" t="str">
            <v>P</v>
          </cell>
          <cell r="G2640" t="str">
            <v>S435004</v>
          </cell>
          <cell r="H2640" t="str">
            <v>EA</v>
          </cell>
          <cell r="I2640">
            <v>60</v>
          </cell>
        </row>
        <row r="2641">
          <cell r="A2641" t="str">
            <v>SHT0015630</v>
          </cell>
          <cell r="B2641" t="str">
            <v>MAX滑轨总成</v>
          </cell>
          <cell r="C2641" t="str">
            <v/>
          </cell>
          <cell r="D2641" t="str">
            <v>AC</v>
          </cell>
          <cell r="E2641" t="str">
            <v>230</v>
          </cell>
          <cell r="F2641" t="str">
            <v>P</v>
          </cell>
          <cell r="G2641" t="str">
            <v>S413023</v>
          </cell>
          <cell r="H2641" t="str">
            <v>EA</v>
          </cell>
          <cell r="I2641">
            <v>66.5</v>
          </cell>
        </row>
        <row r="2642">
          <cell r="A2642" t="str">
            <v>SHT0015631</v>
          </cell>
          <cell r="B2642" t="str">
            <v>底座模块化总成</v>
          </cell>
          <cell r="C2642" t="str">
            <v>NX</v>
          </cell>
          <cell r="D2642" t="str">
            <v>AC</v>
          </cell>
          <cell r="E2642" t="str">
            <v>220</v>
          </cell>
          <cell r="F2642" t="str">
            <v>P</v>
          </cell>
          <cell r="G2642" t="str">
            <v>S2230CG</v>
          </cell>
          <cell r="H2642" t="str">
            <v>EA</v>
          </cell>
          <cell r="I2642">
            <v>544.04999999999995</v>
          </cell>
        </row>
        <row r="2643">
          <cell r="A2643" t="str">
            <v>SHT0015632</v>
          </cell>
          <cell r="B2643" t="str">
            <v>底座模块化总成</v>
          </cell>
          <cell r="C2643" t="str">
            <v>MAX</v>
          </cell>
          <cell r="D2643" t="str">
            <v>AC</v>
          </cell>
          <cell r="E2643" t="str">
            <v>220</v>
          </cell>
          <cell r="F2643" t="str">
            <v>P</v>
          </cell>
          <cell r="G2643" t="str">
            <v/>
          </cell>
          <cell r="H2643" t="str">
            <v/>
          </cell>
          <cell r="I2643">
            <v>0</v>
          </cell>
        </row>
        <row r="2644">
          <cell r="A2644" t="str">
            <v>SHT0015646</v>
          </cell>
          <cell r="B2644" t="str">
            <v>驾驶员靠背面套总成</v>
          </cell>
          <cell r="C2644" t="str">
            <v/>
          </cell>
          <cell r="D2644" t="str">
            <v>AC</v>
          </cell>
          <cell r="E2644" t="str">
            <v>220</v>
          </cell>
          <cell r="F2644" t="str">
            <v>P</v>
          </cell>
          <cell r="G2644" t="str">
            <v>S443004</v>
          </cell>
          <cell r="H2644" t="str">
            <v>EA</v>
          </cell>
          <cell r="I2644">
            <v>47.887799999999999</v>
          </cell>
        </row>
        <row r="2645">
          <cell r="A2645" t="str">
            <v>SHT0015655</v>
          </cell>
          <cell r="B2645" t="str">
            <v>坐垫面套总成</v>
          </cell>
          <cell r="C2645" t="str">
            <v/>
          </cell>
          <cell r="D2645" t="str">
            <v>AC</v>
          </cell>
          <cell r="E2645" t="str">
            <v>220</v>
          </cell>
          <cell r="F2645" t="str">
            <v>P</v>
          </cell>
          <cell r="G2645" t="str">
            <v>S443004</v>
          </cell>
          <cell r="H2645" t="str">
            <v>EA</v>
          </cell>
          <cell r="I2645">
            <v>25.445399999999999</v>
          </cell>
        </row>
        <row r="2646">
          <cell r="A2646" t="str">
            <v>SHT0015658</v>
          </cell>
          <cell r="B2646" t="str">
            <v>调角器左罩壳</v>
          </cell>
          <cell r="C2646" t="str">
            <v>阻尼升降速降安全带腰托</v>
          </cell>
          <cell r="D2646" t="str">
            <v>AC</v>
          </cell>
          <cell r="E2646" t="str">
            <v>220</v>
          </cell>
          <cell r="F2646" t="str">
            <v>P</v>
          </cell>
          <cell r="G2646" t="str">
            <v/>
          </cell>
          <cell r="H2646" t="str">
            <v/>
          </cell>
          <cell r="I2646">
            <v>0</v>
          </cell>
        </row>
        <row r="2647">
          <cell r="A2647" t="str">
            <v>SHT0015659</v>
          </cell>
          <cell r="B2647" t="str">
            <v>调角器左罩壳</v>
          </cell>
          <cell r="C2647" t="str">
            <v/>
          </cell>
          <cell r="D2647" t="str">
            <v>AC</v>
          </cell>
          <cell r="E2647" t="str">
            <v>220</v>
          </cell>
          <cell r="F2647" t="str">
            <v>P</v>
          </cell>
          <cell r="G2647" t="str">
            <v/>
          </cell>
          <cell r="H2647" t="str">
            <v/>
          </cell>
          <cell r="I2647">
            <v>0</v>
          </cell>
        </row>
        <row r="2648">
          <cell r="A2648" t="str">
            <v>SHT0015679</v>
          </cell>
          <cell r="B2648" t="str">
            <v>副驾驶员靠背面套总成</v>
          </cell>
          <cell r="C2648" t="str">
            <v/>
          </cell>
          <cell r="D2648" t="str">
            <v>AC</v>
          </cell>
          <cell r="E2648" t="str">
            <v>220</v>
          </cell>
          <cell r="F2648" t="str">
            <v>P</v>
          </cell>
          <cell r="G2648" t="str">
            <v>S443004</v>
          </cell>
          <cell r="H2648" t="str">
            <v>EA</v>
          </cell>
          <cell r="I2648">
            <v>47.006</v>
          </cell>
        </row>
        <row r="2649">
          <cell r="A2649" t="str">
            <v>SHT0015687</v>
          </cell>
          <cell r="B2649" t="str">
            <v>副驾驶坐垫面套总成</v>
          </cell>
          <cell r="C2649" t="str">
            <v/>
          </cell>
          <cell r="D2649" t="str">
            <v>AC</v>
          </cell>
          <cell r="E2649" t="str">
            <v>220</v>
          </cell>
          <cell r="F2649" t="str">
            <v>P</v>
          </cell>
          <cell r="G2649" t="str">
            <v>S443004</v>
          </cell>
          <cell r="H2649" t="str">
            <v>EA</v>
          </cell>
          <cell r="I2649">
            <v>25.4483</v>
          </cell>
        </row>
        <row r="2650">
          <cell r="A2650" t="str">
            <v>SHT0015691</v>
          </cell>
          <cell r="B2650" t="str">
            <v>副司机底支架电泳总成</v>
          </cell>
          <cell r="C2650" t="str">
            <v/>
          </cell>
          <cell r="D2650" t="str">
            <v>AC</v>
          </cell>
          <cell r="E2650" t="str">
            <v>220</v>
          </cell>
          <cell r="F2650" t="str">
            <v>P</v>
          </cell>
          <cell r="G2650" t="str">
            <v>S2230CG</v>
          </cell>
          <cell r="H2650" t="str">
            <v>EA</v>
          </cell>
          <cell r="I2650">
            <v>90.87</v>
          </cell>
        </row>
        <row r="2651">
          <cell r="A2651" t="str">
            <v>SHT0015692</v>
          </cell>
          <cell r="B2651" t="str">
            <v>副司机底支架电泳总成</v>
          </cell>
          <cell r="C2651" t="str">
            <v>MAX</v>
          </cell>
          <cell r="D2651" t="str">
            <v>ac</v>
          </cell>
          <cell r="E2651" t="str">
            <v>220</v>
          </cell>
          <cell r="F2651" t="str">
            <v>P</v>
          </cell>
          <cell r="G2651" t="str">
            <v/>
          </cell>
          <cell r="H2651" t="str">
            <v/>
          </cell>
          <cell r="I2651">
            <v>0</v>
          </cell>
        </row>
        <row r="2652">
          <cell r="A2652" t="str">
            <v>SHT0015740</v>
          </cell>
          <cell r="B2652" t="str">
            <v>左侧电动滑轨总成</v>
          </cell>
          <cell r="C2652" t="str">
            <v/>
          </cell>
          <cell r="D2652" t="str">
            <v>AC</v>
          </cell>
          <cell r="E2652" t="str">
            <v>230</v>
          </cell>
          <cell r="F2652" t="str">
            <v>P</v>
          </cell>
          <cell r="G2652" t="str">
            <v>S431012</v>
          </cell>
          <cell r="H2652" t="str">
            <v>EA</v>
          </cell>
          <cell r="I2652">
            <v>65.73</v>
          </cell>
        </row>
        <row r="2653">
          <cell r="A2653" t="str">
            <v>SHT0015742</v>
          </cell>
          <cell r="B2653" t="str">
            <v>右侧电动滑轨总成</v>
          </cell>
          <cell r="C2653" t="str">
            <v/>
          </cell>
          <cell r="D2653" t="str">
            <v>AC</v>
          </cell>
          <cell r="E2653" t="str">
            <v>230</v>
          </cell>
          <cell r="F2653" t="str">
            <v>P</v>
          </cell>
          <cell r="G2653" t="str">
            <v>S431012</v>
          </cell>
          <cell r="H2653" t="str">
            <v>EA</v>
          </cell>
          <cell r="I2653">
            <v>65.73</v>
          </cell>
        </row>
        <row r="2654">
          <cell r="A2654" t="str">
            <v>SHT0015743</v>
          </cell>
          <cell r="B2654" t="str">
            <v>左侧电动调角器</v>
          </cell>
          <cell r="C2654" t="str">
            <v/>
          </cell>
          <cell r="D2654" t="str">
            <v>AC</v>
          </cell>
          <cell r="E2654" t="str">
            <v>230</v>
          </cell>
          <cell r="F2654" t="str">
            <v>P</v>
          </cell>
          <cell r="G2654" t="str">
            <v>S432002</v>
          </cell>
          <cell r="H2654" t="str">
            <v>EA</v>
          </cell>
          <cell r="I2654">
            <v>22</v>
          </cell>
        </row>
        <row r="2655">
          <cell r="A2655" t="str">
            <v>SHT0015744</v>
          </cell>
          <cell r="B2655" t="str">
            <v>电动调角器联动杆</v>
          </cell>
          <cell r="C2655" t="str">
            <v/>
          </cell>
          <cell r="D2655" t="str">
            <v>AC</v>
          </cell>
          <cell r="E2655" t="str">
            <v>230</v>
          </cell>
          <cell r="F2655" t="str">
            <v>P</v>
          </cell>
          <cell r="G2655" t="str">
            <v>S432002</v>
          </cell>
          <cell r="H2655" t="str">
            <v>EA</v>
          </cell>
          <cell r="I2655">
            <v>4.53</v>
          </cell>
        </row>
        <row r="2656">
          <cell r="A2656" t="str">
            <v>SHT0015747</v>
          </cell>
          <cell r="B2656" t="str">
            <v>底支架左罩壳</v>
          </cell>
          <cell r="C2656" t="str">
            <v/>
          </cell>
          <cell r="D2656" t="str">
            <v>AC</v>
          </cell>
          <cell r="E2656" t="str">
            <v>230</v>
          </cell>
          <cell r="F2656" t="str">
            <v>P</v>
          </cell>
          <cell r="G2656" t="str">
            <v/>
          </cell>
          <cell r="H2656" t="str">
            <v/>
          </cell>
          <cell r="I2656">
            <v>0</v>
          </cell>
        </row>
        <row r="2657">
          <cell r="A2657" t="str">
            <v>SHT0015748</v>
          </cell>
          <cell r="B2657" t="str">
            <v>底支架前罩壳</v>
          </cell>
          <cell r="C2657" t="str">
            <v/>
          </cell>
          <cell r="D2657" t="str">
            <v>AC</v>
          </cell>
          <cell r="E2657" t="str">
            <v>230</v>
          </cell>
          <cell r="F2657" t="str">
            <v>P</v>
          </cell>
          <cell r="G2657" t="str">
            <v/>
          </cell>
          <cell r="H2657" t="str">
            <v/>
          </cell>
          <cell r="I2657">
            <v>0</v>
          </cell>
        </row>
        <row r="2658">
          <cell r="A2658" t="str">
            <v>SHT0015751</v>
          </cell>
          <cell r="B2658" t="str">
            <v>下限位缓冲胶墩</v>
          </cell>
          <cell r="C2658" t="str">
            <v/>
          </cell>
          <cell r="D2658" t="str">
            <v>AC</v>
          </cell>
          <cell r="E2658" t="str">
            <v>230</v>
          </cell>
          <cell r="F2658" t="str">
            <v>P</v>
          </cell>
          <cell r="G2658" t="str">
            <v>S437056</v>
          </cell>
          <cell r="H2658" t="str">
            <v>EA</v>
          </cell>
          <cell r="I2658">
            <v>0.95</v>
          </cell>
        </row>
        <row r="2659">
          <cell r="A2659" t="str">
            <v>SHT0015759</v>
          </cell>
          <cell r="B2659" t="str">
            <v>马达组合</v>
          </cell>
          <cell r="C2659" t="str">
            <v/>
          </cell>
          <cell r="D2659" t="str">
            <v>AC</v>
          </cell>
          <cell r="E2659" t="str">
            <v>230</v>
          </cell>
          <cell r="F2659" t="str">
            <v>P</v>
          </cell>
          <cell r="G2659" t="str">
            <v>S431012</v>
          </cell>
          <cell r="H2659" t="str">
            <v>EA</v>
          </cell>
          <cell r="I2659">
            <v>45.55</v>
          </cell>
        </row>
        <row r="2660">
          <cell r="A2660" t="str">
            <v>SHT0015760</v>
          </cell>
          <cell r="B2660" t="str">
            <v>电机钢索A</v>
          </cell>
          <cell r="C2660" t="str">
            <v/>
          </cell>
          <cell r="D2660" t="str">
            <v>AC</v>
          </cell>
          <cell r="E2660" t="str">
            <v>230</v>
          </cell>
          <cell r="F2660" t="str">
            <v>P</v>
          </cell>
          <cell r="G2660" t="str">
            <v>S431012</v>
          </cell>
          <cell r="H2660" t="str">
            <v>EA</v>
          </cell>
          <cell r="I2660">
            <v>3.65</v>
          </cell>
        </row>
        <row r="2661">
          <cell r="A2661" t="str">
            <v>SHT0015763</v>
          </cell>
          <cell r="B2661" t="str">
            <v>再生棉</v>
          </cell>
          <cell r="C2661" t="str">
            <v>EST发泡用</v>
          </cell>
          <cell r="D2661" t="str">
            <v>AC</v>
          </cell>
          <cell r="E2661" t="str">
            <v>220</v>
          </cell>
          <cell r="F2661" t="str">
            <v>P</v>
          </cell>
          <cell r="G2661" t="str">
            <v>S413157</v>
          </cell>
          <cell r="H2661" t="str">
            <v>EA</v>
          </cell>
          <cell r="I2661">
            <v>0.91579999999999995</v>
          </cell>
        </row>
        <row r="2662">
          <cell r="A2662" t="str">
            <v>SHT0015772</v>
          </cell>
          <cell r="B2662" t="str">
            <v>G3主司机电动靠背骨架总成</v>
          </cell>
          <cell r="C2662" t="str">
            <v/>
          </cell>
          <cell r="D2662" t="str">
            <v>AC</v>
          </cell>
          <cell r="E2662" t="str">
            <v>220</v>
          </cell>
          <cell r="F2662" t="str">
            <v>P</v>
          </cell>
          <cell r="G2662" t="str">
            <v/>
          </cell>
          <cell r="H2662" t="str">
            <v/>
          </cell>
          <cell r="I2662">
            <v>0</v>
          </cell>
        </row>
        <row r="2663">
          <cell r="A2663" t="str">
            <v>SHT0015774</v>
          </cell>
          <cell r="B2663" t="str">
            <v>G3电动悬挂底座模块化总成</v>
          </cell>
          <cell r="C2663" t="str">
            <v/>
          </cell>
          <cell r="D2663" t="str">
            <v>AC</v>
          </cell>
          <cell r="E2663" t="str">
            <v>220</v>
          </cell>
          <cell r="F2663" t="str">
            <v>P</v>
          </cell>
          <cell r="G2663" t="str">
            <v/>
          </cell>
          <cell r="H2663" t="str">
            <v/>
          </cell>
          <cell r="I2663">
            <v>0</v>
          </cell>
        </row>
        <row r="2664">
          <cell r="A2664" t="str">
            <v>SHT0015777</v>
          </cell>
          <cell r="B2664" t="str">
            <v>电动驾驶员左侧罩壳</v>
          </cell>
          <cell r="C2664" t="str">
            <v/>
          </cell>
          <cell r="D2664" t="str">
            <v>AC</v>
          </cell>
          <cell r="E2664" t="str">
            <v>220</v>
          </cell>
          <cell r="F2664" t="str">
            <v>P</v>
          </cell>
          <cell r="G2664" t="str">
            <v/>
          </cell>
          <cell r="H2664" t="str">
            <v/>
          </cell>
          <cell r="I2664">
            <v>0</v>
          </cell>
        </row>
        <row r="2665">
          <cell r="A2665" t="str">
            <v>SHT0015788</v>
          </cell>
          <cell r="B2665" t="str">
            <v>气袋腰托侧翼支撑钢丝</v>
          </cell>
          <cell r="C2665" t="str">
            <v/>
          </cell>
          <cell r="D2665" t="str">
            <v>AC</v>
          </cell>
          <cell r="E2665" t="str">
            <v>230</v>
          </cell>
          <cell r="F2665" t="str">
            <v>P</v>
          </cell>
          <cell r="G2665" t="str">
            <v>S413022</v>
          </cell>
          <cell r="H2665" t="str">
            <v>EA</v>
          </cell>
          <cell r="I2665">
            <v>0.34</v>
          </cell>
        </row>
        <row r="2666">
          <cell r="A2666" t="str">
            <v>SHT0015789</v>
          </cell>
          <cell r="B2666" t="str">
            <v>调角器连动杆保护钢丝总成</v>
          </cell>
          <cell r="C2666" t="str">
            <v/>
          </cell>
          <cell r="D2666" t="str">
            <v>AC</v>
          </cell>
          <cell r="E2666" t="str">
            <v>230</v>
          </cell>
          <cell r="F2666" t="str">
            <v>P</v>
          </cell>
          <cell r="G2666" t="str">
            <v>S413022</v>
          </cell>
          <cell r="H2666" t="str">
            <v>EA</v>
          </cell>
          <cell r="I2666">
            <v>3.58</v>
          </cell>
        </row>
        <row r="2667">
          <cell r="A2667" t="str">
            <v>SHT0015823</v>
          </cell>
          <cell r="B2667" t="str">
            <v>仰角锁止钣金</v>
          </cell>
          <cell r="C2667" t="str">
            <v/>
          </cell>
          <cell r="D2667" t="str">
            <v>AC</v>
          </cell>
          <cell r="E2667" t="str">
            <v>230</v>
          </cell>
          <cell r="F2667" t="str">
            <v>P</v>
          </cell>
          <cell r="G2667" t="str">
            <v>S413174</v>
          </cell>
          <cell r="H2667" t="str">
            <v>EA</v>
          </cell>
          <cell r="I2667">
            <v>7</v>
          </cell>
        </row>
        <row r="2668">
          <cell r="A2668" t="str">
            <v>SHT0015842</v>
          </cell>
          <cell r="B2668" t="str">
            <v>左侧罩壳固定钢丝A</v>
          </cell>
          <cell r="C2668" t="str">
            <v/>
          </cell>
          <cell r="D2668" t="str">
            <v>AC</v>
          </cell>
          <cell r="E2668" t="str">
            <v>230</v>
          </cell>
          <cell r="F2668" t="str">
            <v>P</v>
          </cell>
          <cell r="G2668" t="str">
            <v>S413022</v>
          </cell>
          <cell r="H2668" t="str">
            <v>EA</v>
          </cell>
          <cell r="I2668">
            <v>0.27</v>
          </cell>
        </row>
        <row r="2669">
          <cell r="A2669" t="str">
            <v>SHT0015843</v>
          </cell>
          <cell r="B2669" t="str">
            <v>左侧罩壳固定钢丝总成</v>
          </cell>
          <cell r="C2669" t="str">
            <v/>
          </cell>
          <cell r="D2669" t="str">
            <v>AC</v>
          </cell>
          <cell r="E2669" t="str">
            <v>230</v>
          </cell>
          <cell r="F2669" t="str">
            <v>P</v>
          </cell>
          <cell r="G2669" t="str">
            <v>S413022</v>
          </cell>
          <cell r="H2669" t="str">
            <v>EA</v>
          </cell>
          <cell r="I2669">
            <v>0.98</v>
          </cell>
        </row>
        <row r="2670">
          <cell r="A2670" t="str">
            <v>SHT0015848</v>
          </cell>
          <cell r="B2670" t="str">
            <v>驾驶员坐垫面套</v>
          </cell>
          <cell r="C2670" t="str">
            <v/>
          </cell>
          <cell r="D2670" t="str">
            <v>AC</v>
          </cell>
          <cell r="E2670" t="str">
            <v>220</v>
          </cell>
          <cell r="F2670" t="str">
            <v>P</v>
          </cell>
          <cell r="G2670" t="str">
            <v>S443004</v>
          </cell>
          <cell r="H2670" t="str">
            <v>EA</v>
          </cell>
          <cell r="I2670">
            <v>28.639900000000001</v>
          </cell>
        </row>
        <row r="2671">
          <cell r="A2671" t="str">
            <v>SHT0015854</v>
          </cell>
          <cell r="B2671" t="str">
            <v>驾驶员靠背面套总成</v>
          </cell>
          <cell r="C2671" t="str">
            <v/>
          </cell>
          <cell r="D2671" t="str">
            <v>AC</v>
          </cell>
          <cell r="E2671" t="str">
            <v>220</v>
          </cell>
          <cell r="F2671" t="str">
            <v>P</v>
          </cell>
          <cell r="G2671" t="str">
            <v>S443004</v>
          </cell>
          <cell r="H2671" t="str">
            <v>EA</v>
          </cell>
          <cell r="I2671">
            <v>51.1496</v>
          </cell>
        </row>
        <row r="2672">
          <cell r="A2672" t="str">
            <v>SHT0015856</v>
          </cell>
          <cell r="B2672" t="str">
            <v>坐垫面套总成</v>
          </cell>
          <cell r="C2672" t="str">
            <v/>
          </cell>
          <cell r="D2672" t="str">
            <v>AC</v>
          </cell>
          <cell r="E2672" t="str">
            <v>220</v>
          </cell>
          <cell r="F2672" t="str">
            <v>P</v>
          </cell>
          <cell r="G2672" t="str">
            <v>S443004</v>
          </cell>
          <cell r="H2672" t="str">
            <v>EA</v>
          </cell>
          <cell r="I2672">
            <v>24.595700000000001</v>
          </cell>
        </row>
        <row r="2673">
          <cell r="A2673" t="str">
            <v>SHT0015857</v>
          </cell>
          <cell r="B2673" t="str">
            <v>调角器左罩壳</v>
          </cell>
          <cell r="C2673" t="str">
            <v/>
          </cell>
          <cell r="D2673" t="str">
            <v>AC</v>
          </cell>
          <cell r="E2673" t="str">
            <v>220</v>
          </cell>
          <cell r="F2673" t="str">
            <v>P</v>
          </cell>
          <cell r="G2673" t="str">
            <v>S2230CG</v>
          </cell>
          <cell r="H2673" t="str">
            <v>EA</v>
          </cell>
          <cell r="I2673">
            <v>8.7899999999999991</v>
          </cell>
        </row>
        <row r="2674">
          <cell r="A2674" t="str">
            <v>SHT0015860</v>
          </cell>
          <cell r="B2674" t="str">
            <v>副驾驶员靠背面套总成</v>
          </cell>
          <cell r="C2674" t="str">
            <v/>
          </cell>
          <cell r="D2674" t="str">
            <v>AC</v>
          </cell>
          <cell r="E2674" t="str">
            <v>220</v>
          </cell>
          <cell r="F2674" t="str">
            <v>P</v>
          </cell>
          <cell r="G2674" t="str">
            <v>S443004</v>
          </cell>
          <cell r="H2674" t="str">
            <v>EA</v>
          </cell>
          <cell r="I2674">
            <v>51.1496</v>
          </cell>
        </row>
        <row r="2675">
          <cell r="A2675" t="str">
            <v>SHT0015861</v>
          </cell>
          <cell r="B2675" t="str">
            <v>副司机底支架电泳总成</v>
          </cell>
          <cell r="C2675" t="str">
            <v>重汽TX增加配置</v>
          </cell>
          <cell r="D2675" t="str">
            <v>AC</v>
          </cell>
          <cell r="E2675" t="str">
            <v>220</v>
          </cell>
          <cell r="F2675" t="str">
            <v>P</v>
          </cell>
          <cell r="G2675" t="str">
            <v>S2230CG</v>
          </cell>
          <cell r="H2675" t="str">
            <v>EA</v>
          </cell>
          <cell r="I2675">
            <v>87.83</v>
          </cell>
        </row>
        <row r="2676">
          <cell r="A2676" t="str">
            <v>SHT0015886</v>
          </cell>
          <cell r="B2676" t="str">
            <v>侧翼支撑上安装钢丝</v>
          </cell>
          <cell r="C2676" t="str">
            <v>H4-2.2</v>
          </cell>
          <cell r="D2676" t="str">
            <v>AC</v>
          </cell>
          <cell r="E2676" t="str">
            <v>230</v>
          </cell>
          <cell r="F2676" t="str">
            <v>P</v>
          </cell>
          <cell r="G2676" t="str">
            <v>S413022</v>
          </cell>
          <cell r="H2676" t="str">
            <v>EA</v>
          </cell>
          <cell r="I2676">
            <v>0.47889999999999999</v>
          </cell>
        </row>
        <row r="2677">
          <cell r="A2677" t="str">
            <v>SHT0015920</v>
          </cell>
          <cell r="B2677" t="str">
            <v>支架衬套</v>
          </cell>
          <cell r="C2677" t="str">
            <v/>
          </cell>
          <cell r="D2677" t="str">
            <v>AC</v>
          </cell>
          <cell r="E2677" t="str">
            <v>230</v>
          </cell>
          <cell r="F2677" t="str">
            <v>P</v>
          </cell>
          <cell r="G2677" t="str">
            <v>S413132</v>
          </cell>
          <cell r="H2677" t="str">
            <v>EA</v>
          </cell>
          <cell r="I2677">
            <v>0.66</v>
          </cell>
        </row>
        <row r="2678">
          <cell r="A2678" t="str">
            <v>SHT0015934</v>
          </cell>
          <cell r="B2678" t="str">
            <v>气囊总成</v>
          </cell>
          <cell r="C2678" t="str">
            <v>J6L</v>
          </cell>
          <cell r="D2678" t="str">
            <v>AC</v>
          </cell>
          <cell r="E2678" t="str">
            <v>230</v>
          </cell>
          <cell r="F2678" t="str">
            <v>P</v>
          </cell>
          <cell r="G2678" t="str">
            <v>S1000</v>
          </cell>
          <cell r="H2678" t="str">
            <v>EA</v>
          </cell>
          <cell r="I2678">
            <v>41.48</v>
          </cell>
        </row>
        <row r="2679">
          <cell r="A2679" t="str">
            <v>SHT0015955</v>
          </cell>
          <cell r="B2679" t="str">
            <v>前连接支架</v>
          </cell>
          <cell r="C2679" t="str">
            <v>J6G</v>
          </cell>
          <cell r="D2679" t="str">
            <v>AC</v>
          </cell>
          <cell r="E2679" t="str">
            <v>230</v>
          </cell>
          <cell r="F2679" t="str">
            <v>P</v>
          </cell>
          <cell r="G2679" t="str">
            <v>S413204</v>
          </cell>
          <cell r="H2679" t="str">
            <v>EA</v>
          </cell>
          <cell r="I2679">
            <v>8.0090000000000003</v>
          </cell>
        </row>
        <row r="2680">
          <cell r="A2680" t="str">
            <v>SHT0015958</v>
          </cell>
          <cell r="B2680" t="str">
            <v>滑轨与转盘连接梁</v>
          </cell>
          <cell r="C2680" t="str">
            <v/>
          </cell>
          <cell r="D2680" t="str">
            <v>AC</v>
          </cell>
          <cell r="E2680" t="str">
            <v>230</v>
          </cell>
          <cell r="F2680" t="str">
            <v>P</v>
          </cell>
          <cell r="G2680" t="str">
            <v>S413204</v>
          </cell>
          <cell r="H2680" t="str">
            <v>EA</v>
          </cell>
          <cell r="I2680">
            <v>12.183</v>
          </cell>
        </row>
        <row r="2681">
          <cell r="A2681" t="str">
            <v>SHT0015960</v>
          </cell>
          <cell r="B2681" t="str">
            <v>转盘与底支架连接梁</v>
          </cell>
          <cell r="C2681" t="str">
            <v/>
          </cell>
          <cell r="D2681" t="str">
            <v>AC</v>
          </cell>
          <cell r="E2681" t="str">
            <v>230</v>
          </cell>
          <cell r="F2681" t="str">
            <v>P</v>
          </cell>
          <cell r="G2681" t="str">
            <v>S413204</v>
          </cell>
          <cell r="H2681" t="str">
            <v>EA</v>
          </cell>
          <cell r="I2681">
            <v>12.339</v>
          </cell>
        </row>
        <row r="2682">
          <cell r="A2682" t="str">
            <v>SHT0015973</v>
          </cell>
          <cell r="B2682" t="str">
            <v>VDC阀气路总成（标配）</v>
          </cell>
          <cell r="C2682" t="str">
            <v/>
          </cell>
          <cell r="D2682" t="str">
            <v>AC</v>
          </cell>
          <cell r="E2682" t="str">
            <v>230</v>
          </cell>
          <cell r="F2682" t="str">
            <v>P</v>
          </cell>
          <cell r="G2682" t="str">
            <v>S1000</v>
          </cell>
          <cell r="H2682" t="str">
            <v>EA</v>
          </cell>
          <cell r="I2682">
            <v>46.48</v>
          </cell>
        </row>
        <row r="2683">
          <cell r="A2683" t="str">
            <v>SHT0015974</v>
          </cell>
          <cell r="B2683" t="str">
            <v>G3带转盘VDC阀气路总成</v>
          </cell>
          <cell r="C2683" t="str">
            <v/>
          </cell>
          <cell r="D2683" t="str">
            <v>AC</v>
          </cell>
          <cell r="E2683" t="str">
            <v>230</v>
          </cell>
          <cell r="F2683" t="str">
            <v>P</v>
          </cell>
          <cell r="G2683" t="str">
            <v>S1000</v>
          </cell>
          <cell r="H2683" t="str">
            <v>EA</v>
          </cell>
          <cell r="I2683">
            <v>43.92</v>
          </cell>
        </row>
        <row r="2684">
          <cell r="A2684" t="str">
            <v>SHT0015975</v>
          </cell>
          <cell r="B2684" t="str">
            <v>转盘开关气路总成</v>
          </cell>
          <cell r="C2684" t="str">
            <v/>
          </cell>
          <cell r="D2684" t="str">
            <v>AC</v>
          </cell>
          <cell r="E2684" t="str">
            <v>220</v>
          </cell>
          <cell r="F2684" t="str">
            <v>P</v>
          </cell>
          <cell r="G2684" t="str">
            <v>S1000</v>
          </cell>
          <cell r="H2684" t="str">
            <v>EA</v>
          </cell>
          <cell r="I2684">
            <v>22.46</v>
          </cell>
        </row>
        <row r="2685">
          <cell r="A2685" t="str">
            <v>SHT0016020</v>
          </cell>
          <cell r="B2685" t="str">
            <v>2.0右扶手支架</v>
          </cell>
          <cell r="C2685" t="str">
            <v/>
          </cell>
          <cell r="D2685" t="str">
            <v>AC</v>
          </cell>
          <cell r="E2685" t="str">
            <v>220</v>
          </cell>
          <cell r="F2685" t="str">
            <v>P</v>
          </cell>
          <cell r="G2685" t="str">
            <v>S5000</v>
          </cell>
          <cell r="H2685" t="str">
            <v>EA</v>
          </cell>
          <cell r="I2685">
            <v>8.8780000000000001</v>
          </cell>
        </row>
        <row r="2686">
          <cell r="A2686" t="str">
            <v>SHT0016022</v>
          </cell>
          <cell r="B2686" t="str">
            <v>右扶手本体</v>
          </cell>
          <cell r="C2686" t="str">
            <v/>
          </cell>
          <cell r="D2686" t="str">
            <v>AC</v>
          </cell>
          <cell r="E2686" t="str">
            <v>220</v>
          </cell>
          <cell r="F2686" t="str">
            <v>P</v>
          </cell>
          <cell r="G2686" t="str">
            <v>S5000</v>
          </cell>
          <cell r="H2686" t="str">
            <v>EA</v>
          </cell>
          <cell r="I2686">
            <v>45.919499999999999</v>
          </cell>
        </row>
        <row r="2687">
          <cell r="A2687" t="str">
            <v>SHT0016023</v>
          </cell>
          <cell r="B2687" t="str">
            <v>扶手遮挡塑料件</v>
          </cell>
          <cell r="C2687" t="str">
            <v/>
          </cell>
          <cell r="D2687" t="str">
            <v>AC</v>
          </cell>
          <cell r="E2687" t="str">
            <v>220</v>
          </cell>
          <cell r="F2687" t="str">
            <v>P</v>
          </cell>
          <cell r="G2687" t="str">
            <v>S5000</v>
          </cell>
          <cell r="H2687" t="str">
            <v>EA</v>
          </cell>
          <cell r="I2687">
            <v>3.45</v>
          </cell>
        </row>
        <row r="2688">
          <cell r="A2688" t="str">
            <v>SHT0016024</v>
          </cell>
          <cell r="B2688" t="str">
            <v>限位螺栓</v>
          </cell>
          <cell r="C2688" t="str">
            <v/>
          </cell>
          <cell r="D2688" t="str">
            <v>AC</v>
          </cell>
          <cell r="E2688" t="str">
            <v>220</v>
          </cell>
          <cell r="F2688" t="str">
            <v>P</v>
          </cell>
          <cell r="G2688" t="str">
            <v>S5000</v>
          </cell>
          <cell r="H2688" t="str">
            <v>EA</v>
          </cell>
          <cell r="I2688">
            <v>0.69</v>
          </cell>
        </row>
        <row r="2689">
          <cell r="A2689" t="str">
            <v>SHT0016025</v>
          </cell>
          <cell r="B2689" t="str">
            <v>塑料件安装螺钉</v>
          </cell>
          <cell r="C2689" t="str">
            <v/>
          </cell>
          <cell r="D2689" t="str">
            <v>AC</v>
          </cell>
          <cell r="E2689" t="str">
            <v>220</v>
          </cell>
          <cell r="F2689" t="str">
            <v>P</v>
          </cell>
          <cell r="G2689" t="str">
            <v>S5000</v>
          </cell>
          <cell r="H2689" t="str">
            <v>EA</v>
          </cell>
          <cell r="I2689">
            <v>0.23</v>
          </cell>
        </row>
        <row r="2690">
          <cell r="A2690" t="str">
            <v>SHT0016026</v>
          </cell>
          <cell r="B2690" t="str">
            <v>限位螺栓垫片</v>
          </cell>
          <cell r="C2690" t="str">
            <v/>
          </cell>
          <cell r="D2690" t="str">
            <v>AC</v>
          </cell>
          <cell r="E2690" t="str">
            <v>220</v>
          </cell>
          <cell r="F2690" t="str">
            <v>P</v>
          </cell>
          <cell r="G2690" t="str">
            <v>S5000</v>
          </cell>
          <cell r="H2690" t="str">
            <v>EA</v>
          </cell>
          <cell r="I2690">
            <v>0.17249999999999999</v>
          </cell>
        </row>
        <row r="2691">
          <cell r="A2691" t="str">
            <v>SHT0016035</v>
          </cell>
          <cell r="B2691" t="str">
            <v>定阻尼器总成</v>
          </cell>
          <cell r="C2691" t="str">
            <v>成都王牌临时使用</v>
          </cell>
          <cell r="D2691" t="str">
            <v>AC</v>
          </cell>
          <cell r="E2691" t="str">
            <v>230</v>
          </cell>
          <cell r="F2691" t="str">
            <v>P</v>
          </cell>
          <cell r="G2691" t="str">
            <v>S413021</v>
          </cell>
          <cell r="H2691" t="str">
            <v>EA</v>
          </cell>
          <cell r="I2691">
            <v>21.238900000000001</v>
          </cell>
        </row>
        <row r="2692">
          <cell r="A2692" t="str">
            <v>SHT0016059</v>
          </cell>
          <cell r="B2692" t="str">
            <v>侧置速升速降总成</v>
          </cell>
          <cell r="C2692" t="str">
            <v/>
          </cell>
          <cell r="D2692" t="str">
            <v>AC</v>
          </cell>
          <cell r="E2692" t="str">
            <v>220</v>
          </cell>
          <cell r="F2692" t="str">
            <v>P</v>
          </cell>
          <cell r="G2692" t="str">
            <v>S1000</v>
          </cell>
          <cell r="H2692" t="str">
            <v>EA</v>
          </cell>
          <cell r="I2692">
            <v>34.200000000000003</v>
          </cell>
        </row>
        <row r="2693">
          <cell r="A2693" t="str">
            <v>SHT0016062</v>
          </cell>
          <cell r="B2693" t="str">
            <v>主驾安全带总成</v>
          </cell>
          <cell r="C2693" t="str">
            <v>A6</v>
          </cell>
          <cell r="D2693" t="str">
            <v>AC</v>
          </cell>
          <cell r="E2693" t="str">
            <v>220</v>
          </cell>
          <cell r="F2693" t="str">
            <v>P</v>
          </cell>
          <cell r="G2693" t="str">
            <v>S433033</v>
          </cell>
          <cell r="H2693" t="str">
            <v>EA</v>
          </cell>
          <cell r="I2693">
            <v>30.09</v>
          </cell>
        </row>
        <row r="2694">
          <cell r="A2694" t="str">
            <v>SHT0016063</v>
          </cell>
          <cell r="B2694" t="str">
            <v>副驾安全带总成</v>
          </cell>
          <cell r="C2694" t="str">
            <v>A6</v>
          </cell>
          <cell r="D2694" t="str">
            <v>AC</v>
          </cell>
          <cell r="E2694" t="str">
            <v>220</v>
          </cell>
          <cell r="F2694" t="str">
            <v>P</v>
          </cell>
          <cell r="G2694" t="str">
            <v>S433033</v>
          </cell>
          <cell r="H2694" t="str">
            <v>EA</v>
          </cell>
          <cell r="I2694">
            <v>30.09</v>
          </cell>
        </row>
        <row r="2695">
          <cell r="A2695" t="str">
            <v>SHT0016093</v>
          </cell>
          <cell r="B2695" t="str">
            <v>主驾驶靠背骨架装配总成</v>
          </cell>
          <cell r="C2695" t="str">
            <v>A6</v>
          </cell>
          <cell r="D2695" t="str">
            <v>ac</v>
          </cell>
          <cell r="E2695" t="str">
            <v>220</v>
          </cell>
          <cell r="F2695" t="str">
            <v>P</v>
          </cell>
          <cell r="G2695" t="str">
            <v/>
          </cell>
          <cell r="H2695" t="str">
            <v/>
          </cell>
          <cell r="I2695">
            <v>0</v>
          </cell>
        </row>
        <row r="2696">
          <cell r="A2696" t="str">
            <v>SHT0016099</v>
          </cell>
          <cell r="B2696" t="str">
            <v>气囊总成</v>
          </cell>
          <cell r="C2696" t="str">
            <v>VDC阀气路</v>
          </cell>
          <cell r="D2696" t="str">
            <v>AC</v>
          </cell>
          <cell r="E2696" t="str">
            <v>230</v>
          </cell>
          <cell r="F2696" t="str">
            <v>P</v>
          </cell>
          <cell r="G2696" t="str">
            <v>S1000</v>
          </cell>
          <cell r="H2696" t="str">
            <v>EA</v>
          </cell>
          <cell r="I2696">
            <v>40.83</v>
          </cell>
        </row>
        <row r="2697">
          <cell r="A2697" t="str">
            <v>SHT0016151</v>
          </cell>
          <cell r="B2697" t="str">
            <v>支撑轴套</v>
          </cell>
          <cell r="C2697" t="str">
            <v>φ25*15</v>
          </cell>
          <cell r="D2697" t="str">
            <v>ac</v>
          </cell>
          <cell r="E2697" t="str">
            <v>230</v>
          </cell>
          <cell r="F2697" t="str">
            <v>P</v>
          </cell>
          <cell r="G2697" t="str">
            <v>S431198</v>
          </cell>
          <cell r="H2697" t="str">
            <v>EA</v>
          </cell>
          <cell r="I2697">
            <v>0.64</v>
          </cell>
        </row>
        <row r="2698">
          <cell r="A2698" t="str">
            <v>SHT0016167</v>
          </cell>
          <cell r="B2698" t="str">
            <v>座椅滑轨及高度调节按钮</v>
          </cell>
          <cell r="C2698" t="str">
            <v/>
          </cell>
          <cell r="D2698" t="str">
            <v>AC</v>
          </cell>
          <cell r="E2698" t="str">
            <v>220</v>
          </cell>
          <cell r="F2698" t="str">
            <v>P</v>
          </cell>
          <cell r="G2698" t="str">
            <v/>
          </cell>
          <cell r="H2698" t="str">
            <v/>
          </cell>
          <cell r="I2698">
            <v>0</v>
          </cell>
        </row>
        <row r="2699">
          <cell r="A2699" t="str">
            <v>SHT0016168</v>
          </cell>
          <cell r="B2699" t="str">
            <v>靠背调节开关按钮</v>
          </cell>
          <cell r="C2699" t="str">
            <v/>
          </cell>
          <cell r="D2699" t="str">
            <v>AC</v>
          </cell>
          <cell r="E2699" t="str">
            <v>220</v>
          </cell>
          <cell r="F2699" t="str">
            <v>P</v>
          </cell>
          <cell r="G2699" t="str">
            <v/>
          </cell>
          <cell r="H2699" t="str">
            <v/>
          </cell>
          <cell r="I2699">
            <v>0</v>
          </cell>
        </row>
        <row r="2700">
          <cell r="A2700" t="str">
            <v>SHT0016190</v>
          </cell>
          <cell r="B2700" t="str">
            <v>支撑轴套</v>
          </cell>
          <cell r="C2700" t="str">
            <v>φ21*5</v>
          </cell>
          <cell r="D2700" t="str">
            <v>AC</v>
          </cell>
          <cell r="E2700" t="str">
            <v>230</v>
          </cell>
          <cell r="F2700" t="str">
            <v>P</v>
          </cell>
          <cell r="G2700" t="str">
            <v>S431198</v>
          </cell>
          <cell r="H2700" t="str">
            <v>EA</v>
          </cell>
          <cell r="I2700">
            <v>0.64</v>
          </cell>
        </row>
        <row r="2701">
          <cell r="A2701" t="str">
            <v>SHT0016241</v>
          </cell>
          <cell r="B2701" t="str">
            <v>阻尼调节机构总成</v>
          </cell>
          <cell r="C2701" t="str">
            <v/>
          </cell>
          <cell r="D2701" t="str">
            <v>AC</v>
          </cell>
          <cell r="E2701" t="str">
            <v>230</v>
          </cell>
          <cell r="F2701" t="str">
            <v>P</v>
          </cell>
          <cell r="G2701" t="str">
            <v>S1000</v>
          </cell>
          <cell r="H2701" t="str">
            <v>EA</v>
          </cell>
          <cell r="I2701">
            <v>212.15</v>
          </cell>
        </row>
        <row r="2702">
          <cell r="A2702" t="str">
            <v>SHT0016242</v>
          </cell>
          <cell r="B2702" t="str">
            <v>补偿气罐总成</v>
          </cell>
          <cell r="C2702" t="str">
            <v/>
          </cell>
          <cell r="D2702" t="str">
            <v>AC</v>
          </cell>
          <cell r="E2702" t="str">
            <v>230</v>
          </cell>
          <cell r="F2702" t="str">
            <v>P</v>
          </cell>
          <cell r="G2702" t="str">
            <v>S1000</v>
          </cell>
          <cell r="H2702" t="str">
            <v>EA</v>
          </cell>
          <cell r="I2702">
            <v>54.728000000000002</v>
          </cell>
        </row>
        <row r="2703">
          <cell r="A2703" t="str">
            <v>SHT0016349</v>
          </cell>
          <cell r="B2703" t="str">
            <v>主驾驶座椅</v>
          </cell>
          <cell r="C2703" t="str">
            <v>EZ160051000001/1</v>
          </cell>
          <cell r="D2703" t="str">
            <v>ac</v>
          </cell>
          <cell r="E2703" t="str">
            <v>220</v>
          </cell>
          <cell r="F2703" t="str">
            <v>P</v>
          </cell>
          <cell r="G2703" t="str">
            <v>S4000</v>
          </cell>
          <cell r="H2703" t="str">
            <v>EA</v>
          </cell>
          <cell r="I2703">
            <v>1242.45</v>
          </cell>
        </row>
        <row r="2704">
          <cell r="A2704" t="str">
            <v>SHT0016350</v>
          </cell>
          <cell r="B2704" t="str">
            <v>主驾驶座椅</v>
          </cell>
          <cell r="C2704" t="str">
            <v>EZ160051000002/1</v>
          </cell>
          <cell r="D2704" t="str">
            <v>ac</v>
          </cell>
          <cell r="E2704" t="str">
            <v>220</v>
          </cell>
          <cell r="F2704" t="str">
            <v>P</v>
          </cell>
          <cell r="G2704" t="str">
            <v>S4000</v>
          </cell>
          <cell r="H2704" t="str">
            <v>EA</v>
          </cell>
          <cell r="I2704">
            <v>1442.43</v>
          </cell>
        </row>
        <row r="2705">
          <cell r="A2705" t="str">
            <v>SHT0016351</v>
          </cell>
          <cell r="B2705" t="str">
            <v>主驾驶座椅</v>
          </cell>
          <cell r="C2705" t="str">
            <v>EZ160051000003/1</v>
          </cell>
          <cell r="D2705" t="str">
            <v>ac</v>
          </cell>
          <cell r="E2705" t="str">
            <v>220</v>
          </cell>
          <cell r="F2705" t="str">
            <v>P</v>
          </cell>
          <cell r="G2705" t="str">
            <v>S4000</v>
          </cell>
          <cell r="H2705" t="str">
            <v>EA</v>
          </cell>
          <cell r="I2705">
            <v>1795.85</v>
          </cell>
        </row>
        <row r="2706">
          <cell r="A2706" t="str">
            <v>SHT0016352</v>
          </cell>
          <cell r="B2706" t="str">
            <v>主驾驶座椅</v>
          </cell>
          <cell r="C2706" t="str">
            <v>EZ160051000004/1</v>
          </cell>
          <cell r="D2706" t="str">
            <v>ac</v>
          </cell>
          <cell r="E2706" t="str">
            <v>220</v>
          </cell>
          <cell r="F2706" t="str">
            <v>P</v>
          </cell>
          <cell r="G2706" t="str">
            <v>S4000</v>
          </cell>
          <cell r="H2706" t="str">
            <v>EA</v>
          </cell>
          <cell r="I2706">
            <v>1507.1759999999999</v>
          </cell>
        </row>
        <row r="2707">
          <cell r="A2707" t="str">
            <v>SHT0016353</v>
          </cell>
          <cell r="B2707" t="str">
            <v>主驾驶座椅</v>
          </cell>
          <cell r="C2707" t="str">
            <v>EZ160051000005/1</v>
          </cell>
          <cell r="D2707" t="str">
            <v>ac</v>
          </cell>
          <cell r="E2707" t="str">
            <v>220</v>
          </cell>
          <cell r="F2707" t="str">
            <v>P</v>
          </cell>
          <cell r="G2707" t="str">
            <v>S4000</v>
          </cell>
          <cell r="H2707" t="str">
            <v>EA</v>
          </cell>
          <cell r="I2707">
            <v>1657.6559999999999</v>
          </cell>
        </row>
        <row r="2708">
          <cell r="A2708" t="str">
            <v>SHT0016354</v>
          </cell>
          <cell r="B2708" t="str">
            <v>主驾驶座椅</v>
          </cell>
          <cell r="C2708" t="str">
            <v>EZ160051000006</v>
          </cell>
          <cell r="D2708" t="str">
            <v>AC</v>
          </cell>
          <cell r="E2708" t="str">
            <v>220</v>
          </cell>
          <cell r="F2708" t="str">
            <v>P</v>
          </cell>
          <cell r="G2708" t="str">
            <v>S1000</v>
          </cell>
          <cell r="H2708" t="str">
            <v>EA</v>
          </cell>
          <cell r="I2708">
            <v>2022.2380000000001</v>
          </cell>
        </row>
        <row r="2709">
          <cell r="A2709" t="str">
            <v>SHT0016356</v>
          </cell>
          <cell r="B2709" t="str">
            <v>副驾驶座椅</v>
          </cell>
          <cell r="C2709" t="str">
            <v>EZ160051000008/1</v>
          </cell>
          <cell r="D2709" t="str">
            <v>AC</v>
          </cell>
          <cell r="E2709" t="str">
            <v>220</v>
          </cell>
          <cell r="F2709" t="str">
            <v>P</v>
          </cell>
          <cell r="G2709" t="str">
            <v>S4000</v>
          </cell>
          <cell r="H2709" t="str">
            <v>EA</v>
          </cell>
          <cell r="I2709">
            <v>504.9</v>
          </cell>
        </row>
        <row r="2710">
          <cell r="A2710" t="str">
            <v>SHT0016379</v>
          </cell>
          <cell r="B2710" t="str">
            <v>高调器上滑盖</v>
          </cell>
          <cell r="C2710" t="str">
            <v/>
          </cell>
          <cell r="D2710" t="str">
            <v>AC</v>
          </cell>
          <cell r="E2710" t="str">
            <v>220</v>
          </cell>
          <cell r="F2710" t="str">
            <v>P</v>
          </cell>
          <cell r="G2710" t="str">
            <v/>
          </cell>
          <cell r="H2710" t="str">
            <v/>
          </cell>
          <cell r="I2710">
            <v>0</v>
          </cell>
        </row>
        <row r="2711">
          <cell r="A2711" t="str">
            <v>SHT0016380</v>
          </cell>
          <cell r="B2711" t="str">
            <v>高调器下滑盖</v>
          </cell>
          <cell r="C2711" t="str">
            <v/>
          </cell>
          <cell r="D2711" t="str">
            <v>AC</v>
          </cell>
          <cell r="E2711" t="str">
            <v>220</v>
          </cell>
          <cell r="F2711" t="str">
            <v>P</v>
          </cell>
          <cell r="G2711" t="str">
            <v/>
          </cell>
          <cell r="H2711" t="str">
            <v/>
          </cell>
          <cell r="I2711">
            <v>0</v>
          </cell>
        </row>
        <row r="2712">
          <cell r="A2712" t="str">
            <v>SHT0016395</v>
          </cell>
          <cell r="B2712" t="str">
            <v>G3左滑轨本体</v>
          </cell>
          <cell r="C2712" t="str">
            <v/>
          </cell>
          <cell r="D2712" t="str">
            <v>AC</v>
          </cell>
          <cell r="E2712" t="str">
            <v>230</v>
          </cell>
          <cell r="F2712" t="str">
            <v>P</v>
          </cell>
          <cell r="G2712" t="str">
            <v>S431012</v>
          </cell>
          <cell r="H2712" t="str">
            <v>EA</v>
          </cell>
          <cell r="I2712">
            <v>27.364999999999998</v>
          </cell>
        </row>
        <row r="2713">
          <cell r="A2713" t="str">
            <v>SHT0016396</v>
          </cell>
          <cell r="B2713" t="str">
            <v>G3右滑轨本体</v>
          </cell>
          <cell r="C2713" t="str">
            <v/>
          </cell>
          <cell r="D2713" t="str">
            <v>AC</v>
          </cell>
          <cell r="E2713" t="str">
            <v>230</v>
          </cell>
          <cell r="F2713" t="str">
            <v>P</v>
          </cell>
          <cell r="G2713" t="str">
            <v>S431012</v>
          </cell>
          <cell r="H2713" t="str">
            <v>EA</v>
          </cell>
          <cell r="I2713">
            <v>27.364999999999998</v>
          </cell>
        </row>
        <row r="2714">
          <cell r="A2714" t="str">
            <v>SHT0016397</v>
          </cell>
          <cell r="B2714" t="str">
            <v>刺毛条1</v>
          </cell>
          <cell r="C2714" t="str">
            <v>A6</v>
          </cell>
          <cell r="D2714" t="str">
            <v>AC</v>
          </cell>
          <cell r="E2714" t="str">
            <v>220</v>
          </cell>
          <cell r="F2714" t="str">
            <v>P</v>
          </cell>
          <cell r="G2714" t="str">
            <v>S431010</v>
          </cell>
          <cell r="H2714" t="str">
            <v>EA</v>
          </cell>
          <cell r="I2714">
            <v>1.9339</v>
          </cell>
        </row>
        <row r="2715">
          <cell r="A2715" t="str">
            <v>SHT0016398</v>
          </cell>
          <cell r="B2715" t="str">
            <v>刺毛条2</v>
          </cell>
          <cell r="C2715" t="str">
            <v>A6</v>
          </cell>
          <cell r="D2715" t="str">
            <v>AC</v>
          </cell>
          <cell r="E2715" t="str">
            <v>220</v>
          </cell>
          <cell r="F2715" t="str">
            <v>P</v>
          </cell>
          <cell r="G2715" t="str">
            <v>S431010</v>
          </cell>
          <cell r="H2715" t="str">
            <v>EA</v>
          </cell>
          <cell r="I2715">
            <v>0.86499999999999999</v>
          </cell>
        </row>
        <row r="2716">
          <cell r="A2716" t="str">
            <v>SHT0016400</v>
          </cell>
          <cell r="B2716" t="str">
            <v>刺毛条4</v>
          </cell>
          <cell r="C2716" t="str">
            <v>A6</v>
          </cell>
          <cell r="D2716" t="str">
            <v>AC</v>
          </cell>
          <cell r="E2716" t="str">
            <v>220</v>
          </cell>
          <cell r="F2716" t="str">
            <v>P</v>
          </cell>
          <cell r="G2716" t="str">
            <v>S431010</v>
          </cell>
          <cell r="H2716" t="str">
            <v>EA</v>
          </cell>
          <cell r="I2716">
            <v>0.80379999999999996</v>
          </cell>
        </row>
        <row r="2717">
          <cell r="A2717" t="str">
            <v>SHT0016402</v>
          </cell>
          <cell r="B2717" t="str">
            <v>副驾靠背上安全带导向钢丝</v>
          </cell>
          <cell r="C2717" t="str">
            <v>A6</v>
          </cell>
          <cell r="D2717" t="str">
            <v>AC</v>
          </cell>
          <cell r="E2717" t="str">
            <v>230</v>
          </cell>
          <cell r="F2717" t="str">
            <v>P</v>
          </cell>
          <cell r="G2717" t="str">
            <v>S413022</v>
          </cell>
          <cell r="H2717" t="str">
            <v>EA</v>
          </cell>
          <cell r="I2717">
            <v>1.2</v>
          </cell>
        </row>
        <row r="2718">
          <cell r="A2718" t="str">
            <v>SHT0016404</v>
          </cell>
          <cell r="B2718" t="str">
            <v>主驾上安全带导向钢丝</v>
          </cell>
          <cell r="C2718" t="str">
            <v>A6</v>
          </cell>
          <cell r="D2718" t="str">
            <v>AC</v>
          </cell>
          <cell r="E2718" t="str">
            <v>230</v>
          </cell>
          <cell r="F2718" t="str">
            <v>P</v>
          </cell>
          <cell r="G2718" t="str">
            <v>S413022</v>
          </cell>
          <cell r="H2718" t="str">
            <v>EA</v>
          </cell>
          <cell r="I2718">
            <v>1.2</v>
          </cell>
        </row>
        <row r="2719">
          <cell r="A2719" t="str">
            <v>SHT0016405</v>
          </cell>
          <cell r="B2719" t="str">
            <v>靠背3D网格</v>
          </cell>
          <cell r="C2719" t="str">
            <v>A6</v>
          </cell>
          <cell r="D2719" t="str">
            <v>AC</v>
          </cell>
          <cell r="E2719" t="str">
            <v>220</v>
          </cell>
          <cell r="F2719" t="str">
            <v>P</v>
          </cell>
          <cell r="G2719" t="str">
            <v>S431004</v>
          </cell>
          <cell r="H2719" t="str">
            <v>EA</v>
          </cell>
          <cell r="I2719">
            <v>8.5</v>
          </cell>
        </row>
        <row r="2720">
          <cell r="A2720" t="str">
            <v>SHT0016412</v>
          </cell>
          <cell r="B2720" t="str">
            <v>刺毛条8</v>
          </cell>
          <cell r="C2720" t="str">
            <v>A6</v>
          </cell>
          <cell r="D2720" t="str">
            <v>AC</v>
          </cell>
          <cell r="E2720" t="str">
            <v>220</v>
          </cell>
          <cell r="F2720" t="str">
            <v>P</v>
          </cell>
          <cell r="G2720" t="str">
            <v>S431010</v>
          </cell>
          <cell r="H2720" t="str">
            <v>EA</v>
          </cell>
          <cell r="I2720">
            <v>0.20399999999999999</v>
          </cell>
        </row>
        <row r="2721">
          <cell r="A2721" t="str">
            <v>SHT0016413</v>
          </cell>
          <cell r="B2721" t="str">
            <v>刺毛条9</v>
          </cell>
          <cell r="C2721" t="str">
            <v>A6</v>
          </cell>
          <cell r="D2721" t="str">
            <v>AC</v>
          </cell>
          <cell r="E2721" t="str">
            <v>220</v>
          </cell>
          <cell r="F2721" t="str">
            <v>P</v>
          </cell>
          <cell r="G2721" t="str">
            <v>S431010</v>
          </cell>
          <cell r="H2721" t="str">
            <v>EA</v>
          </cell>
          <cell r="I2721">
            <v>1.8523000000000001</v>
          </cell>
        </row>
        <row r="2722">
          <cell r="A2722" t="str">
            <v>SHT0016414</v>
          </cell>
          <cell r="B2722" t="str">
            <v>坐垫3D网格</v>
          </cell>
          <cell r="C2722" t="str">
            <v>A6</v>
          </cell>
          <cell r="D2722" t="str">
            <v>AC</v>
          </cell>
          <cell r="E2722" t="str">
            <v>220</v>
          </cell>
          <cell r="F2722" t="str">
            <v>P</v>
          </cell>
          <cell r="G2722" t="str">
            <v>S431004</v>
          </cell>
          <cell r="H2722" t="str">
            <v>EA</v>
          </cell>
          <cell r="I2722">
            <v>9.5</v>
          </cell>
        </row>
        <row r="2723">
          <cell r="A2723" t="str">
            <v>SHT0016416</v>
          </cell>
          <cell r="B2723" t="str">
            <v>H6扶手减震环</v>
          </cell>
          <cell r="C2723" t="str">
            <v>氟硅橡胶</v>
          </cell>
          <cell r="D2723" t="str">
            <v>AC</v>
          </cell>
          <cell r="E2723" t="str">
            <v>210</v>
          </cell>
          <cell r="F2723" t="str">
            <v>P</v>
          </cell>
          <cell r="G2723" t="str">
            <v>S412051</v>
          </cell>
          <cell r="H2723" t="str">
            <v>EA</v>
          </cell>
          <cell r="I2723">
            <v>0.8</v>
          </cell>
        </row>
        <row r="2724">
          <cell r="A2724" t="str">
            <v>SHT0016419</v>
          </cell>
          <cell r="B2724" t="str">
            <v>G3电动转盘开关气路总成</v>
          </cell>
          <cell r="C2724" t="str">
            <v/>
          </cell>
          <cell r="D2724" t="str">
            <v>AC</v>
          </cell>
          <cell r="E2724" t="str">
            <v>220</v>
          </cell>
          <cell r="F2724" t="str">
            <v>P</v>
          </cell>
          <cell r="G2724" t="str">
            <v>S1000</v>
          </cell>
          <cell r="H2724" t="str">
            <v>EA</v>
          </cell>
          <cell r="I2724">
            <v>27.52</v>
          </cell>
        </row>
        <row r="2725">
          <cell r="A2725" t="str">
            <v>SHT0016426</v>
          </cell>
          <cell r="B2725" t="str">
            <v>通风加热系统线束</v>
          </cell>
          <cell r="C2725" t="str">
            <v>重汽3.0</v>
          </cell>
          <cell r="D2725" t="str">
            <v>AC</v>
          </cell>
          <cell r="E2725" t="str">
            <v>220</v>
          </cell>
          <cell r="F2725" t="str">
            <v>P</v>
          </cell>
          <cell r="G2725" t="str">
            <v>S422005</v>
          </cell>
          <cell r="H2725" t="str">
            <v>EA</v>
          </cell>
          <cell r="I2725">
            <v>52.59</v>
          </cell>
        </row>
        <row r="2726">
          <cell r="A2726" t="str">
            <v>SHT0016427</v>
          </cell>
          <cell r="B2726" t="str">
            <v>安全带扣延长线束</v>
          </cell>
          <cell r="C2726" t="str">
            <v/>
          </cell>
          <cell r="D2726" t="str">
            <v>AC</v>
          </cell>
          <cell r="E2726" t="str">
            <v>220</v>
          </cell>
          <cell r="F2726" t="str">
            <v>P</v>
          </cell>
          <cell r="G2726" t="str">
            <v>S422005</v>
          </cell>
          <cell r="H2726" t="str">
            <v>EA</v>
          </cell>
          <cell r="I2726">
            <v>6.1</v>
          </cell>
        </row>
        <row r="2727">
          <cell r="A2727" t="str">
            <v>SHT0016458</v>
          </cell>
          <cell r="B2727" t="str">
            <v>靠背面套总成</v>
          </cell>
          <cell r="C2727" t="str">
            <v/>
          </cell>
          <cell r="D2727" t="str">
            <v>AC</v>
          </cell>
          <cell r="E2727" t="str">
            <v>220</v>
          </cell>
          <cell r="F2727" t="str">
            <v>P</v>
          </cell>
          <cell r="G2727" t="str">
            <v>S437015</v>
          </cell>
          <cell r="H2727" t="str">
            <v>EA</v>
          </cell>
          <cell r="I2727">
            <v>56.8339</v>
          </cell>
        </row>
        <row r="2728">
          <cell r="A2728" t="str">
            <v>SHT0016460</v>
          </cell>
          <cell r="B2728" t="str">
            <v>坐垫护面总成</v>
          </cell>
          <cell r="C2728" t="str">
            <v/>
          </cell>
          <cell r="D2728" t="str">
            <v>AC</v>
          </cell>
          <cell r="E2728" t="str">
            <v>220</v>
          </cell>
          <cell r="F2728" t="str">
            <v>P</v>
          </cell>
          <cell r="G2728" t="str">
            <v>S437015</v>
          </cell>
          <cell r="H2728" t="str">
            <v>EA</v>
          </cell>
          <cell r="I2728">
            <v>24.9955</v>
          </cell>
        </row>
        <row r="2729">
          <cell r="A2729" t="str">
            <v>SHT0016461</v>
          </cell>
          <cell r="B2729" t="str">
            <v>底座模块化总成</v>
          </cell>
          <cell r="C2729" t="str">
            <v>重汽3.0</v>
          </cell>
          <cell r="D2729" t="str">
            <v>AC</v>
          </cell>
          <cell r="E2729" t="str">
            <v>220</v>
          </cell>
          <cell r="F2729" t="str">
            <v>P</v>
          </cell>
          <cell r="G2729" t="str">
            <v/>
          </cell>
          <cell r="H2729" t="str">
            <v/>
          </cell>
          <cell r="I2729">
            <v>0</v>
          </cell>
        </row>
        <row r="2730">
          <cell r="A2730" t="str">
            <v>SHT0016462</v>
          </cell>
          <cell r="B2730" t="str">
            <v>说明书</v>
          </cell>
          <cell r="C2730" t="str">
            <v/>
          </cell>
          <cell r="D2730" t="str">
            <v>AC</v>
          </cell>
          <cell r="E2730" t="str">
            <v>220</v>
          </cell>
          <cell r="F2730" t="str">
            <v>P</v>
          </cell>
          <cell r="G2730" t="str">
            <v>S434001</v>
          </cell>
          <cell r="H2730" t="str">
            <v>EA</v>
          </cell>
          <cell r="I2730">
            <v>0.28000000000000003</v>
          </cell>
        </row>
        <row r="2731">
          <cell r="A2731" t="str">
            <v>SHT0016463</v>
          </cell>
          <cell r="B2731" t="str">
            <v>滑轨总成</v>
          </cell>
          <cell r="C2731" t="str">
            <v>重汽3.0</v>
          </cell>
          <cell r="D2731" t="str">
            <v>AC</v>
          </cell>
          <cell r="E2731" t="str">
            <v>230</v>
          </cell>
          <cell r="F2731" t="str">
            <v>P</v>
          </cell>
          <cell r="G2731" t="str">
            <v>S413023</v>
          </cell>
          <cell r="H2731" t="str">
            <v>EA</v>
          </cell>
          <cell r="I2731">
            <v>59</v>
          </cell>
        </row>
        <row r="2732">
          <cell r="A2732" t="str">
            <v>SHT0016470</v>
          </cell>
          <cell r="B2732" t="str">
            <v>副驾驶员靠背面套总成</v>
          </cell>
          <cell r="C2732" t="str">
            <v/>
          </cell>
          <cell r="D2732" t="str">
            <v>AC</v>
          </cell>
          <cell r="E2732" t="str">
            <v>220</v>
          </cell>
          <cell r="F2732" t="str">
            <v>P</v>
          </cell>
          <cell r="G2732" t="str">
            <v>S437015</v>
          </cell>
          <cell r="H2732" t="str">
            <v>EA</v>
          </cell>
          <cell r="I2732">
            <v>57.499200000000002</v>
          </cell>
        </row>
        <row r="2733">
          <cell r="A2733" t="str">
            <v>SHT0016478</v>
          </cell>
          <cell r="B2733" t="str">
            <v>靠背板支撑钢丝</v>
          </cell>
          <cell r="C2733" t="str">
            <v>重汽3.0</v>
          </cell>
          <cell r="D2733" t="str">
            <v>AC</v>
          </cell>
          <cell r="E2733" t="str">
            <v>230</v>
          </cell>
          <cell r="F2733" t="str">
            <v>P</v>
          </cell>
          <cell r="G2733" t="str">
            <v>S413022</v>
          </cell>
          <cell r="H2733" t="str">
            <v>EA</v>
          </cell>
          <cell r="I2733">
            <v>0.51</v>
          </cell>
        </row>
        <row r="2734">
          <cell r="A2734" t="str">
            <v>SHT0016479</v>
          </cell>
          <cell r="B2734" t="str">
            <v>安全带上支撑钢丝</v>
          </cell>
          <cell r="C2734" t="str">
            <v>重汽3.0</v>
          </cell>
          <cell r="D2734" t="str">
            <v>AC</v>
          </cell>
          <cell r="E2734" t="str">
            <v>230</v>
          </cell>
          <cell r="F2734" t="str">
            <v>P</v>
          </cell>
          <cell r="G2734" t="str">
            <v>S413022</v>
          </cell>
          <cell r="H2734" t="str">
            <v>EA</v>
          </cell>
          <cell r="I2734">
            <v>0.37</v>
          </cell>
        </row>
        <row r="2735">
          <cell r="A2735" t="str">
            <v>SHT0016480</v>
          </cell>
          <cell r="B2735" t="str">
            <v>安全带螺栓按冒</v>
          </cell>
          <cell r="C2735" t="str">
            <v/>
          </cell>
          <cell r="D2735" t="str">
            <v>AC</v>
          </cell>
          <cell r="E2735" t="str">
            <v>220</v>
          </cell>
          <cell r="F2735" t="str">
            <v>P</v>
          </cell>
          <cell r="G2735" t="str">
            <v>S435003</v>
          </cell>
          <cell r="H2735" t="str">
            <v>EA</v>
          </cell>
          <cell r="I2735">
            <v>1</v>
          </cell>
        </row>
        <row r="2736">
          <cell r="A2736" t="str">
            <v>SHT0016484</v>
          </cell>
          <cell r="B2736" t="str">
            <v>坐垫面套</v>
          </cell>
          <cell r="C2736" t="str">
            <v/>
          </cell>
          <cell r="D2736" t="str">
            <v>AC</v>
          </cell>
          <cell r="E2736" t="str">
            <v>220</v>
          </cell>
          <cell r="F2736" t="str">
            <v>P</v>
          </cell>
          <cell r="G2736" t="str">
            <v>S437015</v>
          </cell>
          <cell r="H2736" t="str">
            <v>EA</v>
          </cell>
          <cell r="I2736">
            <v>33.454099999999997</v>
          </cell>
        </row>
        <row r="2737">
          <cell r="A2737" t="str">
            <v>SHT0016485</v>
          </cell>
          <cell r="B2737" t="str">
            <v>座椅说明书</v>
          </cell>
          <cell r="C2737" t="str">
            <v/>
          </cell>
          <cell r="D2737" t="str">
            <v>AC</v>
          </cell>
          <cell r="E2737" t="str">
            <v>220</v>
          </cell>
          <cell r="F2737" t="str">
            <v>P</v>
          </cell>
          <cell r="G2737" t="str">
            <v>S434001</v>
          </cell>
          <cell r="H2737" t="str">
            <v>EA</v>
          </cell>
          <cell r="I2737">
            <v>0.28000000000000003</v>
          </cell>
        </row>
        <row r="2738">
          <cell r="A2738" t="str">
            <v>SHT0016487</v>
          </cell>
          <cell r="B2738" t="str">
            <v>3.1C调高手柄总成</v>
          </cell>
          <cell r="C2738" t="str">
            <v/>
          </cell>
          <cell r="D2738" t="str">
            <v>ac</v>
          </cell>
          <cell r="E2738" t="str">
            <v>220</v>
          </cell>
          <cell r="F2738" t="str">
            <v>P</v>
          </cell>
          <cell r="G2738" t="str">
            <v>S1000</v>
          </cell>
          <cell r="H2738" t="str">
            <v>EA</v>
          </cell>
          <cell r="I2738">
            <v>32.700000000000003</v>
          </cell>
        </row>
        <row r="2739">
          <cell r="A2739" t="str">
            <v>SHT0016491</v>
          </cell>
          <cell r="B2739" t="str">
            <v>坐垫面套总成</v>
          </cell>
          <cell r="C2739" t="str">
            <v/>
          </cell>
          <cell r="D2739" t="str">
            <v>AC</v>
          </cell>
          <cell r="E2739" t="str">
            <v>220</v>
          </cell>
          <cell r="F2739" t="str">
            <v>P</v>
          </cell>
          <cell r="G2739" t="str">
            <v>S437015</v>
          </cell>
          <cell r="H2739" t="str">
            <v>EA</v>
          </cell>
          <cell r="I2739">
            <v>24.520299999999999</v>
          </cell>
        </row>
        <row r="2740">
          <cell r="A2740" t="str">
            <v>SHT0016503</v>
          </cell>
          <cell r="B2740" t="str">
            <v>副驾驶员座椅说明书</v>
          </cell>
          <cell r="C2740" t="str">
            <v/>
          </cell>
          <cell r="D2740" t="str">
            <v>AC</v>
          </cell>
          <cell r="E2740" t="str">
            <v>220</v>
          </cell>
          <cell r="F2740" t="str">
            <v>P</v>
          </cell>
          <cell r="G2740" t="str">
            <v>S434001</v>
          </cell>
          <cell r="H2740" t="str">
            <v>EA</v>
          </cell>
          <cell r="I2740">
            <v>0.28000000000000003</v>
          </cell>
        </row>
        <row r="2741">
          <cell r="A2741" t="str">
            <v>SHT0016509</v>
          </cell>
          <cell r="B2741" t="str">
            <v>副驾靠背背板</v>
          </cell>
          <cell r="C2741" t="str">
            <v/>
          </cell>
          <cell r="D2741" t="str">
            <v>AC</v>
          </cell>
          <cell r="E2741" t="str">
            <v>220</v>
          </cell>
          <cell r="F2741" t="str">
            <v>P</v>
          </cell>
          <cell r="G2741" t="str">
            <v>S431010</v>
          </cell>
          <cell r="H2741" t="str">
            <v>EA</v>
          </cell>
          <cell r="I2741">
            <v>9.9297000000000004</v>
          </cell>
        </row>
        <row r="2742">
          <cell r="A2742" t="str">
            <v>SHT0016521</v>
          </cell>
          <cell r="B2742" t="str">
            <v>主驾标配底座模块化总成</v>
          </cell>
          <cell r="C2742" t="str">
            <v>G3</v>
          </cell>
          <cell r="D2742" t="str">
            <v>AC</v>
          </cell>
          <cell r="E2742" t="str">
            <v>220</v>
          </cell>
          <cell r="F2742" t="str">
            <v>P</v>
          </cell>
          <cell r="G2742" t="str">
            <v/>
          </cell>
          <cell r="H2742" t="str">
            <v/>
          </cell>
          <cell r="I2742">
            <v>0</v>
          </cell>
        </row>
        <row r="2743">
          <cell r="A2743" t="str">
            <v>SHT0016522</v>
          </cell>
          <cell r="B2743" t="str">
            <v>副驾标配底座模块化总成</v>
          </cell>
          <cell r="C2743" t="str">
            <v>G3</v>
          </cell>
          <cell r="D2743" t="str">
            <v>AC</v>
          </cell>
          <cell r="E2743" t="str">
            <v>220</v>
          </cell>
          <cell r="F2743" t="str">
            <v>P</v>
          </cell>
          <cell r="G2743" t="str">
            <v/>
          </cell>
          <cell r="H2743" t="str">
            <v/>
          </cell>
          <cell r="I2743">
            <v>0</v>
          </cell>
        </row>
        <row r="2744">
          <cell r="A2744" t="str">
            <v>SHT0016534</v>
          </cell>
          <cell r="B2744" t="str">
            <v>坐垫3D网格</v>
          </cell>
          <cell r="C2744" t="str">
            <v/>
          </cell>
          <cell r="D2744" t="str">
            <v>AC</v>
          </cell>
          <cell r="E2744" t="str">
            <v>220</v>
          </cell>
          <cell r="F2744" t="str">
            <v>P</v>
          </cell>
          <cell r="G2744" t="str">
            <v>S431004</v>
          </cell>
          <cell r="H2744" t="str">
            <v>EA</v>
          </cell>
          <cell r="I2744">
            <v>6.5</v>
          </cell>
        </row>
        <row r="2745">
          <cell r="A2745" t="str">
            <v>SHT0016535</v>
          </cell>
          <cell r="B2745" t="str">
            <v>靠背3D网格上</v>
          </cell>
          <cell r="C2745" t="str">
            <v/>
          </cell>
          <cell r="D2745" t="str">
            <v>AC</v>
          </cell>
          <cell r="E2745" t="str">
            <v>220</v>
          </cell>
          <cell r="F2745" t="str">
            <v>P</v>
          </cell>
          <cell r="G2745" t="str">
            <v>S431004</v>
          </cell>
          <cell r="H2745" t="str">
            <v>EA</v>
          </cell>
          <cell r="I2745">
            <v>3</v>
          </cell>
        </row>
        <row r="2746">
          <cell r="A2746" t="str">
            <v>SHT0016536</v>
          </cell>
          <cell r="B2746" t="str">
            <v>靠背骨架电泳总成</v>
          </cell>
          <cell r="C2746" t="str">
            <v>重汽3.0</v>
          </cell>
          <cell r="D2746" t="str">
            <v>AC</v>
          </cell>
          <cell r="E2746" t="str">
            <v>220</v>
          </cell>
          <cell r="F2746" t="str">
            <v>P</v>
          </cell>
          <cell r="G2746" t="str">
            <v/>
          </cell>
          <cell r="H2746" t="str">
            <v/>
          </cell>
          <cell r="I2746">
            <v>0</v>
          </cell>
        </row>
        <row r="2747">
          <cell r="A2747" t="str">
            <v>SHT0016548</v>
          </cell>
          <cell r="B2747" t="str">
            <v>3.1C绞架固定块</v>
          </cell>
          <cell r="C2747" t="str">
            <v/>
          </cell>
          <cell r="D2747" t="str">
            <v>AC</v>
          </cell>
          <cell r="E2747" t="str">
            <v>230</v>
          </cell>
          <cell r="F2747" t="str">
            <v>P</v>
          </cell>
          <cell r="G2747" t="str">
            <v/>
          </cell>
          <cell r="H2747" t="str">
            <v/>
          </cell>
          <cell r="I2747">
            <v>0</v>
          </cell>
        </row>
        <row r="2748">
          <cell r="A2748" t="str">
            <v>SHT0016621</v>
          </cell>
          <cell r="B2748" t="str">
            <v>副驾带扣总成</v>
          </cell>
          <cell r="C2748" t="str">
            <v>A6</v>
          </cell>
          <cell r="D2748" t="str">
            <v>AC</v>
          </cell>
          <cell r="E2748" t="str">
            <v>220</v>
          </cell>
          <cell r="F2748" t="str">
            <v>P</v>
          </cell>
          <cell r="G2748" t="str">
            <v>S433033</v>
          </cell>
          <cell r="H2748" t="str">
            <v>EA</v>
          </cell>
          <cell r="I2748">
            <v>9.73</v>
          </cell>
        </row>
        <row r="2749">
          <cell r="A2749" t="str">
            <v>SHT0016622</v>
          </cell>
          <cell r="B2749" t="str">
            <v>主驾安全带扣</v>
          </cell>
          <cell r="C2749" t="str">
            <v>A6</v>
          </cell>
          <cell r="D2749" t="str">
            <v>AC</v>
          </cell>
          <cell r="E2749" t="str">
            <v>220</v>
          </cell>
          <cell r="F2749" t="str">
            <v>P</v>
          </cell>
          <cell r="G2749" t="str">
            <v>S433033</v>
          </cell>
          <cell r="H2749" t="str">
            <v>EA</v>
          </cell>
          <cell r="I2749">
            <v>9.73</v>
          </cell>
        </row>
        <row r="2750">
          <cell r="A2750" t="str">
            <v>SHT0016626</v>
          </cell>
          <cell r="B2750" t="str">
            <v>副司机靠背骨架装配总成</v>
          </cell>
          <cell r="C2750" t="str">
            <v>A6滑动副驾</v>
          </cell>
          <cell r="D2750" t="str">
            <v>ac</v>
          </cell>
          <cell r="E2750" t="str">
            <v>220</v>
          </cell>
          <cell r="F2750" t="str">
            <v>P</v>
          </cell>
          <cell r="G2750" t="str">
            <v/>
          </cell>
          <cell r="H2750" t="str">
            <v/>
          </cell>
          <cell r="I2750">
            <v>0</v>
          </cell>
        </row>
        <row r="2751">
          <cell r="A2751" t="str">
            <v>SHT0016627</v>
          </cell>
          <cell r="B2751" t="str">
            <v>固定轴套</v>
          </cell>
          <cell r="C2751" t="str">
            <v>A6</v>
          </cell>
          <cell r="D2751" t="str">
            <v>AC</v>
          </cell>
          <cell r="E2751" t="str">
            <v>230</v>
          </cell>
          <cell r="F2751" t="str">
            <v>P</v>
          </cell>
          <cell r="G2751" t="str">
            <v>S431198</v>
          </cell>
          <cell r="H2751" t="str">
            <v>EA</v>
          </cell>
          <cell r="I2751">
            <v>0.8</v>
          </cell>
        </row>
        <row r="2752">
          <cell r="A2752" t="str">
            <v>SHT0016644</v>
          </cell>
          <cell r="B2752" t="str">
            <v>侧翼支撑上安装钢丝</v>
          </cell>
          <cell r="C2752" t="str">
            <v>J6P经典版</v>
          </cell>
          <cell r="D2752" t="str">
            <v>AC</v>
          </cell>
          <cell r="E2752" t="str">
            <v>230</v>
          </cell>
          <cell r="F2752" t="str">
            <v>P</v>
          </cell>
          <cell r="G2752" t="str">
            <v>S413022</v>
          </cell>
          <cell r="H2752" t="str">
            <v>EA</v>
          </cell>
          <cell r="I2752">
            <v>0.43959999999999999</v>
          </cell>
        </row>
        <row r="2753">
          <cell r="A2753" t="str">
            <v>SHT0016665</v>
          </cell>
          <cell r="B2753" t="str">
            <v>扶手支架总成电泳</v>
          </cell>
          <cell r="C2753" t="str">
            <v>价值版单通风</v>
          </cell>
          <cell r="D2753" t="str">
            <v>AC</v>
          </cell>
          <cell r="E2753" t="str">
            <v>220</v>
          </cell>
          <cell r="F2753" t="str">
            <v>P</v>
          </cell>
          <cell r="G2753" t="str">
            <v/>
          </cell>
          <cell r="H2753" t="str">
            <v/>
          </cell>
          <cell r="I2753">
            <v>0</v>
          </cell>
        </row>
        <row r="2754">
          <cell r="A2754" t="str">
            <v>SHT0016691</v>
          </cell>
          <cell r="B2754" t="str">
            <v>副驾靠背骨架装配总成</v>
          </cell>
          <cell r="C2754" t="str">
            <v>A6翻折副驾</v>
          </cell>
          <cell r="D2754" t="str">
            <v>ac</v>
          </cell>
          <cell r="E2754" t="str">
            <v>220</v>
          </cell>
          <cell r="F2754" t="str">
            <v>P</v>
          </cell>
          <cell r="G2754" t="str">
            <v/>
          </cell>
          <cell r="H2754" t="str">
            <v/>
          </cell>
          <cell r="I2754">
            <v>0</v>
          </cell>
        </row>
        <row r="2755">
          <cell r="A2755" t="str">
            <v>SHT0016730</v>
          </cell>
          <cell r="B2755" t="str">
            <v>可调阻尼器</v>
          </cell>
          <cell r="C2755" t="str">
            <v/>
          </cell>
          <cell r="D2755" t="str">
            <v>AC</v>
          </cell>
          <cell r="E2755" t="str">
            <v>230</v>
          </cell>
          <cell r="F2755" t="str">
            <v>P</v>
          </cell>
          <cell r="G2755" t="str">
            <v>S433009</v>
          </cell>
          <cell r="H2755" t="str">
            <v>EA</v>
          </cell>
          <cell r="I2755">
            <v>106.8</v>
          </cell>
        </row>
        <row r="2756">
          <cell r="A2756" t="str">
            <v>SHT0016799</v>
          </cell>
          <cell r="B2756" t="str">
            <v>G3扶手胶塞堵盖</v>
          </cell>
          <cell r="C2756" t="str">
            <v/>
          </cell>
          <cell r="D2756" t="str">
            <v>AC</v>
          </cell>
          <cell r="E2756" t="str">
            <v>210</v>
          </cell>
          <cell r="F2756" t="str">
            <v>P</v>
          </cell>
          <cell r="G2756" t="str">
            <v/>
          </cell>
          <cell r="H2756" t="str">
            <v/>
          </cell>
          <cell r="I2756">
            <v>0</v>
          </cell>
        </row>
        <row r="2757">
          <cell r="A2757" t="str">
            <v>SHT0016853</v>
          </cell>
          <cell r="B2757" t="str">
            <v>搭铁线总成</v>
          </cell>
          <cell r="C2757" t="str">
            <v/>
          </cell>
          <cell r="D2757" t="str">
            <v>ac</v>
          </cell>
          <cell r="E2757" t="str">
            <v>230</v>
          </cell>
          <cell r="F2757" t="str">
            <v>P</v>
          </cell>
          <cell r="G2757" t="str">
            <v>S413043</v>
          </cell>
          <cell r="H2757" t="str">
            <v>EA</v>
          </cell>
          <cell r="I2757">
            <v>4.5</v>
          </cell>
        </row>
        <row r="2758">
          <cell r="A2758" t="str">
            <v>SHT0016893</v>
          </cell>
          <cell r="B2758" t="str">
            <v>扶手总成</v>
          </cell>
          <cell r="C2758" t="str">
            <v/>
          </cell>
          <cell r="D2758" t="str">
            <v>AC</v>
          </cell>
          <cell r="E2758" t="str">
            <v>220</v>
          </cell>
          <cell r="F2758" t="str">
            <v>P</v>
          </cell>
          <cell r="G2758" t="str">
            <v>S432036</v>
          </cell>
          <cell r="H2758" t="str">
            <v>EA</v>
          </cell>
          <cell r="I2758">
            <v>42.68</v>
          </cell>
        </row>
        <row r="2759">
          <cell r="A2759" t="str">
            <v>SHT0016894</v>
          </cell>
          <cell r="B2759" t="str">
            <v>重汽3.0靠背骨架装配总成</v>
          </cell>
          <cell r="C2759" t="str">
            <v/>
          </cell>
          <cell r="D2759" t="str">
            <v>AC</v>
          </cell>
          <cell r="E2759" t="str">
            <v>220</v>
          </cell>
          <cell r="F2759" t="str">
            <v>P</v>
          </cell>
          <cell r="G2759" t="str">
            <v/>
          </cell>
          <cell r="H2759" t="str">
            <v/>
          </cell>
          <cell r="I2759">
            <v>0</v>
          </cell>
        </row>
        <row r="2760">
          <cell r="A2760" t="str">
            <v>SHT0016931</v>
          </cell>
          <cell r="B2760" t="str">
            <v>调角器右罩壳</v>
          </cell>
          <cell r="C2760" t="str">
            <v/>
          </cell>
          <cell r="D2760" t="str">
            <v>AC</v>
          </cell>
          <cell r="E2760" t="str">
            <v>220</v>
          </cell>
          <cell r="F2760" t="str">
            <v>P</v>
          </cell>
          <cell r="G2760" t="str">
            <v/>
          </cell>
          <cell r="H2760" t="str">
            <v/>
          </cell>
          <cell r="I2760">
            <v>0</v>
          </cell>
        </row>
        <row r="2761">
          <cell r="A2761" t="str">
            <v>SHT0016933</v>
          </cell>
          <cell r="B2761" t="str">
            <v>底座模块化总成</v>
          </cell>
          <cell r="C2761" t="str">
            <v>重汽出口-左舵副驾</v>
          </cell>
          <cell r="D2761" t="str">
            <v>AC</v>
          </cell>
          <cell r="E2761" t="str">
            <v>220</v>
          </cell>
          <cell r="F2761" t="str">
            <v>P</v>
          </cell>
          <cell r="G2761" t="str">
            <v/>
          </cell>
          <cell r="H2761" t="str">
            <v/>
          </cell>
          <cell r="I2761">
            <v>0</v>
          </cell>
        </row>
        <row r="2762">
          <cell r="A2762" t="str">
            <v>SHT0016935</v>
          </cell>
          <cell r="B2762" t="str">
            <v>驾驶员座椅左侧罩壳</v>
          </cell>
          <cell r="C2762" t="str">
            <v/>
          </cell>
          <cell r="D2762" t="str">
            <v>AC</v>
          </cell>
          <cell r="E2762" t="str">
            <v>220</v>
          </cell>
          <cell r="F2762" t="str">
            <v>P</v>
          </cell>
          <cell r="G2762" t="str">
            <v/>
          </cell>
          <cell r="H2762" t="str">
            <v/>
          </cell>
          <cell r="I2762">
            <v>0</v>
          </cell>
        </row>
        <row r="2763">
          <cell r="A2763" t="str">
            <v>SHT0016950</v>
          </cell>
          <cell r="B2763" t="str">
            <v>VDC阀气路总成</v>
          </cell>
          <cell r="C2763" t="str">
            <v>J6新能源</v>
          </cell>
          <cell r="D2763" t="str">
            <v>AC</v>
          </cell>
          <cell r="E2763" t="str">
            <v>230</v>
          </cell>
          <cell r="F2763" t="str">
            <v>P</v>
          </cell>
          <cell r="G2763" t="str">
            <v>S1000</v>
          </cell>
          <cell r="H2763" t="str">
            <v>EA</v>
          </cell>
          <cell r="I2763">
            <v>39.380000000000003</v>
          </cell>
        </row>
        <row r="2764">
          <cell r="A2764" t="str">
            <v>SHT0016953</v>
          </cell>
          <cell r="B2764" t="str">
            <v>3.1C气囊总成</v>
          </cell>
          <cell r="C2764" t="str">
            <v/>
          </cell>
          <cell r="D2764" t="str">
            <v>AC</v>
          </cell>
          <cell r="E2764" t="str">
            <v>230</v>
          </cell>
          <cell r="F2764" t="str">
            <v>P</v>
          </cell>
          <cell r="G2764" t="str">
            <v>S1000</v>
          </cell>
          <cell r="H2764" t="str">
            <v>EA</v>
          </cell>
          <cell r="I2764">
            <v>43.65</v>
          </cell>
        </row>
        <row r="2765">
          <cell r="A2765" t="str">
            <v>SHT0016958</v>
          </cell>
          <cell r="B2765" t="str">
            <v>驾驶员座椅后端固定支座</v>
          </cell>
          <cell r="C2765" t="str">
            <v>毛坯件</v>
          </cell>
          <cell r="D2765" t="str">
            <v>AC</v>
          </cell>
          <cell r="E2765" t="str">
            <v>230</v>
          </cell>
          <cell r="F2765" t="str">
            <v>P</v>
          </cell>
          <cell r="G2765" t="str">
            <v>S413229</v>
          </cell>
          <cell r="H2765" t="str">
            <v>EA</v>
          </cell>
          <cell r="I2765">
            <v>3.15</v>
          </cell>
        </row>
        <row r="2766">
          <cell r="A2766" t="str">
            <v>SHT0016959</v>
          </cell>
          <cell r="B2766" t="str">
            <v>上卧铺侧支撑（毛坯件）</v>
          </cell>
          <cell r="C2766" t="str">
            <v/>
          </cell>
          <cell r="D2766" t="str">
            <v>AC</v>
          </cell>
          <cell r="E2766" t="str">
            <v>230</v>
          </cell>
          <cell r="F2766" t="str">
            <v>P</v>
          </cell>
          <cell r="G2766" t="str">
            <v>S413213</v>
          </cell>
          <cell r="H2766" t="str">
            <v>EA</v>
          </cell>
          <cell r="I2766">
            <v>2</v>
          </cell>
        </row>
        <row r="2767">
          <cell r="A2767" t="str">
            <v>SHT0016962</v>
          </cell>
          <cell r="B2767" t="str">
            <v>上卧铺铸件(毛坯件)</v>
          </cell>
          <cell r="C2767" t="str">
            <v/>
          </cell>
          <cell r="D2767" t="str">
            <v>AC</v>
          </cell>
          <cell r="E2767" t="str">
            <v>230</v>
          </cell>
          <cell r="F2767" t="str">
            <v>P</v>
          </cell>
          <cell r="G2767" t="str">
            <v>S413213</v>
          </cell>
          <cell r="H2767" t="str">
            <v>EA</v>
          </cell>
          <cell r="I2767">
            <v>2.8</v>
          </cell>
        </row>
        <row r="2768">
          <cell r="A2768" t="str">
            <v>SHT0016963</v>
          </cell>
          <cell r="B2768" t="str">
            <v>上卧铺转轴(毛坯件)</v>
          </cell>
          <cell r="C2768" t="str">
            <v/>
          </cell>
          <cell r="D2768" t="str">
            <v>AC</v>
          </cell>
          <cell r="E2768" t="str">
            <v>230</v>
          </cell>
          <cell r="F2768" t="str">
            <v>P</v>
          </cell>
          <cell r="G2768" t="str">
            <v>S413020</v>
          </cell>
          <cell r="H2768" t="str">
            <v>EA</v>
          </cell>
          <cell r="I2768">
            <v>0.53</v>
          </cell>
        </row>
        <row r="2769">
          <cell r="A2769" t="str">
            <v>SHT0016965</v>
          </cell>
          <cell r="B2769" t="str">
            <v>VDC阀（自适应）气路总成</v>
          </cell>
          <cell r="C2769" t="str">
            <v>3.1C</v>
          </cell>
          <cell r="D2769" t="str">
            <v>AC</v>
          </cell>
          <cell r="E2769" t="str">
            <v>230</v>
          </cell>
          <cell r="F2769" t="str">
            <v>P</v>
          </cell>
          <cell r="G2769" t="str">
            <v>S1000</v>
          </cell>
          <cell r="H2769" t="str">
            <v>EA</v>
          </cell>
          <cell r="I2769">
            <v>58.51</v>
          </cell>
        </row>
        <row r="2770">
          <cell r="A2770" t="str">
            <v>SHT0016966</v>
          </cell>
          <cell r="B2770" t="str">
            <v>3.1C补偿气罐总成</v>
          </cell>
          <cell r="C2770" t="str">
            <v/>
          </cell>
          <cell r="D2770" t="str">
            <v>AC</v>
          </cell>
          <cell r="E2770" t="str">
            <v>230</v>
          </cell>
          <cell r="F2770" t="str">
            <v>P</v>
          </cell>
          <cell r="G2770" t="str">
            <v>S1000</v>
          </cell>
          <cell r="H2770" t="str">
            <v>EA</v>
          </cell>
          <cell r="I2770">
            <v>39.119999999999997</v>
          </cell>
        </row>
        <row r="2771">
          <cell r="A2771" t="str">
            <v>SHT0017058</v>
          </cell>
          <cell r="B2771" t="str">
            <v>仰角解锁机构</v>
          </cell>
          <cell r="C2771" t="str">
            <v/>
          </cell>
          <cell r="D2771" t="str">
            <v>AC</v>
          </cell>
          <cell r="E2771" t="str">
            <v>230</v>
          </cell>
          <cell r="F2771" t="str">
            <v>P</v>
          </cell>
          <cell r="G2771" t="str">
            <v>S413033</v>
          </cell>
          <cell r="H2771" t="str">
            <v>EA</v>
          </cell>
          <cell r="I2771">
            <v>0.8</v>
          </cell>
        </row>
        <row r="2772">
          <cell r="A2772" t="str">
            <v>SHT0017067</v>
          </cell>
          <cell r="B2772" t="str">
            <v>锁舌支撑块</v>
          </cell>
          <cell r="C2772" t="str">
            <v>PA6+GF15</v>
          </cell>
          <cell r="D2772" t="str">
            <v>AC</v>
          </cell>
          <cell r="E2772" t="str">
            <v>230</v>
          </cell>
          <cell r="F2772" t="str">
            <v>P</v>
          </cell>
          <cell r="G2772" t="str">
            <v/>
          </cell>
          <cell r="H2772" t="str">
            <v/>
          </cell>
          <cell r="I2772">
            <v>0</v>
          </cell>
        </row>
        <row r="2773">
          <cell r="A2773" t="str">
            <v>SHT0017069</v>
          </cell>
          <cell r="B2773" t="str">
            <v>旋转块</v>
          </cell>
          <cell r="C2773" t="str">
            <v>POM</v>
          </cell>
          <cell r="D2773" t="str">
            <v>ac</v>
          </cell>
          <cell r="E2773" t="str">
            <v>230</v>
          </cell>
          <cell r="F2773" t="str">
            <v>P</v>
          </cell>
          <cell r="G2773" t="str">
            <v/>
          </cell>
          <cell r="H2773" t="str">
            <v/>
          </cell>
          <cell r="I2773">
            <v>0</v>
          </cell>
        </row>
        <row r="2774">
          <cell r="A2774" t="str">
            <v>SHT0017070</v>
          </cell>
          <cell r="B2774" t="str">
            <v>仰角拉线</v>
          </cell>
          <cell r="C2774" t="str">
            <v/>
          </cell>
          <cell r="D2774" t="str">
            <v>AC</v>
          </cell>
          <cell r="E2774" t="str">
            <v>230</v>
          </cell>
          <cell r="F2774" t="str">
            <v>P</v>
          </cell>
          <cell r="G2774" t="str">
            <v>S413201</v>
          </cell>
          <cell r="H2774" t="str">
            <v>EA</v>
          </cell>
          <cell r="I2774">
            <v>4.97</v>
          </cell>
        </row>
        <row r="2775">
          <cell r="A2775" t="str">
            <v>SHT0017083</v>
          </cell>
          <cell r="B2775" t="str">
            <v>气囊总成</v>
          </cell>
          <cell r="C2775" t="str">
            <v>2.1D</v>
          </cell>
          <cell r="D2775" t="str">
            <v>AC</v>
          </cell>
          <cell r="E2775" t="str">
            <v>230</v>
          </cell>
          <cell r="F2775" t="str">
            <v>P</v>
          </cell>
          <cell r="G2775" t="str">
            <v>S1000</v>
          </cell>
          <cell r="H2775" t="str">
            <v>EA</v>
          </cell>
          <cell r="I2775">
            <v>39.630000000000003</v>
          </cell>
        </row>
        <row r="2776">
          <cell r="A2776" t="str">
            <v>SHT0017085</v>
          </cell>
          <cell r="B2776" t="str">
            <v>卡板限位塑料件</v>
          </cell>
          <cell r="C2776" t="str">
            <v>Pa6</v>
          </cell>
          <cell r="D2776" t="str">
            <v>AC</v>
          </cell>
          <cell r="E2776" t="str">
            <v>230</v>
          </cell>
          <cell r="F2776" t="str">
            <v>P</v>
          </cell>
          <cell r="G2776" t="str">
            <v/>
          </cell>
          <cell r="H2776" t="str">
            <v/>
          </cell>
          <cell r="I2776">
            <v>0</v>
          </cell>
        </row>
        <row r="2777">
          <cell r="A2777" t="str">
            <v>SHT0017087</v>
          </cell>
          <cell r="B2777" t="str">
            <v>底座模块化总成</v>
          </cell>
          <cell r="C2777" t="str">
            <v>M4中卡</v>
          </cell>
          <cell r="D2777" t="str">
            <v>ac</v>
          </cell>
          <cell r="E2777" t="str">
            <v>220</v>
          </cell>
          <cell r="F2777" t="str">
            <v>P</v>
          </cell>
          <cell r="G2777" t="str">
            <v/>
          </cell>
          <cell r="H2777" t="str">
            <v/>
          </cell>
          <cell r="I2777">
            <v>0</v>
          </cell>
        </row>
        <row r="2778">
          <cell r="A2778" t="str">
            <v>SHT0017088</v>
          </cell>
          <cell r="B2778" t="str">
            <v>副司机底座骨架总成</v>
          </cell>
          <cell r="C2778" t="str">
            <v>M4中卡</v>
          </cell>
          <cell r="D2778" t="str">
            <v>ac</v>
          </cell>
          <cell r="E2778" t="str">
            <v>220</v>
          </cell>
          <cell r="F2778" t="str">
            <v>P</v>
          </cell>
          <cell r="G2778" t="str">
            <v>S413044</v>
          </cell>
          <cell r="H2778" t="str">
            <v>EA</v>
          </cell>
          <cell r="I2778">
            <v>61.7</v>
          </cell>
        </row>
        <row r="2779">
          <cell r="A2779" t="str">
            <v>SHT0017098</v>
          </cell>
          <cell r="B2779" t="str">
            <v>旋转块销轴</v>
          </cell>
          <cell r="C2779" t="str">
            <v/>
          </cell>
          <cell r="D2779" t="str">
            <v>AC</v>
          </cell>
          <cell r="E2779" t="str">
            <v>210</v>
          </cell>
          <cell r="F2779" t="str">
            <v>P</v>
          </cell>
          <cell r="G2779" t="str">
            <v>S432034</v>
          </cell>
          <cell r="H2779" t="str">
            <v>EA</v>
          </cell>
          <cell r="I2779">
            <v>0.2</v>
          </cell>
        </row>
        <row r="2780">
          <cell r="A2780" t="str">
            <v>SHT0017102</v>
          </cell>
          <cell r="B2780" t="str">
            <v>旋转轴套</v>
          </cell>
          <cell r="C2780" t="str">
            <v/>
          </cell>
          <cell r="D2780" t="str">
            <v>AC</v>
          </cell>
          <cell r="E2780" t="str">
            <v>230</v>
          </cell>
          <cell r="F2780" t="str">
            <v>P</v>
          </cell>
          <cell r="G2780" t="str">
            <v>S413132</v>
          </cell>
          <cell r="H2780" t="str">
            <v>EA</v>
          </cell>
          <cell r="I2780">
            <v>0.8</v>
          </cell>
        </row>
        <row r="2781">
          <cell r="A2781" t="str">
            <v>SHT0017108</v>
          </cell>
          <cell r="B2781" t="str">
            <v>安全带锁扣（带预警）</v>
          </cell>
          <cell r="C2781" t="str">
            <v>M4中卡</v>
          </cell>
          <cell r="D2781" t="str">
            <v>ac</v>
          </cell>
          <cell r="E2781" t="str">
            <v>220</v>
          </cell>
          <cell r="F2781" t="str">
            <v>P</v>
          </cell>
          <cell r="G2781" t="str">
            <v>S433003</v>
          </cell>
          <cell r="H2781" t="str">
            <v>EA</v>
          </cell>
          <cell r="I2781">
            <v>14.5</v>
          </cell>
        </row>
        <row r="2782">
          <cell r="A2782" t="str">
            <v>SHT0017109</v>
          </cell>
          <cell r="B2782" t="str">
            <v>安全带锁扣</v>
          </cell>
          <cell r="C2782" t="str">
            <v>M4中卡</v>
          </cell>
          <cell r="D2782" t="str">
            <v>ac</v>
          </cell>
          <cell r="E2782" t="str">
            <v>220</v>
          </cell>
          <cell r="F2782" t="str">
            <v>P</v>
          </cell>
          <cell r="G2782" t="str">
            <v>S433003</v>
          </cell>
          <cell r="H2782" t="str">
            <v>EA</v>
          </cell>
          <cell r="I2782">
            <v>9.6</v>
          </cell>
        </row>
        <row r="2783">
          <cell r="A2783" t="str">
            <v>SHT0017132</v>
          </cell>
          <cell r="B2783" t="str">
            <v>VDC阀气路总成</v>
          </cell>
          <cell r="C2783" t="str">
            <v/>
          </cell>
          <cell r="D2783" t="str">
            <v>AC</v>
          </cell>
          <cell r="E2783" t="str">
            <v>230</v>
          </cell>
          <cell r="F2783" t="str">
            <v>P</v>
          </cell>
          <cell r="G2783" t="str">
            <v>S1000</v>
          </cell>
          <cell r="H2783" t="str">
            <v>EA</v>
          </cell>
          <cell r="I2783">
            <v>41</v>
          </cell>
        </row>
        <row r="2784">
          <cell r="A2784" t="str">
            <v>SHT0017140</v>
          </cell>
          <cell r="B2784" t="str">
            <v>定值阻尼器</v>
          </cell>
          <cell r="C2784" t="str">
            <v/>
          </cell>
          <cell r="D2784" t="str">
            <v>ac</v>
          </cell>
          <cell r="E2784" t="str">
            <v>230</v>
          </cell>
          <cell r="F2784" t="str">
            <v>P</v>
          </cell>
          <cell r="G2784" t="str">
            <v>S433009</v>
          </cell>
          <cell r="H2784" t="str">
            <v>EA</v>
          </cell>
          <cell r="I2784">
            <v>41.6</v>
          </cell>
        </row>
        <row r="2785">
          <cell r="A2785" t="str">
            <v>SHT0017141</v>
          </cell>
          <cell r="B2785" t="str">
            <v>驾驶员靠背面套总成</v>
          </cell>
          <cell r="C2785" t="str">
            <v/>
          </cell>
          <cell r="D2785" t="str">
            <v>AC</v>
          </cell>
          <cell r="E2785" t="str">
            <v>220</v>
          </cell>
          <cell r="F2785" t="str">
            <v>P</v>
          </cell>
          <cell r="G2785" t="str">
            <v>S437015</v>
          </cell>
          <cell r="H2785" t="str">
            <v>EA</v>
          </cell>
          <cell r="I2785">
            <v>56.630600000000001</v>
          </cell>
        </row>
        <row r="2786">
          <cell r="A2786" t="str">
            <v>SHT0017143</v>
          </cell>
          <cell r="B2786" t="str">
            <v>副驾驶员靠背面套总成</v>
          </cell>
          <cell r="C2786" t="str">
            <v/>
          </cell>
          <cell r="D2786" t="str">
            <v>AC</v>
          </cell>
          <cell r="E2786" t="str">
            <v>220</v>
          </cell>
          <cell r="F2786" t="str">
            <v>P</v>
          </cell>
          <cell r="G2786" t="str">
            <v>S437015</v>
          </cell>
          <cell r="H2786" t="str">
            <v>EA</v>
          </cell>
          <cell r="I2786">
            <v>56.320900000000002</v>
          </cell>
        </row>
        <row r="2787">
          <cell r="A2787" t="str">
            <v>SHT0017154</v>
          </cell>
          <cell r="B2787" t="str">
            <v>VDC阀气路总成</v>
          </cell>
          <cell r="C2787" t="str">
            <v>X3000</v>
          </cell>
          <cell r="D2787" t="str">
            <v>AC</v>
          </cell>
          <cell r="E2787" t="str">
            <v>230</v>
          </cell>
          <cell r="F2787" t="str">
            <v>P</v>
          </cell>
          <cell r="G2787" t="str">
            <v>S1000</v>
          </cell>
          <cell r="H2787" t="str">
            <v>EA</v>
          </cell>
          <cell r="I2787">
            <v>41.35</v>
          </cell>
        </row>
        <row r="2788">
          <cell r="A2788" t="str">
            <v>SHT0017155</v>
          </cell>
          <cell r="B2788" t="str">
            <v>底座模块化总成</v>
          </cell>
          <cell r="C2788" t="str">
            <v>H20无换挡支架</v>
          </cell>
          <cell r="D2788" t="str">
            <v>AC</v>
          </cell>
          <cell r="E2788" t="str">
            <v>220</v>
          </cell>
          <cell r="F2788" t="str">
            <v>P</v>
          </cell>
          <cell r="G2788" t="str">
            <v/>
          </cell>
          <cell r="H2788" t="str">
            <v/>
          </cell>
          <cell r="I2788">
            <v>0</v>
          </cell>
        </row>
        <row r="2789">
          <cell r="A2789" t="str">
            <v>SHT0017182</v>
          </cell>
          <cell r="B2789" t="str">
            <v>G3速升速降气路总成</v>
          </cell>
          <cell r="C2789" t="str">
            <v/>
          </cell>
          <cell r="D2789" t="str">
            <v>AC</v>
          </cell>
          <cell r="E2789" t="str">
            <v>220</v>
          </cell>
          <cell r="F2789" t="str">
            <v>P</v>
          </cell>
          <cell r="G2789" t="str">
            <v>S1000</v>
          </cell>
          <cell r="H2789" t="str">
            <v>EA</v>
          </cell>
          <cell r="I2789">
            <v>10.34</v>
          </cell>
        </row>
        <row r="2790">
          <cell r="A2790" t="str">
            <v>SHT0017197</v>
          </cell>
          <cell r="B2790" t="str">
            <v>靠背左侧无纺布</v>
          </cell>
          <cell r="C2790" t="str">
            <v>A6</v>
          </cell>
          <cell r="D2790" t="str">
            <v>AC</v>
          </cell>
          <cell r="E2790" t="str">
            <v>220</v>
          </cell>
          <cell r="F2790" t="str">
            <v>P</v>
          </cell>
          <cell r="G2790" t="str">
            <v>S413035</v>
          </cell>
          <cell r="H2790" t="str">
            <v>EA</v>
          </cell>
          <cell r="I2790">
            <v>0.8</v>
          </cell>
        </row>
        <row r="2791">
          <cell r="A2791" t="str">
            <v>SHT0017198</v>
          </cell>
          <cell r="B2791" t="str">
            <v>靠背右侧无纺布</v>
          </cell>
          <cell r="C2791" t="str">
            <v>A6</v>
          </cell>
          <cell r="D2791" t="str">
            <v>AC</v>
          </cell>
          <cell r="E2791" t="str">
            <v>220</v>
          </cell>
          <cell r="F2791" t="str">
            <v>P</v>
          </cell>
          <cell r="G2791" t="str">
            <v>S413035</v>
          </cell>
          <cell r="H2791" t="str">
            <v>EA</v>
          </cell>
          <cell r="I2791">
            <v>0.8</v>
          </cell>
        </row>
        <row r="2792">
          <cell r="A2792" t="str">
            <v>SHT0017215</v>
          </cell>
          <cell r="B2792" t="str">
            <v>靠背下侧无纺布</v>
          </cell>
          <cell r="C2792" t="str">
            <v>A6</v>
          </cell>
          <cell r="D2792" t="str">
            <v>AC</v>
          </cell>
          <cell r="E2792" t="str">
            <v>220</v>
          </cell>
          <cell r="F2792" t="str">
            <v>P</v>
          </cell>
          <cell r="G2792" t="str">
            <v>S413035</v>
          </cell>
          <cell r="H2792" t="str">
            <v>EA</v>
          </cell>
          <cell r="I2792">
            <v>0.8</v>
          </cell>
        </row>
        <row r="2793">
          <cell r="A2793" t="str">
            <v>SHT0017220</v>
          </cell>
          <cell r="B2793" t="str">
            <v>刺毛条10</v>
          </cell>
          <cell r="C2793" t="str">
            <v>A6</v>
          </cell>
          <cell r="D2793" t="str">
            <v>AC</v>
          </cell>
          <cell r="E2793" t="str">
            <v>220</v>
          </cell>
          <cell r="F2793" t="str">
            <v>P</v>
          </cell>
          <cell r="G2793" t="str">
            <v>S431010</v>
          </cell>
          <cell r="H2793" t="str">
            <v>EA</v>
          </cell>
          <cell r="I2793">
            <v>0.68140000000000001</v>
          </cell>
        </row>
        <row r="2794">
          <cell r="A2794" t="str">
            <v>SHT0017235</v>
          </cell>
          <cell r="B2794" t="str">
            <v>驾驶员右侧罩壳</v>
          </cell>
          <cell r="C2794" t="str">
            <v/>
          </cell>
          <cell r="D2794" t="str">
            <v>AC</v>
          </cell>
          <cell r="E2794" t="str">
            <v>220</v>
          </cell>
          <cell r="F2794" t="str">
            <v>P</v>
          </cell>
          <cell r="G2794" t="str">
            <v/>
          </cell>
          <cell r="H2794" t="str">
            <v/>
          </cell>
          <cell r="I2794">
            <v>0</v>
          </cell>
        </row>
        <row r="2795">
          <cell r="A2795" t="str">
            <v>SHT0017241</v>
          </cell>
          <cell r="B2795" t="str">
            <v>扶手减震环限位钢丝</v>
          </cell>
          <cell r="C2795" t="str">
            <v/>
          </cell>
          <cell r="D2795" t="str">
            <v>AC</v>
          </cell>
          <cell r="E2795" t="str">
            <v>210</v>
          </cell>
          <cell r="F2795" t="str">
            <v>P</v>
          </cell>
          <cell r="G2795" t="str">
            <v>S413022</v>
          </cell>
          <cell r="H2795" t="str">
            <v>EA</v>
          </cell>
          <cell r="I2795">
            <v>0.126</v>
          </cell>
        </row>
        <row r="2796">
          <cell r="A2796" t="str">
            <v>SHT0017243</v>
          </cell>
          <cell r="B2796" t="str">
            <v>VDC阀上固定轴</v>
          </cell>
          <cell r="C2796" t="str">
            <v/>
          </cell>
          <cell r="D2796" t="str">
            <v>AC</v>
          </cell>
          <cell r="E2796" t="str">
            <v>230</v>
          </cell>
          <cell r="F2796" t="str">
            <v>P</v>
          </cell>
          <cell r="G2796" t="str">
            <v>S413132</v>
          </cell>
          <cell r="H2796" t="str">
            <v>EA</v>
          </cell>
          <cell r="I2796">
            <v>0.55000000000000004</v>
          </cell>
        </row>
        <row r="2797">
          <cell r="A2797" t="str">
            <v>SHT0017246</v>
          </cell>
          <cell r="B2797" t="str">
            <v>底座模块化总成</v>
          </cell>
          <cell r="C2797" t="str">
            <v>A6</v>
          </cell>
          <cell r="D2797" t="str">
            <v>ac</v>
          </cell>
          <cell r="E2797" t="str">
            <v>220</v>
          </cell>
          <cell r="F2797" t="str">
            <v>P</v>
          </cell>
          <cell r="G2797" t="str">
            <v/>
          </cell>
          <cell r="H2797" t="str">
            <v/>
          </cell>
          <cell r="I2797">
            <v>0</v>
          </cell>
        </row>
        <row r="2798">
          <cell r="A2798" t="str">
            <v>SHT0017249</v>
          </cell>
          <cell r="B2798" t="str">
            <v>副驾靠背下侧无纺布</v>
          </cell>
          <cell r="C2798" t="str">
            <v>A6</v>
          </cell>
          <cell r="D2798" t="str">
            <v>AC</v>
          </cell>
          <cell r="E2798" t="str">
            <v>220</v>
          </cell>
          <cell r="F2798" t="str">
            <v>P</v>
          </cell>
          <cell r="G2798" t="str">
            <v>S413035</v>
          </cell>
          <cell r="H2798" t="str">
            <v>EA</v>
          </cell>
          <cell r="I2798">
            <v>0.8</v>
          </cell>
        </row>
        <row r="2799">
          <cell r="A2799" t="str">
            <v>SHT0017252</v>
          </cell>
          <cell r="B2799" t="str">
            <v>金属安装轴套</v>
          </cell>
          <cell r="C2799" t="str">
            <v/>
          </cell>
          <cell r="D2799" t="str">
            <v>AC</v>
          </cell>
          <cell r="E2799" t="str">
            <v>230</v>
          </cell>
          <cell r="F2799" t="str">
            <v>P</v>
          </cell>
          <cell r="G2799" t="str">
            <v>S432037</v>
          </cell>
          <cell r="H2799" t="str">
            <v>EA</v>
          </cell>
          <cell r="I2799">
            <v>2</v>
          </cell>
        </row>
        <row r="2800">
          <cell r="A2800" t="str">
            <v>SHT0017257</v>
          </cell>
          <cell r="B2800" t="str">
            <v>宽车主驾底支架电泳总成</v>
          </cell>
          <cell r="C2800" t="str">
            <v>A6</v>
          </cell>
          <cell r="D2800" t="str">
            <v>AC</v>
          </cell>
          <cell r="E2800" t="str">
            <v>220</v>
          </cell>
          <cell r="F2800" t="str">
            <v>P</v>
          </cell>
          <cell r="G2800" t="str">
            <v/>
          </cell>
          <cell r="H2800" t="str">
            <v/>
          </cell>
          <cell r="I2800">
            <v>0</v>
          </cell>
        </row>
        <row r="2801">
          <cell r="A2801" t="str">
            <v>SHT0017258</v>
          </cell>
          <cell r="B2801" t="str">
            <v>中宽车主驾底支架电泳总成</v>
          </cell>
          <cell r="C2801" t="str">
            <v>A6</v>
          </cell>
          <cell r="D2801" t="str">
            <v>ac</v>
          </cell>
          <cell r="E2801" t="str">
            <v>220</v>
          </cell>
          <cell r="F2801" t="str">
            <v>P</v>
          </cell>
          <cell r="G2801" t="str">
            <v/>
          </cell>
          <cell r="H2801" t="str">
            <v/>
          </cell>
          <cell r="I2801">
            <v>0</v>
          </cell>
        </row>
        <row r="2802">
          <cell r="A2802" t="str">
            <v>SHT0017261</v>
          </cell>
          <cell r="B2802" t="str">
            <v>滑轨副驾坐垫骨架电泳总成</v>
          </cell>
          <cell r="C2802" t="str">
            <v>A6</v>
          </cell>
          <cell r="D2802" t="str">
            <v>ac</v>
          </cell>
          <cell r="E2802" t="str">
            <v>220</v>
          </cell>
          <cell r="F2802" t="str">
            <v>P</v>
          </cell>
          <cell r="G2802" t="str">
            <v/>
          </cell>
          <cell r="H2802" t="str">
            <v/>
          </cell>
          <cell r="I2802">
            <v>0</v>
          </cell>
        </row>
        <row r="2803">
          <cell r="A2803" t="str">
            <v>SHT0017262</v>
          </cell>
          <cell r="B2803" t="str">
            <v>滑轨副驾支架电泳总成</v>
          </cell>
          <cell r="C2803" t="str">
            <v>A6</v>
          </cell>
          <cell r="D2803" t="str">
            <v>ac</v>
          </cell>
          <cell r="E2803" t="str">
            <v>220</v>
          </cell>
          <cell r="F2803" t="str">
            <v>P</v>
          </cell>
          <cell r="G2803" t="str">
            <v/>
          </cell>
          <cell r="H2803" t="str">
            <v/>
          </cell>
          <cell r="I2803">
            <v>0</v>
          </cell>
        </row>
        <row r="2804">
          <cell r="A2804" t="str">
            <v>SHT0017263</v>
          </cell>
          <cell r="B2804" t="str">
            <v>中宽车副驾翻折底座电泳</v>
          </cell>
          <cell r="C2804" t="str">
            <v>A6</v>
          </cell>
          <cell r="D2804" t="str">
            <v>ac</v>
          </cell>
          <cell r="E2804" t="str">
            <v>220</v>
          </cell>
          <cell r="F2804" t="str">
            <v>P</v>
          </cell>
          <cell r="G2804" t="str">
            <v/>
          </cell>
          <cell r="H2804" t="str">
            <v/>
          </cell>
          <cell r="I2804">
            <v>0</v>
          </cell>
        </row>
        <row r="2805">
          <cell r="A2805" t="str">
            <v>SHT0017275</v>
          </cell>
          <cell r="B2805" t="str">
            <v>宽车副驾翻折底座电泳总成</v>
          </cell>
          <cell r="C2805" t="str">
            <v>A6</v>
          </cell>
          <cell r="D2805" t="str">
            <v>ac</v>
          </cell>
          <cell r="E2805" t="str">
            <v>220</v>
          </cell>
          <cell r="F2805" t="str">
            <v>P</v>
          </cell>
          <cell r="G2805" t="str">
            <v/>
          </cell>
          <cell r="H2805" t="str">
            <v/>
          </cell>
          <cell r="I2805">
            <v>0</v>
          </cell>
        </row>
        <row r="2806">
          <cell r="A2806" t="str">
            <v>SHT0017288</v>
          </cell>
          <cell r="B2806" t="str">
            <v>主驾驶座椅</v>
          </cell>
          <cell r="C2806" t="str">
            <v>EZ160051000019/1</v>
          </cell>
          <cell r="D2806" t="str">
            <v>AC</v>
          </cell>
          <cell r="E2806" t="str">
            <v>220</v>
          </cell>
          <cell r="F2806" t="str">
            <v>P</v>
          </cell>
          <cell r="G2806" t="str">
            <v>S4000</v>
          </cell>
          <cell r="H2806" t="str">
            <v>EA</v>
          </cell>
          <cell r="I2806">
            <v>1242.45</v>
          </cell>
        </row>
        <row r="2807">
          <cell r="A2807" t="str">
            <v>SHT0017289</v>
          </cell>
          <cell r="B2807" t="str">
            <v>主驾驶座椅</v>
          </cell>
          <cell r="C2807" t="str">
            <v>EZ160051000020/1</v>
          </cell>
          <cell r="D2807" t="str">
            <v>AC</v>
          </cell>
          <cell r="E2807" t="str">
            <v>220</v>
          </cell>
          <cell r="F2807" t="str">
            <v>P</v>
          </cell>
          <cell r="G2807" t="str">
            <v>S4000</v>
          </cell>
          <cell r="H2807" t="str">
            <v>EA</v>
          </cell>
          <cell r="I2807">
            <v>1442.43</v>
          </cell>
        </row>
        <row r="2808">
          <cell r="A2808" t="str">
            <v>SHT0017292</v>
          </cell>
          <cell r="B2808" t="str">
            <v>主驾驶座椅</v>
          </cell>
          <cell r="C2808" t="str">
            <v>EZ160051000022/1</v>
          </cell>
          <cell r="D2808" t="str">
            <v>AC</v>
          </cell>
          <cell r="E2808" t="str">
            <v>220</v>
          </cell>
          <cell r="F2808" t="str">
            <v>P</v>
          </cell>
          <cell r="G2808" t="str">
            <v>S4000</v>
          </cell>
          <cell r="H2808" t="str">
            <v>EA</v>
          </cell>
          <cell r="I2808">
            <v>1657.6559999999999</v>
          </cell>
        </row>
        <row r="2809">
          <cell r="A2809" t="str">
            <v>SHT0017326</v>
          </cell>
          <cell r="B2809" t="str">
            <v>底座模块化总成</v>
          </cell>
          <cell r="C2809" t="str">
            <v>可变阻尼+搭铁线</v>
          </cell>
          <cell r="D2809" t="str">
            <v>AC</v>
          </cell>
          <cell r="E2809" t="str">
            <v>220</v>
          </cell>
          <cell r="F2809" t="str">
            <v>P</v>
          </cell>
          <cell r="G2809" t="str">
            <v/>
          </cell>
          <cell r="H2809" t="str">
            <v/>
          </cell>
          <cell r="I2809">
            <v>0</v>
          </cell>
        </row>
        <row r="2810">
          <cell r="A2810" t="str">
            <v>SHT0017336</v>
          </cell>
          <cell r="B2810" t="str">
            <v>驾驶员靠背面套总成</v>
          </cell>
          <cell r="C2810" t="str">
            <v/>
          </cell>
          <cell r="D2810" t="str">
            <v>AC</v>
          </cell>
          <cell r="E2810" t="str">
            <v>220</v>
          </cell>
          <cell r="F2810" t="str">
            <v>P</v>
          </cell>
          <cell r="G2810" t="str">
            <v>S443004</v>
          </cell>
          <cell r="H2810" t="str">
            <v>EA</v>
          </cell>
          <cell r="I2810">
            <v>47.7</v>
          </cell>
        </row>
        <row r="2811">
          <cell r="A2811" t="str">
            <v>SHT0017359</v>
          </cell>
          <cell r="B2811" t="str">
            <v>VDC阀气路总成</v>
          </cell>
          <cell r="C2811" t="str">
            <v>A6</v>
          </cell>
          <cell r="D2811" t="str">
            <v>AC</v>
          </cell>
          <cell r="E2811" t="str">
            <v>230</v>
          </cell>
          <cell r="F2811" t="str">
            <v>P</v>
          </cell>
          <cell r="G2811" t="str">
            <v>S1000</v>
          </cell>
          <cell r="H2811" t="str">
            <v>EA</v>
          </cell>
          <cell r="I2811">
            <v>44.17</v>
          </cell>
        </row>
        <row r="2812">
          <cell r="A2812" t="str">
            <v>SHT0017376</v>
          </cell>
          <cell r="B2812" t="str">
            <v>阻尼调节机构总成</v>
          </cell>
          <cell r="C2812" t="str">
            <v>重汽3.0</v>
          </cell>
          <cell r="D2812" t="str">
            <v>AC</v>
          </cell>
          <cell r="E2812" t="str">
            <v>230</v>
          </cell>
          <cell r="F2812" t="str">
            <v>P</v>
          </cell>
          <cell r="G2812" t="str">
            <v>S1000</v>
          </cell>
          <cell r="H2812" t="str">
            <v>EA</v>
          </cell>
          <cell r="I2812">
            <v>210.98</v>
          </cell>
        </row>
        <row r="2813">
          <cell r="A2813" t="str">
            <v>SHT0017380</v>
          </cell>
          <cell r="B2813" t="str">
            <v>靠背安全带导向钢丝</v>
          </cell>
          <cell r="C2813" t="str">
            <v>A6</v>
          </cell>
          <cell r="D2813" t="str">
            <v>ac</v>
          </cell>
          <cell r="E2813" t="str">
            <v>230</v>
          </cell>
          <cell r="F2813" t="str">
            <v>P</v>
          </cell>
          <cell r="G2813" t="str">
            <v>S413022</v>
          </cell>
          <cell r="H2813" t="str">
            <v>EA</v>
          </cell>
          <cell r="I2813">
            <v>0.79</v>
          </cell>
        </row>
        <row r="2814">
          <cell r="A2814" t="str">
            <v>SHT0017396</v>
          </cell>
          <cell r="B2814" t="str">
            <v>气袋腰托下固定点焊接总成</v>
          </cell>
          <cell r="C2814" t="str">
            <v>A6主驾</v>
          </cell>
          <cell r="D2814" t="str">
            <v>AC</v>
          </cell>
          <cell r="E2814" t="str">
            <v>230</v>
          </cell>
          <cell r="F2814" t="str">
            <v>P</v>
          </cell>
          <cell r="G2814" t="str">
            <v>S413022</v>
          </cell>
          <cell r="H2814" t="str">
            <v>EA</v>
          </cell>
          <cell r="I2814">
            <v>2.54</v>
          </cell>
        </row>
        <row r="2815">
          <cell r="A2815" t="str">
            <v>SHT0017400</v>
          </cell>
          <cell r="B2815" t="str">
            <v>前隔音棉</v>
          </cell>
          <cell r="C2815" t="str">
            <v>A9606829883</v>
          </cell>
          <cell r="D2815" t="str">
            <v>AC</v>
          </cell>
          <cell r="E2815" t="str">
            <v>230</v>
          </cell>
          <cell r="F2815" t="str">
            <v>P</v>
          </cell>
          <cell r="G2815" t="str">
            <v>S413197</v>
          </cell>
          <cell r="H2815" t="str">
            <v>EA</v>
          </cell>
          <cell r="I2815">
            <v>6.1</v>
          </cell>
        </row>
        <row r="2816">
          <cell r="A2816" t="str">
            <v>SHT0017401</v>
          </cell>
          <cell r="B2816" t="str">
            <v>后隔音棉</v>
          </cell>
          <cell r="C2816" t="str">
            <v>A9606829983</v>
          </cell>
          <cell r="D2816" t="str">
            <v>AC</v>
          </cell>
          <cell r="E2816" t="str">
            <v>230</v>
          </cell>
          <cell r="F2816" t="str">
            <v>P</v>
          </cell>
          <cell r="G2816" t="str">
            <v>S413197</v>
          </cell>
          <cell r="H2816" t="str">
            <v>EA</v>
          </cell>
          <cell r="I2816">
            <v>5.8</v>
          </cell>
        </row>
        <row r="2817">
          <cell r="A2817" t="str">
            <v>SHT0017418</v>
          </cell>
          <cell r="B2817" t="str">
            <v>可变阻尼器总成</v>
          </cell>
          <cell r="C2817" t="str">
            <v>3.0</v>
          </cell>
          <cell r="D2817" t="str">
            <v>AC</v>
          </cell>
          <cell r="E2817" t="str">
            <v>230</v>
          </cell>
          <cell r="F2817" t="str">
            <v>P</v>
          </cell>
          <cell r="G2817" t="str">
            <v>S432037</v>
          </cell>
          <cell r="H2817" t="str">
            <v>EA</v>
          </cell>
          <cell r="I2817">
            <v>120</v>
          </cell>
        </row>
        <row r="2818">
          <cell r="A2818" t="str">
            <v>SHT0017495</v>
          </cell>
          <cell r="B2818" t="str">
            <v>拉线防转头</v>
          </cell>
          <cell r="C2818" t="str">
            <v>VDC阀配套使用</v>
          </cell>
          <cell r="D2818" t="str">
            <v>ac</v>
          </cell>
          <cell r="E2818" t="str">
            <v>220</v>
          </cell>
          <cell r="F2818" t="str">
            <v>P</v>
          </cell>
          <cell r="G2818" t="str">
            <v/>
          </cell>
          <cell r="H2818" t="str">
            <v/>
          </cell>
          <cell r="I2818">
            <v>0</v>
          </cell>
        </row>
        <row r="2819">
          <cell r="A2819" t="str">
            <v>SHT0017519</v>
          </cell>
          <cell r="B2819" t="str">
            <v>阻尼调节机构总成</v>
          </cell>
          <cell r="C2819" t="str">
            <v>重汽3.0</v>
          </cell>
          <cell r="D2819" t="str">
            <v>AC</v>
          </cell>
          <cell r="E2819" t="str">
            <v>230</v>
          </cell>
          <cell r="F2819" t="str">
            <v>P</v>
          </cell>
          <cell r="G2819" t="str">
            <v>S1000</v>
          </cell>
          <cell r="H2819" t="str">
            <v>EA</v>
          </cell>
          <cell r="I2819">
            <v>217.7</v>
          </cell>
        </row>
        <row r="2820">
          <cell r="A2820" t="str">
            <v>SHT0017552</v>
          </cell>
          <cell r="B2820" t="str">
            <v>滑轨解锁手柄电泳</v>
          </cell>
          <cell r="C2820" t="str">
            <v>A6</v>
          </cell>
          <cell r="D2820" t="str">
            <v>ac</v>
          </cell>
          <cell r="E2820" t="str">
            <v>220</v>
          </cell>
          <cell r="F2820" t="str">
            <v>P</v>
          </cell>
          <cell r="G2820" t="str">
            <v/>
          </cell>
          <cell r="H2820" t="str">
            <v/>
          </cell>
          <cell r="I2820">
            <v>0</v>
          </cell>
        </row>
        <row r="2821">
          <cell r="A2821" t="str">
            <v>SHT0017637</v>
          </cell>
          <cell r="B2821" t="str">
            <v>驾驶员靠背面套总成</v>
          </cell>
          <cell r="C2821" t="str">
            <v/>
          </cell>
          <cell r="D2821" t="str">
            <v>AC</v>
          </cell>
          <cell r="E2821" t="str">
            <v>220</v>
          </cell>
          <cell r="F2821" t="str">
            <v>P</v>
          </cell>
          <cell r="G2821" t="str">
            <v>S443004</v>
          </cell>
          <cell r="H2821" t="str">
            <v>EA</v>
          </cell>
          <cell r="I2821">
            <v>47.8</v>
          </cell>
        </row>
        <row r="2822">
          <cell r="A2822" t="str">
            <v>SHT0017643</v>
          </cell>
          <cell r="B2822" t="str">
            <v>VDC阀气路总成</v>
          </cell>
          <cell r="C2822" t="str">
            <v>J6L</v>
          </cell>
          <cell r="D2822" t="str">
            <v>AC</v>
          </cell>
          <cell r="E2822" t="str">
            <v>230</v>
          </cell>
          <cell r="F2822" t="str">
            <v>P</v>
          </cell>
          <cell r="G2822" t="str">
            <v>S1000</v>
          </cell>
          <cell r="H2822" t="str">
            <v>EA</v>
          </cell>
          <cell r="I2822">
            <v>44.222999999999999</v>
          </cell>
        </row>
        <row r="2823">
          <cell r="A2823" t="str">
            <v>SHT0017644</v>
          </cell>
          <cell r="B2823" t="str">
            <v>VDC阀气路总成</v>
          </cell>
          <cell r="C2823" t="str">
            <v>3.1</v>
          </cell>
          <cell r="D2823" t="str">
            <v>ac</v>
          </cell>
          <cell r="E2823" t="str">
            <v>230</v>
          </cell>
          <cell r="F2823" t="str">
            <v>P</v>
          </cell>
          <cell r="G2823" t="str">
            <v>S1000</v>
          </cell>
          <cell r="H2823" t="str">
            <v>EA</v>
          </cell>
          <cell r="I2823">
            <v>44.075099999999999</v>
          </cell>
        </row>
        <row r="2824">
          <cell r="A2824" t="str">
            <v>SHT0017687</v>
          </cell>
          <cell r="B2824" t="str">
            <v>VDC阀气路总成</v>
          </cell>
          <cell r="C2824" t="str">
            <v>3.1自适应</v>
          </cell>
          <cell r="D2824" t="str">
            <v>ac</v>
          </cell>
          <cell r="E2824" t="str">
            <v>230</v>
          </cell>
          <cell r="F2824" t="str">
            <v>P</v>
          </cell>
          <cell r="G2824" t="str">
            <v>S1000</v>
          </cell>
          <cell r="H2824" t="str">
            <v>EA</v>
          </cell>
          <cell r="I2824">
            <v>56.5</v>
          </cell>
        </row>
        <row r="2825">
          <cell r="A2825" t="str">
            <v>SHT0017691</v>
          </cell>
          <cell r="B2825" t="str">
            <v>刺毛条11</v>
          </cell>
          <cell r="C2825" t="str">
            <v>A6</v>
          </cell>
          <cell r="D2825" t="str">
            <v>AC</v>
          </cell>
          <cell r="E2825" t="str">
            <v>220</v>
          </cell>
          <cell r="F2825" t="str">
            <v>P</v>
          </cell>
          <cell r="G2825" t="str">
            <v>S431010</v>
          </cell>
          <cell r="H2825" t="str">
            <v>EA</v>
          </cell>
          <cell r="I2825">
            <v>1.1015999999999999</v>
          </cell>
        </row>
        <row r="2826">
          <cell r="A2826" t="str">
            <v>SHT0017698</v>
          </cell>
          <cell r="B2826" t="str">
            <v>底座模块化总成</v>
          </cell>
          <cell r="C2826" t="str">
            <v>A6低配</v>
          </cell>
          <cell r="D2826" t="str">
            <v>AC</v>
          </cell>
          <cell r="E2826" t="str">
            <v>220</v>
          </cell>
          <cell r="F2826" t="str">
            <v>P</v>
          </cell>
          <cell r="G2826" t="str">
            <v/>
          </cell>
          <cell r="H2826" t="str">
            <v/>
          </cell>
          <cell r="I2826">
            <v>0</v>
          </cell>
        </row>
        <row r="2827">
          <cell r="A2827" t="str">
            <v>SHT0017769</v>
          </cell>
          <cell r="B2827" t="str">
            <v>驾驶员上安全带导向钢丝</v>
          </cell>
          <cell r="C2827" t="str">
            <v/>
          </cell>
          <cell r="D2827" t="str">
            <v>ac</v>
          </cell>
          <cell r="E2827" t="str">
            <v>230</v>
          </cell>
          <cell r="F2827" t="str">
            <v>P</v>
          </cell>
          <cell r="G2827" t="str">
            <v>S413022</v>
          </cell>
          <cell r="H2827" t="str">
            <v>EA</v>
          </cell>
          <cell r="I2827">
            <v>1.2</v>
          </cell>
        </row>
        <row r="2828">
          <cell r="A2828" t="str">
            <v>SHT0017772</v>
          </cell>
          <cell r="B2828" t="str">
            <v>2.0小气囊总成</v>
          </cell>
          <cell r="C2828" t="str">
            <v/>
          </cell>
          <cell r="D2828" t="str">
            <v>ac</v>
          </cell>
          <cell r="E2828" t="str">
            <v>230</v>
          </cell>
          <cell r="F2828" t="str">
            <v>P</v>
          </cell>
          <cell r="G2828" t="str">
            <v>S1000</v>
          </cell>
          <cell r="H2828" t="str">
            <v>EA</v>
          </cell>
          <cell r="I2828">
            <v>50.65</v>
          </cell>
        </row>
        <row r="2829">
          <cell r="A2829" t="str">
            <v>SHT0017790</v>
          </cell>
          <cell r="B2829" t="str">
            <v>靠背板支撑钢丝1</v>
          </cell>
          <cell r="C2829" t="str">
            <v/>
          </cell>
          <cell r="D2829" t="str">
            <v>ac</v>
          </cell>
          <cell r="E2829" t="str">
            <v>230</v>
          </cell>
          <cell r="F2829" t="str">
            <v>P</v>
          </cell>
          <cell r="G2829" t="str">
            <v>S413022</v>
          </cell>
          <cell r="H2829" t="str">
            <v>EA</v>
          </cell>
          <cell r="I2829">
            <v>1</v>
          </cell>
        </row>
        <row r="2830">
          <cell r="A2830" t="str">
            <v>SHT0017791</v>
          </cell>
          <cell r="B2830" t="str">
            <v>靠背板支撑钢丝2</v>
          </cell>
          <cell r="C2830" t="str">
            <v/>
          </cell>
          <cell r="D2830" t="str">
            <v>ac</v>
          </cell>
          <cell r="E2830" t="str">
            <v>230</v>
          </cell>
          <cell r="F2830" t="str">
            <v>P</v>
          </cell>
          <cell r="G2830" t="str">
            <v>S413022</v>
          </cell>
          <cell r="H2830" t="str">
            <v>EA</v>
          </cell>
          <cell r="I2830">
            <v>1</v>
          </cell>
        </row>
        <row r="2831">
          <cell r="A2831" t="str">
            <v>SHT0017792</v>
          </cell>
          <cell r="B2831" t="str">
            <v>靠背背板</v>
          </cell>
          <cell r="C2831" t="str">
            <v/>
          </cell>
          <cell r="D2831" t="str">
            <v>ac</v>
          </cell>
          <cell r="E2831" t="str">
            <v>220</v>
          </cell>
          <cell r="F2831" t="str">
            <v>P</v>
          </cell>
          <cell r="G2831" t="str">
            <v>S431010</v>
          </cell>
          <cell r="H2831" t="str">
            <v>EA</v>
          </cell>
          <cell r="I2831">
            <v>3.6269999999999998</v>
          </cell>
        </row>
        <row r="2832">
          <cell r="A2832" t="str">
            <v>SHT0017793</v>
          </cell>
          <cell r="B2832" t="str">
            <v>外绞架旋转轴</v>
          </cell>
          <cell r="C2832" t="str">
            <v/>
          </cell>
          <cell r="D2832" t="str">
            <v>ac</v>
          </cell>
          <cell r="E2832" t="str">
            <v>230</v>
          </cell>
          <cell r="F2832" t="str">
            <v>P</v>
          </cell>
          <cell r="G2832" t="str">
            <v>S413132</v>
          </cell>
          <cell r="H2832" t="str">
            <v>EA</v>
          </cell>
          <cell r="I2832">
            <v>0.65</v>
          </cell>
        </row>
        <row r="2833">
          <cell r="A2833" t="str">
            <v>SHT0017794</v>
          </cell>
          <cell r="B2833" t="str">
            <v>内绞架轴套</v>
          </cell>
          <cell r="C2833" t="str">
            <v/>
          </cell>
          <cell r="D2833" t="str">
            <v>ac</v>
          </cell>
          <cell r="E2833" t="str">
            <v>230</v>
          </cell>
          <cell r="F2833" t="str">
            <v>P</v>
          </cell>
          <cell r="G2833" t="str">
            <v>S413132</v>
          </cell>
          <cell r="H2833" t="str">
            <v>EA</v>
          </cell>
          <cell r="I2833">
            <v>0.5</v>
          </cell>
        </row>
        <row r="2834">
          <cell r="A2834" t="str">
            <v>SHT0017795</v>
          </cell>
          <cell r="B2834" t="str">
            <v>外绞架旋转轴L</v>
          </cell>
          <cell r="C2834" t="str">
            <v/>
          </cell>
          <cell r="D2834" t="str">
            <v>ac</v>
          </cell>
          <cell r="E2834" t="str">
            <v>230</v>
          </cell>
          <cell r="F2834" t="str">
            <v>P</v>
          </cell>
          <cell r="G2834" t="str">
            <v>S413132</v>
          </cell>
          <cell r="H2834" t="str">
            <v>EA</v>
          </cell>
          <cell r="I2834">
            <v>1.3</v>
          </cell>
        </row>
        <row r="2835">
          <cell r="A2835" t="str">
            <v>SHT0017796</v>
          </cell>
          <cell r="B2835" t="str">
            <v>绞架衬套</v>
          </cell>
          <cell r="C2835" t="str">
            <v>GFM-1214-15</v>
          </cell>
          <cell r="D2835" t="str">
            <v>AC</v>
          </cell>
          <cell r="E2835" t="str">
            <v>230</v>
          </cell>
          <cell r="F2835" t="str">
            <v>P</v>
          </cell>
          <cell r="G2835" t="str">
            <v>S431051</v>
          </cell>
          <cell r="H2835" t="str">
            <v>EA</v>
          </cell>
          <cell r="I2835">
            <v>0.93</v>
          </cell>
        </row>
        <row r="2836">
          <cell r="A2836" t="str">
            <v>SHT0017838</v>
          </cell>
          <cell r="B2836" t="str">
            <v>滑轨副驾底支架电泳总成</v>
          </cell>
          <cell r="C2836" t="str">
            <v/>
          </cell>
          <cell r="D2836" t="str">
            <v>AC</v>
          </cell>
          <cell r="E2836" t="str">
            <v>220</v>
          </cell>
          <cell r="F2836" t="str">
            <v>P</v>
          </cell>
          <cell r="G2836" t="str">
            <v/>
          </cell>
          <cell r="H2836" t="str">
            <v/>
          </cell>
          <cell r="I2836">
            <v>0</v>
          </cell>
        </row>
        <row r="2837">
          <cell r="A2837" t="str">
            <v>SHT0017865</v>
          </cell>
          <cell r="B2837" t="str">
            <v>VDC阀气路总成</v>
          </cell>
          <cell r="C2837" t="str">
            <v/>
          </cell>
          <cell r="D2837" t="str">
            <v>ac</v>
          </cell>
          <cell r="E2837" t="str">
            <v>230</v>
          </cell>
          <cell r="F2837" t="str">
            <v>P</v>
          </cell>
          <cell r="G2837" t="str">
            <v>S1000</v>
          </cell>
          <cell r="H2837" t="str">
            <v>EA</v>
          </cell>
          <cell r="I2837">
            <v>50.53</v>
          </cell>
        </row>
        <row r="2838">
          <cell r="A2838" t="str">
            <v>SHT0017947</v>
          </cell>
          <cell r="B2838" t="str">
            <v>VDC阀气路总成</v>
          </cell>
          <cell r="C2838" t="str">
            <v/>
          </cell>
          <cell r="D2838" t="str">
            <v>ac</v>
          </cell>
          <cell r="E2838" t="str">
            <v>230</v>
          </cell>
          <cell r="F2838" t="str">
            <v>P</v>
          </cell>
          <cell r="G2838" t="str">
            <v>S1000</v>
          </cell>
          <cell r="H2838" t="str">
            <v>EA</v>
          </cell>
          <cell r="I2838">
            <v>47.03</v>
          </cell>
        </row>
        <row r="2839">
          <cell r="A2839" t="str">
            <v>SHT0017948</v>
          </cell>
          <cell r="B2839" t="str">
            <v>VDC阀气路总成</v>
          </cell>
          <cell r="C2839" t="str">
            <v/>
          </cell>
          <cell r="D2839" t="str">
            <v>ac</v>
          </cell>
          <cell r="E2839" t="str">
            <v>230</v>
          </cell>
          <cell r="F2839" t="str">
            <v>P</v>
          </cell>
          <cell r="G2839" t="str">
            <v>S1000</v>
          </cell>
          <cell r="H2839" t="str">
            <v>EA</v>
          </cell>
          <cell r="I2839">
            <v>49.77</v>
          </cell>
        </row>
        <row r="2840">
          <cell r="A2840" t="str">
            <v>SHT0018106</v>
          </cell>
          <cell r="B2840" t="str">
            <v>底座模块化总成</v>
          </cell>
          <cell r="C2840" t="str">
            <v>重汽TX增配</v>
          </cell>
          <cell r="D2840" t="str">
            <v>ac</v>
          </cell>
          <cell r="E2840" t="str">
            <v>220</v>
          </cell>
          <cell r="F2840" t="str">
            <v>P</v>
          </cell>
          <cell r="G2840" t="str">
            <v/>
          </cell>
          <cell r="H2840" t="str">
            <v/>
          </cell>
          <cell r="I2840">
            <v>0</v>
          </cell>
        </row>
        <row r="2841">
          <cell r="A2841" t="str">
            <v>SHT0018120</v>
          </cell>
          <cell r="B2841" t="str">
            <v>VDC阀气路总成</v>
          </cell>
          <cell r="C2841" t="str">
            <v>重汽TX</v>
          </cell>
          <cell r="D2841" t="str">
            <v>ac</v>
          </cell>
          <cell r="E2841" t="str">
            <v>230</v>
          </cell>
          <cell r="F2841" t="str">
            <v>P</v>
          </cell>
          <cell r="G2841" t="str">
            <v>S1000</v>
          </cell>
          <cell r="H2841" t="str">
            <v>EA</v>
          </cell>
          <cell r="I2841">
            <v>57.120100000000001</v>
          </cell>
        </row>
        <row r="2842">
          <cell r="A2842" t="str">
            <v>SLT0000001</v>
          </cell>
          <cell r="B2842" t="str">
            <v>L项目端盖</v>
          </cell>
          <cell r="C2842" t="str">
            <v>轻卡黑色</v>
          </cell>
          <cell r="D2842" t="str">
            <v>AC</v>
          </cell>
          <cell r="E2842" t="str">
            <v>220</v>
          </cell>
          <cell r="F2842" t="str">
            <v>P</v>
          </cell>
          <cell r="G2842" t="str">
            <v>S437056</v>
          </cell>
          <cell r="H2842" t="str">
            <v>EA</v>
          </cell>
          <cell r="I2842">
            <v>0.24779999999999999</v>
          </cell>
        </row>
        <row r="2843">
          <cell r="A2843" t="str">
            <v>SLT0000011</v>
          </cell>
          <cell r="B2843" t="str">
            <v>副驾驶员座垫包装膜</v>
          </cell>
          <cell r="C2843" t="str">
            <v>M4-2060</v>
          </cell>
          <cell r="D2843" t="str">
            <v>AC</v>
          </cell>
          <cell r="E2843" t="str">
            <v>220</v>
          </cell>
          <cell r="F2843" t="str">
            <v>P</v>
          </cell>
          <cell r="G2843" t="str">
            <v>S413035</v>
          </cell>
          <cell r="H2843" t="str">
            <v>EA</v>
          </cell>
          <cell r="I2843">
            <v>1.3153999999999999</v>
          </cell>
        </row>
        <row r="2844">
          <cell r="A2844" t="str">
            <v>SLT0000015</v>
          </cell>
          <cell r="B2844" t="str">
            <v>M3右舵司机罩壳（灰）</v>
          </cell>
          <cell r="C2844" t="str">
            <v>注塑件</v>
          </cell>
          <cell r="D2844" t="str">
            <v>AC</v>
          </cell>
          <cell r="E2844" t="str">
            <v>220</v>
          </cell>
          <cell r="F2844" t="str">
            <v>P</v>
          </cell>
          <cell r="G2844" t="str">
            <v>S413168</v>
          </cell>
          <cell r="H2844" t="str">
            <v>EA</v>
          </cell>
          <cell r="I2844">
            <v>1.4314</v>
          </cell>
        </row>
        <row r="2845">
          <cell r="A2845" t="str">
            <v>SLT0000016</v>
          </cell>
          <cell r="B2845" t="str">
            <v>欧马可右舵手柄</v>
          </cell>
          <cell r="C2845" t="str">
            <v/>
          </cell>
          <cell r="D2845" t="str">
            <v>AC</v>
          </cell>
          <cell r="E2845" t="str">
            <v>220</v>
          </cell>
          <cell r="F2845" t="str">
            <v>P</v>
          </cell>
          <cell r="G2845" t="str">
            <v>S413168</v>
          </cell>
          <cell r="H2845" t="str">
            <v>EA</v>
          </cell>
          <cell r="I2845">
            <v>0.44940000000000002</v>
          </cell>
        </row>
        <row r="2846">
          <cell r="A2846" t="str">
            <v>SLT0000024</v>
          </cell>
          <cell r="B2846" t="str">
            <v>驾驶员座垫包装膜</v>
          </cell>
          <cell r="C2846" t="str">
            <v>M4-2060</v>
          </cell>
          <cell r="D2846" t="str">
            <v>AC</v>
          </cell>
          <cell r="E2846" t="str">
            <v>220</v>
          </cell>
          <cell r="F2846" t="str">
            <v>P</v>
          </cell>
          <cell r="G2846" t="str">
            <v>S413035</v>
          </cell>
          <cell r="H2846" t="str">
            <v>EA</v>
          </cell>
          <cell r="I2846">
            <v>0.89229999999999998</v>
          </cell>
        </row>
        <row r="2847">
          <cell r="A2847" t="str">
            <v>SLT0000026</v>
          </cell>
          <cell r="B2847" t="str">
            <v>M3右舵司机调角器</v>
          </cell>
          <cell r="C2847" t="str">
            <v>调角器</v>
          </cell>
          <cell r="D2847" t="str">
            <v>AC</v>
          </cell>
          <cell r="E2847" t="str">
            <v>220</v>
          </cell>
          <cell r="F2847" t="str">
            <v>P</v>
          </cell>
          <cell r="G2847" t="str">
            <v>S413078</v>
          </cell>
          <cell r="H2847" t="str">
            <v>EA</v>
          </cell>
          <cell r="I2847">
            <v>24.5168</v>
          </cell>
        </row>
        <row r="2848">
          <cell r="A2848" t="str">
            <v>SLT0000048</v>
          </cell>
          <cell r="B2848" t="str">
            <v>M3右舵80司机背布套</v>
          </cell>
          <cell r="C2848" t="str">
            <v/>
          </cell>
          <cell r="D2848" t="str">
            <v>AC</v>
          </cell>
          <cell r="E2848" t="str">
            <v>220</v>
          </cell>
          <cell r="F2848" t="str">
            <v>P</v>
          </cell>
          <cell r="G2848" t="str">
            <v>S437015</v>
          </cell>
          <cell r="H2848" t="str">
            <v>EA</v>
          </cell>
          <cell r="I2848">
            <v>29.56</v>
          </cell>
        </row>
        <row r="2849">
          <cell r="A2849" t="str">
            <v>SLT0000049</v>
          </cell>
          <cell r="B2849" t="str">
            <v>M3右舵80司机座布套</v>
          </cell>
          <cell r="C2849" t="str">
            <v/>
          </cell>
          <cell r="D2849" t="str">
            <v>AC</v>
          </cell>
          <cell r="E2849" t="str">
            <v>220</v>
          </cell>
          <cell r="F2849" t="str">
            <v>P</v>
          </cell>
          <cell r="G2849" t="str">
            <v>S437015</v>
          </cell>
          <cell r="H2849" t="str">
            <v>EA</v>
          </cell>
          <cell r="I2849">
            <v>15.68</v>
          </cell>
        </row>
        <row r="2850">
          <cell r="A2850" t="str">
            <v>SLT0000050</v>
          </cell>
          <cell r="B2850" t="str">
            <v>M3右舵司机背</v>
          </cell>
          <cell r="C2850" t="str">
            <v/>
          </cell>
          <cell r="D2850" t="str">
            <v>AC</v>
          </cell>
          <cell r="E2850" t="str">
            <v>220</v>
          </cell>
          <cell r="F2850" t="str">
            <v>P</v>
          </cell>
          <cell r="G2850" t="str">
            <v>S230220</v>
          </cell>
          <cell r="H2850" t="str">
            <v>EA</v>
          </cell>
          <cell r="I2850">
            <v>41.33</v>
          </cell>
        </row>
        <row r="2851">
          <cell r="A2851" t="str">
            <v>SLT0000051</v>
          </cell>
          <cell r="B2851" t="str">
            <v>M3右舵座框</v>
          </cell>
          <cell r="C2851" t="str">
            <v/>
          </cell>
          <cell r="D2851" t="str">
            <v>AC</v>
          </cell>
          <cell r="E2851" t="str">
            <v>220</v>
          </cell>
          <cell r="F2851" t="str">
            <v>P</v>
          </cell>
          <cell r="G2851" t="str">
            <v>S230220</v>
          </cell>
          <cell r="H2851" t="str">
            <v>EA</v>
          </cell>
          <cell r="I2851">
            <v>34.369999999999997</v>
          </cell>
        </row>
        <row r="2852">
          <cell r="A2852" t="str">
            <v>SLT0000052</v>
          </cell>
          <cell r="B2852" t="str">
            <v>M3右舵装饰板</v>
          </cell>
          <cell r="C2852" t="str">
            <v/>
          </cell>
          <cell r="D2852" t="str">
            <v>AC</v>
          </cell>
          <cell r="E2852" t="str">
            <v>220</v>
          </cell>
          <cell r="F2852" t="str">
            <v>P</v>
          </cell>
          <cell r="G2852" t="str">
            <v>S230220</v>
          </cell>
          <cell r="H2852" t="str">
            <v>EA</v>
          </cell>
          <cell r="I2852">
            <v>2.84</v>
          </cell>
        </row>
        <row r="2853">
          <cell r="A2853" t="str">
            <v>SLT0000053</v>
          </cell>
          <cell r="B2853" t="str">
            <v>M3右舵司机背滑轨(主)</v>
          </cell>
          <cell r="C2853" t="str">
            <v>调角器</v>
          </cell>
          <cell r="D2853" t="str">
            <v>AC</v>
          </cell>
          <cell r="E2853" t="str">
            <v>220</v>
          </cell>
          <cell r="F2853" t="str">
            <v>P</v>
          </cell>
          <cell r="G2853" t="str">
            <v>S413079</v>
          </cell>
          <cell r="H2853" t="str">
            <v>EA</v>
          </cell>
          <cell r="I2853">
            <v>16.215499999999999</v>
          </cell>
        </row>
        <row r="2854">
          <cell r="A2854" t="str">
            <v>SLT0000054</v>
          </cell>
          <cell r="B2854" t="str">
            <v>M3右舵司机背滑轨(被)</v>
          </cell>
          <cell r="C2854" t="str">
            <v>调角器</v>
          </cell>
          <cell r="D2854" t="str">
            <v>AC</v>
          </cell>
          <cell r="E2854" t="str">
            <v>220</v>
          </cell>
          <cell r="F2854" t="str">
            <v>P</v>
          </cell>
          <cell r="G2854" t="str">
            <v>S413079</v>
          </cell>
          <cell r="H2854" t="str">
            <v>EA</v>
          </cell>
          <cell r="I2854">
            <v>18.353400000000001</v>
          </cell>
        </row>
        <row r="2855">
          <cell r="A2855" t="str">
            <v>SLT0000055</v>
          </cell>
          <cell r="B2855" t="str">
            <v>M3右舵1033座垫</v>
          </cell>
          <cell r="C2855" t="str">
            <v>小件</v>
          </cell>
          <cell r="D2855" t="str">
            <v>AC</v>
          </cell>
          <cell r="E2855" t="str">
            <v>220</v>
          </cell>
          <cell r="F2855" t="str">
            <v>P</v>
          </cell>
          <cell r="G2855" t="str">
            <v>S413044</v>
          </cell>
          <cell r="H2855" t="str">
            <v>EA</v>
          </cell>
          <cell r="I2855">
            <v>21.703299999999999</v>
          </cell>
        </row>
        <row r="2856">
          <cell r="A2856" t="str">
            <v>SLT0000056</v>
          </cell>
          <cell r="B2856" t="str">
            <v>M3右舵司机背滑轨钢丝</v>
          </cell>
          <cell r="C2856" t="str">
            <v>调角器</v>
          </cell>
          <cell r="D2856" t="str">
            <v>AC</v>
          </cell>
          <cell r="E2856" t="str">
            <v>220</v>
          </cell>
          <cell r="F2856" t="str">
            <v>P</v>
          </cell>
          <cell r="G2856" t="str">
            <v>S413079</v>
          </cell>
          <cell r="H2856" t="str">
            <v>EA</v>
          </cell>
          <cell r="I2856">
            <v>1.59</v>
          </cell>
        </row>
        <row r="2857">
          <cell r="A2857" t="str">
            <v>SLT0000063</v>
          </cell>
          <cell r="B2857" t="str">
            <v>M3小折罩壳欧马可浅灰</v>
          </cell>
          <cell r="C2857" t="str">
            <v>注塑件（出口浅灰）</v>
          </cell>
          <cell r="D2857" t="str">
            <v>AC</v>
          </cell>
          <cell r="E2857" t="str">
            <v>220</v>
          </cell>
          <cell r="F2857" t="str">
            <v>P</v>
          </cell>
          <cell r="G2857" t="str">
            <v>S413168</v>
          </cell>
          <cell r="H2857" t="str">
            <v>EA</v>
          </cell>
          <cell r="I2857">
            <v>0.49049999999999999</v>
          </cell>
        </row>
        <row r="2858">
          <cell r="A2858" t="str">
            <v>SLT0000064</v>
          </cell>
          <cell r="B2858" t="str">
            <v>M3小折手柄欧马可</v>
          </cell>
          <cell r="C2858" t="str">
            <v>注塑件（出口浅灰）</v>
          </cell>
          <cell r="D2858" t="str">
            <v>AC</v>
          </cell>
          <cell r="E2858" t="str">
            <v>220</v>
          </cell>
          <cell r="F2858" t="str">
            <v>P</v>
          </cell>
          <cell r="G2858" t="str">
            <v>S413037</v>
          </cell>
          <cell r="H2858" t="str">
            <v>EA</v>
          </cell>
          <cell r="I2858">
            <v>0.16420000000000001</v>
          </cell>
        </row>
        <row r="2859">
          <cell r="A2859" t="str">
            <v>SLT0000065</v>
          </cell>
          <cell r="B2859" t="str">
            <v>M3 1800杂物箱盖右</v>
          </cell>
          <cell r="C2859" t="str">
            <v>注塑件（灰）右亮面）</v>
          </cell>
          <cell r="D2859" t="str">
            <v>AC</v>
          </cell>
          <cell r="E2859" t="str">
            <v>220</v>
          </cell>
          <cell r="F2859" t="str">
            <v>P</v>
          </cell>
          <cell r="G2859" t="str">
            <v>S413037</v>
          </cell>
          <cell r="H2859" t="str">
            <v>EA</v>
          </cell>
          <cell r="I2859">
            <v>10.5076</v>
          </cell>
        </row>
        <row r="2860">
          <cell r="A2860" t="str">
            <v>SLT0000066</v>
          </cell>
          <cell r="B2860" t="str">
            <v>M3 1800杂物箱底右</v>
          </cell>
          <cell r="C2860" t="str">
            <v>注塑件（灰）右亮面）</v>
          </cell>
          <cell r="D2860" t="str">
            <v>AC</v>
          </cell>
          <cell r="E2860" t="str">
            <v>220</v>
          </cell>
          <cell r="F2860" t="str">
            <v>P</v>
          </cell>
          <cell r="G2860" t="str">
            <v>S413037</v>
          </cell>
          <cell r="H2860" t="str">
            <v>EA</v>
          </cell>
          <cell r="I2860">
            <v>12.1816</v>
          </cell>
        </row>
        <row r="2861">
          <cell r="A2861" t="str">
            <v>SLT0000069</v>
          </cell>
          <cell r="B2861" t="str">
            <v>合页</v>
          </cell>
          <cell r="C2861" t="str">
            <v>M4轻卡</v>
          </cell>
          <cell r="D2861" t="str">
            <v>AC</v>
          </cell>
          <cell r="E2861" t="str">
            <v>220</v>
          </cell>
          <cell r="F2861" t="str">
            <v>P</v>
          </cell>
          <cell r="G2861" t="str">
            <v>S513151</v>
          </cell>
          <cell r="H2861" t="str">
            <v>EA</v>
          </cell>
          <cell r="I2861">
            <v>1.6</v>
          </cell>
        </row>
        <row r="2862">
          <cell r="A2862" t="str">
            <v>SLT0000079</v>
          </cell>
          <cell r="B2862" t="str">
            <v>M3-1800加宽小背</v>
          </cell>
          <cell r="C2862" t="str">
            <v>骨架</v>
          </cell>
          <cell r="D2862" t="str">
            <v>AC</v>
          </cell>
          <cell r="E2862" t="str">
            <v>220</v>
          </cell>
          <cell r="F2862" t="str">
            <v>P</v>
          </cell>
          <cell r="G2862" t="str">
            <v>S413045</v>
          </cell>
          <cell r="H2862" t="str">
            <v>EA</v>
          </cell>
          <cell r="I2862">
            <v>15.379300000000001</v>
          </cell>
        </row>
        <row r="2863">
          <cell r="A2863" t="str">
            <v>SLT0000081</v>
          </cell>
          <cell r="B2863" t="str">
            <v>M3欧马可大折（副司机）</v>
          </cell>
          <cell r="C2863" t="str">
            <v>调角器</v>
          </cell>
          <cell r="D2863" t="str">
            <v>AC</v>
          </cell>
          <cell r="E2863" t="str">
            <v>220</v>
          </cell>
          <cell r="F2863" t="str">
            <v>P</v>
          </cell>
          <cell r="G2863" t="str">
            <v>S413078</v>
          </cell>
          <cell r="H2863" t="str">
            <v>EA</v>
          </cell>
          <cell r="I2863">
            <v>16.928000000000001</v>
          </cell>
        </row>
        <row r="2864">
          <cell r="A2864" t="str">
            <v>SLT0000086</v>
          </cell>
          <cell r="B2864" t="str">
            <v>M3右舵小折罩壳（灰）</v>
          </cell>
          <cell r="C2864" t="str">
            <v>注塑件</v>
          </cell>
          <cell r="D2864" t="str">
            <v>AC</v>
          </cell>
          <cell r="E2864" t="str">
            <v>220</v>
          </cell>
          <cell r="F2864" t="str">
            <v>P</v>
          </cell>
          <cell r="G2864" t="str">
            <v>S413168</v>
          </cell>
          <cell r="H2864" t="str">
            <v>EA</v>
          </cell>
          <cell r="I2864">
            <v>0.44619999999999999</v>
          </cell>
        </row>
        <row r="2865">
          <cell r="A2865" t="str">
            <v>SLT0000090</v>
          </cell>
          <cell r="B2865" t="str">
            <v>M3右舵80副座布套</v>
          </cell>
          <cell r="C2865" t="str">
            <v/>
          </cell>
          <cell r="D2865" t="str">
            <v>AC</v>
          </cell>
          <cell r="E2865" t="str">
            <v>220</v>
          </cell>
          <cell r="F2865" t="str">
            <v>P</v>
          </cell>
          <cell r="G2865" t="str">
            <v>S437015</v>
          </cell>
          <cell r="H2865" t="str">
            <v>EA</v>
          </cell>
          <cell r="I2865">
            <v>28.98</v>
          </cell>
        </row>
        <row r="2866">
          <cell r="A2866" t="str">
            <v>SLT0000091</v>
          </cell>
          <cell r="B2866" t="str">
            <v>M3右舵80副背布套</v>
          </cell>
          <cell r="C2866" t="str">
            <v/>
          </cell>
          <cell r="D2866" t="str">
            <v>AC</v>
          </cell>
          <cell r="E2866" t="str">
            <v>220</v>
          </cell>
          <cell r="F2866" t="str">
            <v>P</v>
          </cell>
          <cell r="G2866" t="str">
            <v>S437015</v>
          </cell>
          <cell r="H2866" t="str">
            <v>EA</v>
          </cell>
          <cell r="I2866">
            <v>23.65</v>
          </cell>
        </row>
        <row r="2867">
          <cell r="A2867" t="str">
            <v>SLT0000092</v>
          </cell>
          <cell r="B2867" t="str">
            <v>M3右舵80小背布套</v>
          </cell>
          <cell r="C2867" t="str">
            <v/>
          </cell>
          <cell r="D2867" t="str">
            <v>AC</v>
          </cell>
          <cell r="E2867" t="str">
            <v>220</v>
          </cell>
          <cell r="F2867" t="str">
            <v>P</v>
          </cell>
          <cell r="G2867" t="str">
            <v>S437015</v>
          </cell>
          <cell r="H2867" t="str">
            <v>EA</v>
          </cell>
          <cell r="I2867">
            <v>12.31</v>
          </cell>
        </row>
        <row r="2868">
          <cell r="A2868" t="str">
            <v>SLT0000096</v>
          </cell>
          <cell r="B2868" t="str">
            <v>右舵1800副大背出口</v>
          </cell>
          <cell r="C2868" t="str">
            <v>M3</v>
          </cell>
          <cell r="D2868" t="str">
            <v>AC</v>
          </cell>
          <cell r="E2868" t="str">
            <v>220</v>
          </cell>
          <cell r="F2868" t="str">
            <v>P</v>
          </cell>
          <cell r="G2868" t="str">
            <v>S230220</v>
          </cell>
          <cell r="H2868" t="str">
            <v>EA</v>
          </cell>
          <cell r="I2868">
            <v>38</v>
          </cell>
        </row>
        <row r="2869">
          <cell r="A2869" t="str">
            <v>SLT0000097</v>
          </cell>
          <cell r="B2869" t="str">
            <v>右舵1800副小背出口</v>
          </cell>
          <cell r="C2869" t="str">
            <v>M3</v>
          </cell>
          <cell r="D2869" t="str">
            <v>AC</v>
          </cell>
          <cell r="E2869" t="str">
            <v>220</v>
          </cell>
          <cell r="F2869" t="str">
            <v>P</v>
          </cell>
          <cell r="G2869" t="str">
            <v>S230220</v>
          </cell>
          <cell r="H2869" t="str">
            <v>EA</v>
          </cell>
          <cell r="I2869">
            <v>42.93</v>
          </cell>
        </row>
        <row r="2870">
          <cell r="A2870" t="str">
            <v>SLT0000098</v>
          </cell>
          <cell r="B2870" t="str">
            <v>M3右舵1800副座</v>
          </cell>
          <cell r="C2870" t="str">
            <v>骨架</v>
          </cell>
          <cell r="D2870" t="str">
            <v>AC</v>
          </cell>
          <cell r="E2870" t="str">
            <v>220</v>
          </cell>
          <cell r="F2870" t="str">
            <v>P</v>
          </cell>
          <cell r="G2870" t="str">
            <v>S413055</v>
          </cell>
          <cell r="H2870" t="str">
            <v>EA</v>
          </cell>
          <cell r="I2870">
            <v>21.4</v>
          </cell>
        </row>
        <row r="2871">
          <cell r="A2871" t="str">
            <v>SLT0000099</v>
          </cell>
          <cell r="B2871" t="str">
            <v>欧马可右舵大折</v>
          </cell>
          <cell r="C2871" t="str">
            <v>调角器</v>
          </cell>
          <cell r="D2871" t="str">
            <v>AC</v>
          </cell>
          <cell r="E2871" t="str">
            <v>220</v>
          </cell>
          <cell r="F2871" t="str">
            <v>P</v>
          </cell>
          <cell r="G2871" t="str">
            <v>S413078</v>
          </cell>
          <cell r="H2871" t="str">
            <v>EA</v>
          </cell>
          <cell r="I2871">
            <v>15.5962</v>
          </cell>
        </row>
        <row r="2872">
          <cell r="A2872" t="str">
            <v>SLT0000100</v>
          </cell>
          <cell r="B2872" t="str">
            <v>M3欧马可右舵小背折叠板</v>
          </cell>
          <cell r="C2872" t="str">
            <v/>
          </cell>
          <cell r="D2872" t="str">
            <v>AC</v>
          </cell>
          <cell r="E2872" t="str">
            <v>220</v>
          </cell>
          <cell r="F2872" t="str">
            <v>P</v>
          </cell>
          <cell r="G2872" t="str">
            <v>S230220</v>
          </cell>
          <cell r="H2872" t="str">
            <v>EA</v>
          </cell>
          <cell r="I2872">
            <v>12.71</v>
          </cell>
        </row>
        <row r="2873">
          <cell r="A2873" t="str">
            <v>SLT0000101</v>
          </cell>
          <cell r="B2873" t="str">
            <v>双轴中连接板</v>
          </cell>
          <cell r="C2873" t="str">
            <v>右舵</v>
          </cell>
          <cell r="D2873" t="str">
            <v>AC</v>
          </cell>
          <cell r="E2873" t="str">
            <v>220</v>
          </cell>
          <cell r="F2873" t="str">
            <v>P</v>
          </cell>
          <cell r="G2873" t="str">
            <v>S230220</v>
          </cell>
          <cell r="H2873" t="str">
            <v>EA</v>
          </cell>
          <cell r="I2873">
            <v>8.4700000000000006</v>
          </cell>
        </row>
        <row r="2874">
          <cell r="A2874" t="str">
            <v>SLT0000132</v>
          </cell>
          <cell r="B2874" t="str">
            <v>M3-1995杂物箱底右</v>
          </cell>
          <cell r="C2874" t="str">
            <v>注塑件（灰）右亮面）</v>
          </cell>
          <cell r="D2874" t="str">
            <v>AC</v>
          </cell>
          <cell r="E2874" t="str">
            <v>220</v>
          </cell>
          <cell r="F2874" t="str">
            <v>P</v>
          </cell>
          <cell r="G2874" t="str">
            <v>S413037</v>
          </cell>
          <cell r="H2874" t="str">
            <v>EA</v>
          </cell>
          <cell r="I2874">
            <v>13.8475</v>
          </cell>
        </row>
        <row r="2875">
          <cell r="A2875" t="str">
            <v>SLT0000133</v>
          </cell>
          <cell r="B2875" t="str">
            <v>M3-1995杂物箱盖右</v>
          </cell>
          <cell r="C2875" t="str">
            <v>注塑件（灰）右亮面）</v>
          </cell>
          <cell r="D2875" t="str">
            <v>AC</v>
          </cell>
          <cell r="E2875" t="str">
            <v>220</v>
          </cell>
          <cell r="F2875" t="str">
            <v>P</v>
          </cell>
          <cell r="G2875" t="str">
            <v>S413037</v>
          </cell>
          <cell r="H2875" t="str">
            <v>EA</v>
          </cell>
          <cell r="I2875">
            <v>13.8475</v>
          </cell>
        </row>
        <row r="2876">
          <cell r="A2876" t="str">
            <v>SLT0000139</v>
          </cell>
          <cell r="B2876" t="str">
            <v>M3右舵1995小背布套</v>
          </cell>
          <cell r="C2876" t="str">
            <v/>
          </cell>
          <cell r="D2876" t="str">
            <v>AC</v>
          </cell>
          <cell r="E2876" t="str">
            <v>220</v>
          </cell>
          <cell r="F2876" t="str">
            <v>P</v>
          </cell>
          <cell r="G2876" t="str">
            <v>S437015</v>
          </cell>
          <cell r="H2876" t="str">
            <v>EA</v>
          </cell>
          <cell r="I2876">
            <v>14.26</v>
          </cell>
        </row>
        <row r="2877">
          <cell r="A2877" t="str">
            <v>SLT0000145</v>
          </cell>
          <cell r="B2877" t="str">
            <v>右舵1995副大背出口</v>
          </cell>
          <cell r="C2877" t="str">
            <v>M3</v>
          </cell>
          <cell r="D2877" t="str">
            <v>AC</v>
          </cell>
          <cell r="E2877" t="str">
            <v>220</v>
          </cell>
          <cell r="F2877" t="str">
            <v>P</v>
          </cell>
          <cell r="G2877" t="str">
            <v>S230220</v>
          </cell>
          <cell r="H2877" t="str">
            <v>EA</v>
          </cell>
          <cell r="I2877">
            <v>38.229999999999997</v>
          </cell>
        </row>
        <row r="2878">
          <cell r="A2878" t="str">
            <v>SLT0000146</v>
          </cell>
          <cell r="B2878" t="str">
            <v>右舵1995副小背出口</v>
          </cell>
          <cell r="C2878" t="str">
            <v>M3</v>
          </cell>
          <cell r="D2878" t="str">
            <v>AC</v>
          </cell>
          <cell r="E2878" t="str">
            <v>220</v>
          </cell>
          <cell r="F2878" t="str">
            <v>P</v>
          </cell>
          <cell r="G2878" t="str">
            <v>S230220</v>
          </cell>
          <cell r="H2878" t="str">
            <v>EA</v>
          </cell>
          <cell r="I2878">
            <v>38.880000000000003</v>
          </cell>
        </row>
        <row r="2879">
          <cell r="A2879" t="str">
            <v>SLT0000149</v>
          </cell>
          <cell r="B2879" t="str">
            <v>M3 1995大杂物箱底</v>
          </cell>
          <cell r="C2879" t="str">
            <v>注塑件（富康色）</v>
          </cell>
          <cell r="D2879" t="str">
            <v>AC</v>
          </cell>
          <cell r="E2879" t="str">
            <v>220</v>
          </cell>
          <cell r="F2879" t="str">
            <v>P</v>
          </cell>
          <cell r="G2879" t="str">
            <v>S413037</v>
          </cell>
          <cell r="H2879" t="str">
            <v>EA</v>
          </cell>
          <cell r="I2879">
            <v>9.6039999999999992</v>
          </cell>
        </row>
        <row r="2880">
          <cell r="A2880" t="str">
            <v>SLT0000150</v>
          </cell>
          <cell r="B2880" t="str">
            <v>M3 1995大杂物箱盖</v>
          </cell>
          <cell r="C2880" t="str">
            <v>注塑件（富康色）</v>
          </cell>
          <cell r="D2880" t="str">
            <v>AC</v>
          </cell>
          <cell r="E2880" t="str">
            <v>220</v>
          </cell>
          <cell r="F2880" t="str">
            <v>P</v>
          </cell>
          <cell r="G2880" t="str">
            <v>S413037</v>
          </cell>
          <cell r="H2880" t="str">
            <v>EA</v>
          </cell>
          <cell r="I2880">
            <v>9.6039999999999992</v>
          </cell>
        </row>
        <row r="2881">
          <cell r="A2881" t="str">
            <v>SLT0000165</v>
          </cell>
          <cell r="B2881" t="str">
            <v>卧铺护面总成</v>
          </cell>
          <cell r="C2881" t="str">
            <v>右舵1995</v>
          </cell>
          <cell r="D2881" t="str">
            <v>AC</v>
          </cell>
          <cell r="E2881" t="str">
            <v>220</v>
          </cell>
          <cell r="F2881" t="str">
            <v>P</v>
          </cell>
          <cell r="G2881" t="str">
            <v>S437015</v>
          </cell>
          <cell r="H2881" t="str">
            <v>EA</v>
          </cell>
          <cell r="I2881">
            <v>36.64</v>
          </cell>
        </row>
        <row r="2882">
          <cell r="A2882" t="str">
            <v>SLT0000216</v>
          </cell>
          <cell r="B2882" t="str">
            <v>三人垫后排支架垫块</v>
          </cell>
          <cell r="C2882" t="str">
            <v>小件-注塑件</v>
          </cell>
          <cell r="D2882" t="str">
            <v>AC</v>
          </cell>
          <cell r="E2882" t="str">
            <v>220</v>
          </cell>
          <cell r="F2882" t="str">
            <v>P</v>
          </cell>
          <cell r="G2882" t="str">
            <v>S437031</v>
          </cell>
          <cell r="H2882" t="str">
            <v>EA</v>
          </cell>
          <cell r="I2882">
            <v>0.6885</v>
          </cell>
        </row>
        <row r="2883">
          <cell r="A2883" t="str">
            <v>SLT0000244</v>
          </cell>
          <cell r="B2883" t="str">
            <v>k1头枕包装膜</v>
          </cell>
          <cell r="C2883" t="str">
            <v/>
          </cell>
          <cell r="D2883" t="str">
            <v>AC</v>
          </cell>
          <cell r="E2883" t="str">
            <v>220</v>
          </cell>
          <cell r="F2883" t="str">
            <v>P</v>
          </cell>
          <cell r="G2883" t="str">
            <v>S413035</v>
          </cell>
          <cell r="H2883" t="str">
            <v>EA</v>
          </cell>
          <cell r="I2883">
            <v>0.188</v>
          </cell>
        </row>
        <row r="2884">
          <cell r="A2884" t="str">
            <v>SLT0000272</v>
          </cell>
          <cell r="B2884" t="str">
            <v>6480折叠器（右主动）</v>
          </cell>
          <cell r="C2884" t="str">
            <v>调角器</v>
          </cell>
          <cell r="D2884" t="str">
            <v>AC</v>
          </cell>
          <cell r="E2884" t="str">
            <v>220</v>
          </cell>
          <cell r="F2884" t="str">
            <v>P</v>
          </cell>
          <cell r="G2884" t="str">
            <v>S432009</v>
          </cell>
          <cell r="H2884" t="str">
            <v>EA</v>
          </cell>
          <cell r="I2884">
            <v>9.2799999999999994</v>
          </cell>
        </row>
        <row r="2885">
          <cell r="A2885" t="str">
            <v>SLT0000308</v>
          </cell>
          <cell r="B2885" t="str">
            <v>M3右舵单轴中连接板</v>
          </cell>
          <cell r="C2885" t="str">
            <v/>
          </cell>
          <cell r="D2885" t="str">
            <v>AC</v>
          </cell>
          <cell r="E2885" t="str">
            <v>220</v>
          </cell>
          <cell r="F2885" t="str">
            <v>P</v>
          </cell>
          <cell r="G2885" t="str">
            <v>S230220</v>
          </cell>
          <cell r="H2885" t="str">
            <v>EA</v>
          </cell>
          <cell r="I2885">
            <v>7.87</v>
          </cell>
        </row>
        <row r="2886">
          <cell r="A2886" t="str">
            <v>SLT0000322</v>
          </cell>
          <cell r="B2886" t="str">
            <v>k1司机背包装膜宽车</v>
          </cell>
          <cell r="C2886" t="str">
            <v/>
          </cell>
          <cell r="D2886" t="str">
            <v>AC</v>
          </cell>
          <cell r="E2886" t="str">
            <v>220</v>
          </cell>
          <cell r="F2886" t="str">
            <v>P</v>
          </cell>
          <cell r="G2886" t="str">
            <v>S413035</v>
          </cell>
          <cell r="H2886" t="str">
            <v>EA</v>
          </cell>
          <cell r="I2886">
            <v>0.8034</v>
          </cell>
        </row>
        <row r="2887">
          <cell r="A2887" t="str">
            <v>SLT0000323</v>
          </cell>
          <cell r="B2887" t="str">
            <v>k1司机座包装膜宽车</v>
          </cell>
          <cell r="C2887" t="str">
            <v/>
          </cell>
          <cell r="D2887" t="str">
            <v>AC</v>
          </cell>
          <cell r="E2887" t="str">
            <v>220</v>
          </cell>
          <cell r="F2887" t="str">
            <v>P</v>
          </cell>
          <cell r="G2887" t="str">
            <v>S413035</v>
          </cell>
          <cell r="H2887" t="str">
            <v>EA</v>
          </cell>
          <cell r="I2887">
            <v>0.9829</v>
          </cell>
        </row>
        <row r="2888">
          <cell r="A2888" t="str">
            <v>SLT0000328</v>
          </cell>
          <cell r="B2888" t="str">
            <v>K1正司机调角器主动</v>
          </cell>
          <cell r="C2888" t="str">
            <v>调角器</v>
          </cell>
          <cell r="D2888" t="str">
            <v>AC</v>
          </cell>
          <cell r="E2888" t="str">
            <v>220</v>
          </cell>
          <cell r="F2888" t="str">
            <v>P</v>
          </cell>
          <cell r="G2888" t="str">
            <v>S432009</v>
          </cell>
          <cell r="H2888" t="str">
            <v>EA</v>
          </cell>
          <cell r="I2888">
            <v>58.868600000000001</v>
          </cell>
        </row>
        <row r="2889">
          <cell r="A2889" t="str">
            <v>SLT0000329</v>
          </cell>
          <cell r="B2889" t="str">
            <v>K1正司机调角器被动</v>
          </cell>
          <cell r="C2889" t="str">
            <v>调角器</v>
          </cell>
          <cell r="D2889" t="str">
            <v>AC</v>
          </cell>
          <cell r="E2889" t="str">
            <v>220</v>
          </cell>
          <cell r="F2889" t="str">
            <v>P</v>
          </cell>
          <cell r="G2889" t="str">
            <v>S432009</v>
          </cell>
          <cell r="H2889" t="str">
            <v>EA</v>
          </cell>
          <cell r="I2889">
            <v>57.879199999999997</v>
          </cell>
        </row>
        <row r="2890">
          <cell r="A2890" t="str">
            <v>SLT0000340</v>
          </cell>
          <cell r="B2890" t="str">
            <v>k1司机背包装膜窄车</v>
          </cell>
          <cell r="C2890" t="str">
            <v/>
          </cell>
          <cell r="D2890" t="str">
            <v>AC</v>
          </cell>
          <cell r="E2890" t="str">
            <v>220</v>
          </cell>
          <cell r="F2890" t="str">
            <v>P</v>
          </cell>
          <cell r="G2890" t="str">
            <v>S413035</v>
          </cell>
          <cell r="H2890" t="str">
            <v>EA</v>
          </cell>
          <cell r="I2890">
            <v>0.8034</v>
          </cell>
        </row>
        <row r="2891">
          <cell r="A2891" t="str">
            <v>SLT0000341</v>
          </cell>
          <cell r="B2891" t="str">
            <v>k1司机座包装膜窄车</v>
          </cell>
          <cell r="C2891" t="str">
            <v/>
          </cell>
          <cell r="D2891" t="str">
            <v>AC</v>
          </cell>
          <cell r="E2891" t="str">
            <v>220</v>
          </cell>
          <cell r="F2891" t="str">
            <v>P</v>
          </cell>
          <cell r="G2891" t="str">
            <v>S413035</v>
          </cell>
          <cell r="H2891" t="str">
            <v>EA</v>
          </cell>
          <cell r="I2891">
            <v>0.9829</v>
          </cell>
        </row>
        <row r="2892">
          <cell r="A2892" t="str">
            <v>SLT0000363</v>
          </cell>
          <cell r="B2892" t="str">
            <v>K1副司机调角器主动</v>
          </cell>
          <cell r="C2892" t="str">
            <v>调角器</v>
          </cell>
          <cell r="D2892" t="str">
            <v>AC</v>
          </cell>
          <cell r="E2892" t="str">
            <v>220</v>
          </cell>
          <cell r="F2892" t="str">
            <v>P</v>
          </cell>
          <cell r="G2892" t="str">
            <v>S432009</v>
          </cell>
          <cell r="H2892" t="str">
            <v>EA</v>
          </cell>
          <cell r="I2892">
            <v>54.1477</v>
          </cell>
        </row>
        <row r="2893">
          <cell r="A2893" t="str">
            <v>SLT0000364</v>
          </cell>
          <cell r="B2893" t="str">
            <v>K1副司机调角器被动</v>
          </cell>
          <cell r="C2893" t="str">
            <v>调角器</v>
          </cell>
          <cell r="D2893" t="str">
            <v>AC</v>
          </cell>
          <cell r="E2893" t="str">
            <v>220</v>
          </cell>
          <cell r="F2893" t="str">
            <v>P</v>
          </cell>
          <cell r="G2893" t="str">
            <v>S432009</v>
          </cell>
          <cell r="H2893" t="str">
            <v>EA</v>
          </cell>
          <cell r="I2893">
            <v>46.220399999999998</v>
          </cell>
        </row>
        <row r="2894">
          <cell r="A2894" t="str">
            <v>SLT0000366</v>
          </cell>
          <cell r="B2894" t="str">
            <v>K1副司机经济型支架左</v>
          </cell>
          <cell r="C2894" t="str">
            <v>电泳件</v>
          </cell>
          <cell r="D2894" t="str">
            <v>AC</v>
          </cell>
          <cell r="E2894" t="str">
            <v>220</v>
          </cell>
          <cell r="F2894" t="str">
            <v>P</v>
          </cell>
          <cell r="G2894" t="str">
            <v>S2230CG</v>
          </cell>
          <cell r="H2894" t="str">
            <v>EA</v>
          </cell>
          <cell r="I2894">
            <v>8.67</v>
          </cell>
        </row>
        <row r="2895">
          <cell r="A2895" t="str">
            <v>SLT0000367</v>
          </cell>
          <cell r="B2895" t="str">
            <v>K1副司机经济型支架右</v>
          </cell>
          <cell r="C2895" t="str">
            <v>电泳件</v>
          </cell>
          <cell r="D2895" t="str">
            <v>AC</v>
          </cell>
          <cell r="E2895" t="str">
            <v>220</v>
          </cell>
          <cell r="F2895" t="str">
            <v>P</v>
          </cell>
          <cell r="G2895" t="str">
            <v>S2230CG</v>
          </cell>
          <cell r="H2895" t="str">
            <v>EA</v>
          </cell>
          <cell r="I2895">
            <v>9.2100000000000009</v>
          </cell>
        </row>
        <row r="2896">
          <cell r="A2896" t="str">
            <v>SLT0000396</v>
          </cell>
          <cell r="B2896" t="str">
            <v>K1通用左主动调角器</v>
          </cell>
          <cell r="C2896" t="str">
            <v>调角器</v>
          </cell>
          <cell r="D2896" t="str">
            <v>AC</v>
          </cell>
          <cell r="E2896" t="str">
            <v>220</v>
          </cell>
          <cell r="F2896" t="str">
            <v>P</v>
          </cell>
          <cell r="G2896" t="str">
            <v>S432009</v>
          </cell>
          <cell r="H2896" t="str">
            <v>EA</v>
          </cell>
          <cell r="I2896">
            <v>37.940100000000001</v>
          </cell>
        </row>
        <row r="2897">
          <cell r="A2897" t="str">
            <v>SLT0000397</v>
          </cell>
          <cell r="B2897" t="str">
            <v>K1左舵双人左背右被动</v>
          </cell>
          <cell r="C2897" t="str">
            <v>调角器</v>
          </cell>
          <cell r="D2897" t="str">
            <v>AC</v>
          </cell>
          <cell r="E2897" t="str">
            <v>220</v>
          </cell>
          <cell r="F2897" t="str">
            <v>P</v>
          </cell>
          <cell r="G2897" t="str">
            <v>S432009</v>
          </cell>
          <cell r="H2897" t="str">
            <v>EA</v>
          </cell>
          <cell r="I2897">
            <v>37.584800000000001</v>
          </cell>
        </row>
        <row r="2898">
          <cell r="A2898" t="str">
            <v>SLT0000398</v>
          </cell>
          <cell r="B2898" t="str">
            <v>K1通用右主动调角器</v>
          </cell>
          <cell r="C2898" t="str">
            <v>调角器</v>
          </cell>
          <cell r="D2898" t="str">
            <v>AC</v>
          </cell>
          <cell r="E2898" t="str">
            <v>220</v>
          </cell>
          <cell r="F2898" t="str">
            <v>P</v>
          </cell>
          <cell r="G2898" t="str">
            <v>S432009</v>
          </cell>
          <cell r="H2898" t="str">
            <v>EA</v>
          </cell>
          <cell r="I2898">
            <v>42.161999999999999</v>
          </cell>
        </row>
        <row r="2899">
          <cell r="A2899" t="str">
            <v>SLT0000399</v>
          </cell>
          <cell r="B2899" t="str">
            <v>左舵双人右背左被动调角器</v>
          </cell>
          <cell r="C2899" t="str">
            <v>调角器（带螺丝）</v>
          </cell>
          <cell r="D2899" t="str">
            <v>AC</v>
          </cell>
          <cell r="E2899" t="str">
            <v>220</v>
          </cell>
          <cell r="F2899" t="str">
            <v>P</v>
          </cell>
          <cell r="G2899" t="str">
            <v>S432009</v>
          </cell>
          <cell r="H2899" t="str">
            <v>EA</v>
          </cell>
          <cell r="I2899">
            <v>29.01</v>
          </cell>
        </row>
        <row r="2900">
          <cell r="A2900" t="str">
            <v>SLT0000410</v>
          </cell>
          <cell r="B2900" t="str">
            <v>K1左舵单人右被动调角器</v>
          </cell>
          <cell r="C2900" t="str">
            <v>调角器</v>
          </cell>
          <cell r="D2900" t="str">
            <v>AC</v>
          </cell>
          <cell r="E2900" t="str">
            <v>220</v>
          </cell>
          <cell r="F2900" t="str">
            <v>P</v>
          </cell>
          <cell r="G2900" t="str">
            <v>S432009</v>
          </cell>
          <cell r="H2900" t="str">
            <v>EA</v>
          </cell>
          <cell r="I2900">
            <v>28.86</v>
          </cell>
        </row>
        <row r="2901">
          <cell r="A2901" t="str">
            <v>SLT0000427</v>
          </cell>
          <cell r="B2901" t="str">
            <v>6480折叠器（右被动）</v>
          </cell>
          <cell r="C2901" t="str">
            <v>调角器</v>
          </cell>
          <cell r="D2901" t="str">
            <v>AC</v>
          </cell>
          <cell r="E2901" t="str">
            <v>220</v>
          </cell>
          <cell r="F2901" t="str">
            <v>P</v>
          </cell>
          <cell r="G2901" t="str">
            <v>S432009</v>
          </cell>
          <cell r="H2901" t="str">
            <v>EA</v>
          </cell>
          <cell r="I2901">
            <v>9.18</v>
          </cell>
        </row>
        <row r="2902">
          <cell r="A2902" t="str">
            <v>SLT0000499</v>
          </cell>
          <cell r="B2902" t="str">
            <v>K1侧翻座骨架罩壳左正</v>
          </cell>
          <cell r="C2902" t="str">
            <v/>
          </cell>
          <cell r="D2902" t="str">
            <v>AC</v>
          </cell>
          <cell r="E2902" t="str">
            <v>220</v>
          </cell>
          <cell r="F2902" t="str">
            <v>P</v>
          </cell>
          <cell r="G2902" t="str">
            <v>S2210CG</v>
          </cell>
          <cell r="H2902" t="str">
            <v>Ea</v>
          </cell>
          <cell r="I2902">
            <v>18.28</v>
          </cell>
        </row>
        <row r="2903">
          <cell r="A2903" t="str">
            <v>SLT0000500</v>
          </cell>
          <cell r="B2903" t="str">
            <v>K1安全带出口罩壳</v>
          </cell>
          <cell r="C2903" t="str">
            <v/>
          </cell>
          <cell r="D2903" t="str">
            <v>AC</v>
          </cell>
          <cell r="E2903" t="str">
            <v>220</v>
          </cell>
          <cell r="F2903" t="str">
            <v>P</v>
          </cell>
          <cell r="G2903" t="str">
            <v>S2210CG</v>
          </cell>
          <cell r="H2903" t="str">
            <v>Ea</v>
          </cell>
          <cell r="I2903">
            <v>3.77</v>
          </cell>
        </row>
        <row r="2904">
          <cell r="A2904" t="str">
            <v>SLT0000519</v>
          </cell>
          <cell r="B2904" t="str">
            <v>K1侧翻左调角器主动</v>
          </cell>
          <cell r="C2904" t="str">
            <v>调角器</v>
          </cell>
          <cell r="D2904" t="str">
            <v>AC</v>
          </cell>
          <cell r="E2904" t="str">
            <v>220</v>
          </cell>
          <cell r="F2904" t="str">
            <v>P</v>
          </cell>
          <cell r="G2904" t="str">
            <v>S432009</v>
          </cell>
          <cell r="H2904" t="str">
            <v>EA</v>
          </cell>
          <cell r="I2904">
            <v>28</v>
          </cell>
        </row>
        <row r="2905">
          <cell r="A2905" t="str">
            <v>SLT0000520</v>
          </cell>
          <cell r="B2905" t="str">
            <v>K1侧翻左调角器被动</v>
          </cell>
          <cell r="C2905" t="str">
            <v>调角器</v>
          </cell>
          <cell r="D2905" t="str">
            <v>AC</v>
          </cell>
          <cell r="E2905" t="str">
            <v>220</v>
          </cell>
          <cell r="F2905" t="str">
            <v>P</v>
          </cell>
          <cell r="G2905" t="str">
            <v>S432009</v>
          </cell>
          <cell r="H2905" t="str">
            <v>EA</v>
          </cell>
          <cell r="I2905">
            <v>28</v>
          </cell>
        </row>
        <row r="2906">
          <cell r="A2906" t="str">
            <v>SLT0000526</v>
          </cell>
          <cell r="B2906" t="str">
            <v>K1侧翻座骨架罩壳右副</v>
          </cell>
          <cell r="C2906" t="str">
            <v/>
          </cell>
          <cell r="D2906" t="str">
            <v>AC</v>
          </cell>
          <cell r="E2906" t="str">
            <v>220</v>
          </cell>
          <cell r="F2906" t="str">
            <v>P</v>
          </cell>
          <cell r="G2906" t="str">
            <v>S2210CG</v>
          </cell>
          <cell r="H2906" t="str">
            <v>Ea</v>
          </cell>
          <cell r="I2906">
            <v>18.649999999999999</v>
          </cell>
        </row>
        <row r="2907">
          <cell r="A2907" t="str">
            <v>SLT0000542</v>
          </cell>
          <cell r="B2907" t="str">
            <v>K1侧翻右调角器主动</v>
          </cell>
          <cell r="C2907" t="str">
            <v>调角器</v>
          </cell>
          <cell r="D2907" t="str">
            <v>AC</v>
          </cell>
          <cell r="E2907" t="str">
            <v>220</v>
          </cell>
          <cell r="F2907" t="str">
            <v>P</v>
          </cell>
          <cell r="G2907" t="str">
            <v>S432009</v>
          </cell>
          <cell r="H2907" t="str">
            <v>EA</v>
          </cell>
          <cell r="I2907">
            <v>28</v>
          </cell>
        </row>
        <row r="2908">
          <cell r="A2908" t="str">
            <v>SLT0000543</v>
          </cell>
          <cell r="B2908" t="str">
            <v>K1侧翻右调角器被动</v>
          </cell>
          <cell r="C2908" t="str">
            <v>调角器</v>
          </cell>
          <cell r="D2908" t="str">
            <v>AC</v>
          </cell>
          <cell r="E2908" t="str">
            <v>220</v>
          </cell>
          <cell r="F2908" t="str">
            <v>P</v>
          </cell>
          <cell r="G2908" t="str">
            <v>S432009</v>
          </cell>
          <cell r="H2908" t="str">
            <v>EA</v>
          </cell>
          <cell r="I2908">
            <v>28</v>
          </cell>
        </row>
        <row r="2909">
          <cell r="A2909" t="str">
            <v>SLT0000550</v>
          </cell>
          <cell r="B2909" t="str">
            <v>卧铺包装膜</v>
          </cell>
          <cell r="C2909" t="str">
            <v>M中4重卡</v>
          </cell>
          <cell r="D2909" t="str">
            <v>AC</v>
          </cell>
          <cell r="E2909" t="str">
            <v>220</v>
          </cell>
          <cell r="F2909" t="str">
            <v>P</v>
          </cell>
          <cell r="G2909" t="str">
            <v>S413035</v>
          </cell>
          <cell r="H2909" t="str">
            <v>EA</v>
          </cell>
          <cell r="I2909">
            <v>2.2991000000000001</v>
          </cell>
        </row>
        <row r="2910">
          <cell r="A2910" t="str">
            <v>SLT0000587</v>
          </cell>
          <cell r="B2910" t="str">
            <v>K1窄车骨架罩壳左</v>
          </cell>
          <cell r="C2910" t="str">
            <v/>
          </cell>
          <cell r="D2910" t="str">
            <v>AC</v>
          </cell>
          <cell r="E2910" t="str">
            <v>220</v>
          </cell>
          <cell r="F2910" t="str">
            <v>P</v>
          </cell>
          <cell r="G2910" t="str">
            <v>S2210CG</v>
          </cell>
          <cell r="H2910" t="str">
            <v>Ea</v>
          </cell>
          <cell r="I2910">
            <v>16.62</v>
          </cell>
        </row>
        <row r="2911">
          <cell r="A2911" t="str">
            <v>SLT0000598</v>
          </cell>
          <cell r="B2911" t="str">
            <v>K1窄车骨架罩壳右</v>
          </cell>
          <cell r="C2911" t="str">
            <v/>
          </cell>
          <cell r="D2911" t="str">
            <v>AC</v>
          </cell>
          <cell r="E2911" t="str">
            <v>220</v>
          </cell>
          <cell r="F2911" t="str">
            <v>P</v>
          </cell>
          <cell r="G2911" t="str">
            <v>S2210CG</v>
          </cell>
          <cell r="H2911" t="str">
            <v>Ea</v>
          </cell>
          <cell r="I2911">
            <v>16.62</v>
          </cell>
        </row>
        <row r="2912">
          <cell r="A2912" t="str">
            <v>SLT0000682</v>
          </cell>
          <cell r="B2912" t="str">
            <v>M3司机罩壳欧马可（灰）</v>
          </cell>
          <cell r="C2912" t="str">
            <v>注塑件</v>
          </cell>
          <cell r="D2912" t="str">
            <v>AC</v>
          </cell>
          <cell r="E2912" t="str">
            <v>220</v>
          </cell>
          <cell r="F2912" t="str">
            <v>P</v>
          </cell>
          <cell r="G2912" t="str">
            <v>S413037</v>
          </cell>
          <cell r="H2912" t="str">
            <v>EA</v>
          </cell>
          <cell r="I2912">
            <v>2.0569999999999999</v>
          </cell>
        </row>
        <row r="2913">
          <cell r="A2913" t="str">
            <v>SLT0000683</v>
          </cell>
          <cell r="B2913" t="str">
            <v>M3司机手柄欧马可（灰）</v>
          </cell>
          <cell r="C2913" t="str">
            <v>注塑件</v>
          </cell>
          <cell r="D2913" t="str">
            <v>AC</v>
          </cell>
          <cell r="E2913" t="str">
            <v>220</v>
          </cell>
          <cell r="F2913" t="str">
            <v>P</v>
          </cell>
          <cell r="G2913" t="str">
            <v>S413037</v>
          </cell>
          <cell r="H2913" t="str">
            <v>EA</v>
          </cell>
          <cell r="I2913">
            <v>0.60909999999999997</v>
          </cell>
        </row>
        <row r="2914">
          <cell r="A2914" t="str">
            <v>SLT0000684</v>
          </cell>
          <cell r="B2914" t="str">
            <v>M3出口80正司机背布套</v>
          </cell>
          <cell r="C2914" t="str">
            <v/>
          </cell>
          <cell r="D2914" t="str">
            <v>AC</v>
          </cell>
          <cell r="E2914" t="str">
            <v>220</v>
          </cell>
          <cell r="F2914" t="str">
            <v>P</v>
          </cell>
          <cell r="G2914" t="str">
            <v>S437015</v>
          </cell>
          <cell r="H2914" t="str">
            <v>EA</v>
          </cell>
          <cell r="I2914">
            <v>30.36</v>
          </cell>
        </row>
        <row r="2915">
          <cell r="A2915" t="str">
            <v>SLT0000685</v>
          </cell>
          <cell r="B2915" t="str">
            <v>M3出口80正司机座布套</v>
          </cell>
          <cell r="C2915" t="str">
            <v/>
          </cell>
          <cell r="D2915" t="str">
            <v>AC</v>
          </cell>
          <cell r="E2915" t="str">
            <v>220</v>
          </cell>
          <cell r="F2915" t="str">
            <v>P</v>
          </cell>
          <cell r="G2915" t="str">
            <v>S437015</v>
          </cell>
          <cell r="H2915" t="str">
            <v>EA</v>
          </cell>
          <cell r="I2915">
            <v>16.46</v>
          </cell>
        </row>
        <row r="2916">
          <cell r="A2916" t="str">
            <v>SLT0000687</v>
          </cell>
          <cell r="B2916" t="str">
            <v>欧马可灰滑轨护盖（浅灰）</v>
          </cell>
          <cell r="C2916" t="str">
            <v/>
          </cell>
          <cell r="D2916" t="str">
            <v>AC</v>
          </cell>
          <cell r="E2916" t="str">
            <v>220</v>
          </cell>
          <cell r="F2916" t="str">
            <v>P</v>
          </cell>
          <cell r="G2916" t="str">
            <v>S413037</v>
          </cell>
          <cell r="H2916" t="str">
            <v>EA</v>
          </cell>
          <cell r="I2916">
            <v>0.48670000000000002</v>
          </cell>
        </row>
        <row r="2917">
          <cell r="A2917" t="str">
            <v>SLT0000697</v>
          </cell>
          <cell r="B2917" t="str">
            <v>滑轨护盖（棕）</v>
          </cell>
          <cell r="C2917" t="str">
            <v/>
          </cell>
          <cell r="D2917" t="str">
            <v>AC</v>
          </cell>
          <cell r="E2917" t="str">
            <v>220</v>
          </cell>
          <cell r="F2917" t="str">
            <v>P</v>
          </cell>
          <cell r="G2917" t="str">
            <v>S413037</v>
          </cell>
          <cell r="H2917" t="str">
            <v>EA</v>
          </cell>
          <cell r="I2917">
            <v>0.48670000000000002</v>
          </cell>
        </row>
        <row r="2918">
          <cell r="A2918" t="str">
            <v>SLT0000698</v>
          </cell>
          <cell r="B2918" t="str">
            <v>M3奥铃升级海外出口正座</v>
          </cell>
          <cell r="C2918" t="str">
            <v>1800布套</v>
          </cell>
          <cell r="D2918" t="str">
            <v>AC</v>
          </cell>
          <cell r="E2918" t="str">
            <v>220</v>
          </cell>
          <cell r="F2918" t="str">
            <v>P</v>
          </cell>
          <cell r="G2918" t="str">
            <v>S437004</v>
          </cell>
          <cell r="H2918" t="str">
            <v>EA</v>
          </cell>
          <cell r="I2918">
            <v>29.13</v>
          </cell>
        </row>
        <row r="2919">
          <cell r="A2919" t="str">
            <v>SLT0000699</v>
          </cell>
          <cell r="B2919" t="str">
            <v>M3奥铃升级海外出口正背</v>
          </cell>
          <cell r="C2919" t="str">
            <v>1800布套</v>
          </cell>
          <cell r="D2919" t="str">
            <v>AC</v>
          </cell>
          <cell r="E2919" t="str">
            <v>220</v>
          </cell>
          <cell r="F2919" t="str">
            <v>P</v>
          </cell>
          <cell r="G2919" t="str">
            <v>S437004</v>
          </cell>
          <cell r="H2919" t="str">
            <v>EA</v>
          </cell>
          <cell r="I2919">
            <v>43.15</v>
          </cell>
        </row>
        <row r="2920">
          <cell r="A2920" t="str">
            <v>SLT0000704</v>
          </cell>
          <cell r="B2920" t="str">
            <v>M3出口1800副背布套</v>
          </cell>
          <cell r="C2920" t="str">
            <v/>
          </cell>
          <cell r="D2920" t="str">
            <v>AC</v>
          </cell>
          <cell r="E2920" t="str">
            <v>220</v>
          </cell>
          <cell r="F2920" t="str">
            <v>P</v>
          </cell>
          <cell r="G2920" t="str">
            <v>S437015</v>
          </cell>
          <cell r="H2920" t="str">
            <v>EA</v>
          </cell>
          <cell r="I2920">
            <v>23.47</v>
          </cell>
        </row>
        <row r="2921">
          <cell r="A2921" t="str">
            <v>SLT0000706</v>
          </cell>
          <cell r="B2921" t="str">
            <v>M3出口1800小背布套</v>
          </cell>
          <cell r="C2921" t="str">
            <v/>
          </cell>
          <cell r="D2921" t="str">
            <v>AC</v>
          </cell>
          <cell r="E2921" t="str">
            <v>220</v>
          </cell>
          <cell r="F2921" t="str">
            <v>P</v>
          </cell>
          <cell r="G2921" t="str">
            <v>S437015</v>
          </cell>
          <cell r="H2921" t="str">
            <v>EA</v>
          </cell>
          <cell r="I2921">
            <v>12.49</v>
          </cell>
        </row>
        <row r="2922">
          <cell r="A2922" t="str">
            <v>SLT0000707</v>
          </cell>
          <cell r="B2922" t="str">
            <v>M3出口1995副背布套</v>
          </cell>
          <cell r="C2922" t="str">
            <v/>
          </cell>
          <cell r="D2922" t="str">
            <v>AC</v>
          </cell>
          <cell r="E2922" t="str">
            <v>220</v>
          </cell>
          <cell r="F2922" t="str">
            <v>P</v>
          </cell>
          <cell r="G2922" t="str">
            <v>S437015</v>
          </cell>
          <cell r="H2922" t="str">
            <v>EA</v>
          </cell>
          <cell r="I2922">
            <v>24.35</v>
          </cell>
        </row>
        <row r="2923">
          <cell r="A2923" t="str">
            <v>SLT0000708</v>
          </cell>
          <cell r="B2923" t="str">
            <v>M3出口1995副座布套</v>
          </cell>
          <cell r="C2923" t="str">
            <v/>
          </cell>
          <cell r="D2923" t="str">
            <v>AC</v>
          </cell>
          <cell r="E2923" t="str">
            <v>220</v>
          </cell>
          <cell r="F2923" t="str">
            <v>P</v>
          </cell>
          <cell r="G2923" t="str">
            <v>S437015</v>
          </cell>
          <cell r="H2923" t="str">
            <v>EA</v>
          </cell>
          <cell r="I2923">
            <v>33.21</v>
          </cell>
        </row>
        <row r="2924">
          <cell r="A2924" t="str">
            <v>SLT0000709</v>
          </cell>
          <cell r="B2924" t="str">
            <v>M3出口1995小背布套</v>
          </cell>
          <cell r="C2924" t="str">
            <v/>
          </cell>
          <cell r="D2924" t="str">
            <v>AC</v>
          </cell>
          <cell r="E2924" t="str">
            <v>220</v>
          </cell>
          <cell r="F2924" t="str">
            <v>P</v>
          </cell>
          <cell r="G2924" t="str">
            <v>S437015</v>
          </cell>
          <cell r="H2924" t="str">
            <v>EA</v>
          </cell>
          <cell r="I2924">
            <v>11.26</v>
          </cell>
        </row>
        <row r="2925">
          <cell r="A2925" t="str">
            <v>SLT0000719</v>
          </cell>
          <cell r="B2925" t="str">
            <v>M3右舵1695副背布套</v>
          </cell>
          <cell r="C2925" t="str">
            <v/>
          </cell>
          <cell r="D2925" t="str">
            <v>AC</v>
          </cell>
          <cell r="E2925" t="str">
            <v>220</v>
          </cell>
          <cell r="F2925" t="str">
            <v>P</v>
          </cell>
          <cell r="G2925" t="str">
            <v>S437015</v>
          </cell>
          <cell r="H2925" t="str">
            <v>EA</v>
          </cell>
          <cell r="I2925">
            <v>26.63</v>
          </cell>
        </row>
        <row r="2926">
          <cell r="A2926" t="str">
            <v>SLT0000720</v>
          </cell>
          <cell r="B2926" t="str">
            <v>M3右舵1695副座布套</v>
          </cell>
          <cell r="C2926" t="str">
            <v/>
          </cell>
          <cell r="D2926" t="str">
            <v>AC</v>
          </cell>
          <cell r="E2926" t="str">
            <v>220</v>
          </cell>
          <cell r="F2926" t="str">
            <v>P</v>
          </cell>
          <cell r="G2926" t="str">
            <v>S437015</v>
          </cell>
          <cell r="H2926" t="str">
            <v>EA</v>
          </cell>
          <cell r="I2926">
            <v>23.89</v>
          </cell>
        </row>
        <row r="2927">
          <cell r="A2927" t="str">
            <v>SLT0000721</v>
          </cell>
          <cell r="B2927" t="str">
            <v>小折罩壳（欧马可升级）</v>
          </cell>
          <cell r="C2927" t="str">
            <v>注塑件（深灰欧马可升级）</v>
          </cell>
          <cell r="D2927" t="str">
            <v>AC</v>
          </cell>
          <cell r="E2927" t="str">
            <v>220</v>
          </cell>
          <cell r="F2927" t="str">
            <v>P</v>
          </cell>
          <cell r="G2927" t="str">
            <v>S413168</v>
          </cell>
          <cell r="H2927" t="str">
            <v>EA</v>
          </cell>
          <cell r="I2927">
            <v>0.49049999999999999</v>
          </cell>
        </row>
        <row r="2928">
          <cell r="A2928" t="str">
            <v>SLT0000722</v>
          </cell>
          <cell r="B2928" t="str">
            <v>小折手柄圆棕欧马可升级</v>
          </cell>
          <cell r="C2928" t="str">
            <v>注塑件（深灰欧马可升级）</v>
          </cell>
          <cell r="D2928" t="str">
            <v>AC</v>
          </cell>
          <cell r="E2928" t="str">
            <v>220</v>
          </cell>
          <cell r="F2928" t="str">
            <v>P</v>
          </cell>
          <cell r="G2928" t="str">
            <v>S413037</v>
          </cell>
          <cell r="H2928" t="str">
            <v>EA</v>
          </cell>
          <cell r="I2928">
            <v>0.16420000000000001</v>
          </cell>
        </row>
        <row r="2929">
          <cell r="A2929" t="str">
            <v>SLT0000733</v>
          </cell>
          <cell r="B2929" t="str">
            <v>M3副司机靠背骨架</v>
          </cell>
          <cell r="C2929" t="str">
            <v>骨架</v>
          </cell>
          <cell r="D2929" t="str">
            <v>AC</v>
          </cell>
          <cell r="E2929" t="str">
            <v>220</v>
          </cell>
          <cell r="F2929" t="str">
            <v>P</v>
          </cell>
          <cell r="G2929" t="str">
            <v>S413064</v>
          </cell>
          <cell r="H2929" t="str">
            <v>EA</v>
          </cell>
          <cell r="I2929">
            <v>26.914100000000001</v>
          </cell>
        </row>
        <row r="2930">
          <cell r="A2930" t="str">
            <v>SLT0000735</v>
          </cell>
          <cell r="B2930" t="str">
            <v>M3小背折叠器总成副司机</v>
          </cell>
          <cell r="C2930" t="str">
            <v>调角器</v>
          </cell>
          <cell r="D2930" t="str">
            <v>AC</v>
          </cell>
          <cell r="E2930" t="str">
            <v>220</v>
          </cell>
          <cell r="F2930" t="str">
            <v>P</v>
          </cell>
          <cell r="G2930" t="str">
            <v>S413078</v>
          </cell>
          <cell r="H2930" t="str">
            <v>EA</v>
          </cell>
          <cell r="I2930">
            <v>10.562200000000001</v>
          </cell>
        </row>
        <row r="2931">
          <cell r="A2931" t="str">
            <v>SLT0000736</v>
          </cell>
          <cell r="B2931" t="str">
            <v>M3大背折叠器手把手</v>
          </cell>
          <cell r="C2931" t="str">
            <v>调角器</v>
          </cell>
          <cell r="D2931" t="str">
            <v>AC</v>
          </cell>
          <cell r="E2931" t="str">
            <v>220</v>
          </cell>
          <cell r="F2931" t="str">
            <v>P</v>
          </cell>
          <cell r="G2931" t="str">
            <v>S413078</v>
          </cell>
          <cell r="H2931" t="str">
            <v>EA</v>
          </cell>
          <cell r="I2931">
            <v>0.67010000000000003</v>
          </cell>
        </row>
        <row r="2932">
          <cell r="A2932" t="str">
            <v>SLT0000738</v>
          </cell>
          <cell r="B2932" t="str">
            <v>奥铃升级中连接板</v>
          </cell>
          <cell r="C2932" t="str">
            <v/>
          </cell>
          <cell r="D2932" t="str">
            <v>AC</v>
          </cell>
          <cell r="E2932" t="str">
            <v>220</v>
          </cell>
          <cell r="F2932" t="str">
            <v>P</v>
          </cell>
          <cell r="G2932" t="str">
            <v>S413045</v>
          </cell>
          <cell r="H2932" t="str">
            <v>EA</v>
          </cell>
          <cell r="I2932">
            <v>5.3639999999999999</v>
          </cell>
        </row>
        <row r="2933">
          <cell r="A2933" t="str">
            <v>SLT0000739</v>
          </cell>
          <cell r="B2933" t="str">
            <v>M3 1800小杂物箱盒</v>
          </cell>
          <cell r="C2933" t="str">
            <v>注塑件（深灰欧马可升级）</v>
          </cell>
          <cell r="D2933" t="str">
            <v>AC</v>
          </cell>
          <cell r="E2933" t="str">
            <v>220</v>
          </cell>
          <cell r="F2933" t="str">
            <v>P</v>
          </cell>
          <cell r="G2933" t="str">
            <v>S413037</v>
          </cell>
          <cell r="H2933" t="str">
            <v>EA</v>
          </cell>
          <cell r="I2933">
            <v>7.8474000000000004</v>
          </cell>
        </row>
        <row r="2934">
          <cell r="A2934" t="str">
            <v>SLT0000740</v>
          </cell>
          <cell r="B2934" t="str">
            <v>钢丝2.5*160</v>
          </cell>
          <cell r="C2934" t="str">
            <v/>
          </cell>
          <cell r="D2934" t="str">
            <v>AC</v>
          </cell>
          <cell r="E2934" t="str">
            <v>220</v>
          </cell>
          <cell r="F2934" t="str">
            <v>P</v>
          </cell>
          <cell r="G2934" t="str">
            <v>S413108</v>
          </cell>
          <cell r="H2934" t="str">
            <v>EA</v>
          </cell>
          <cell r="I2934">
            <v>9.1999999999999998E-2</v>
          </cell>
        </row>
        <row r="2935">
          <cell r="A2935" t="str">
            <v>SLT0000748</v>
          </cell>
          <cell r="B2935" t="str">
            <v>M3小折罩壳（奥铃升级）</v>
          </cell>
          <cell r="C2935" t="str">
            <v>注塑件（深灰 奥铃升级）</v>
          </cell>
          <cell r="D2935" t="str">
            <v>AC</v>
          </cell>
          <cell r="E2935" t="str">
            <v>220</v>
          </cell>
          <cell r="F2935" t="str">
            <v>P</v>
          </cell>
          <cell r="G2935" t="str">
            <v>S413168</v>
          </cell>
          <cell r="H2935" t="str">
            <v>EA</v>
          </cell>
          <cell r="I2935">
            <v>0.49049999999999999</v>
          </cell>
        </row>
        <row r="2936">
          <cell r="A2936" t="str">
            <v>SLT0000749</v>
          </cell>
          <cell r="B2936" t="str">
            <v>M3小折手柄圆奥铃升级</v>
          </cell>
          <cell r="C2936" t="str">
            <v>注塑件（深灰 奥铃升级）</v>
          </cell>
          <cell r="D2936" t="str">
            <v>AC</v>
          </cell>
          <cell r="E2936" t="str">
            <v>220</v>
          </cell>
          <cell r="F2936" t="str">
            <v>P</v>
          </cell>
          <cell r="G2936" t="str">
            <v>S413037</v>
          </cell>
          <cell r="H2936" t="str">
            <v>EA</v>
          </cell>
          <cell r="I2936">
            <v>0.16420000000000001</v>
          </cell>
        </row>
        <row r="2937">
          <cell r="A2937" t="str">
            <v>SLT0000750</v>
          </cell>
          <cell r="B2937" t="str">
            <v>M3-1995杂物箱底</v>
          </cell>
          <cell r="C2937" t="str">
            <v>注塑件（深灰 奥铃升级）</v>
          </cell>
          <cell r="D2937" t="str">
            <v>AC</v>
          </cell>
          <cell r="E2937" t="str">
            <v>220</v>
          </cell>
          <cell r="F2937" t="str">
            <v>P</v>
          </cell>
          <cell r="G2937" t="str">
            <v>S413037</v>
          </cell>
          <cell r="H2937" t="str">
            <v>EA</v>
          </cell>
          <cell r="I2937">
            <v>12.5837</v>
          </cell>
        </row>
        <row r="2938">
          <cell r="A2938" t="str">
            <v>SLT0000751</v>
          </cell>
          <cell r="B2938" t="str">
            <v>M3-1995杂物箱盖</v>
          </cell>
          <cell r="C2938" t="str">
            <v>注塑件（深灰 奥铃升级）</v>
          </cell>
          <cell r="D2938" t="str">
            <v>AC</v>
          </cell>
          <cell r="E2938" t="str">
            <v>220</v>
          </cell>
          <cell r="F2938" t="str">
            <v>P</v>
          </cell>
          <cell r="G2938" t="str">
            <v>S413037</v>
          </cell>
          <cell r="H2938" t="str">
            <v>EA</v>
          </cell>
          <cell r="I2938">
            <v>11.9681</v>
          </cell>
        </row>
        <row r="2939">
          <cell r="A2939" t="str">
            <v>SLT0000756</v>
          </cell>
          <cell r="B2939" t="str">
            <v>1800加宽副座骨架</v>
          </cell>
          <cell r="C2939" t="str">
            <v>骨架</v>
          </cell>
          <cell r="D2939" t="str">
            <v>AC</v>
          </cell>
          <cell r="E2939" t="str">
            <v>220</v>
          </cell>
          <cell r="F2939" t="str">
            <v>P</v>
          </cell>
          <cell r="G2939" t="str">
            <v>S413066</v>
          </cell>
          <cell r="H2939" t="str">
            <v>EA</v>
          </cell>
          <cell r="I2939">
            <v>41.153799999999997</v>
          </cell>
        </row>
        <row r="2940">
          <cell r="A2940" t="str">
            <v>SLT0000757</v>
          </cell>
          <cell r="B2940" t="str">
            <v>前排座椅前端饰盖</v>
          </cell>
          <cell r="C2940" t="str">
            <v>M4轻卡深灰色</v>
          </cell>
          <cell r="D2940" t="str">
            <v>AC</v>
          </cell>
          <cell r="E2940" t="str">
            <v>220</v>
          </cell>
          <cell r="F2940" t="str">
            <v>P</v>
          </cell>
          <cell r="G2940" t="str">
            <v>S413037</v>
          </cell>
          <cell r="H2940" t="str">
            <v>EA</v>
          </cell>
          <cell r="I2940">
            <v>0.23449999999999999</v>
          </cell>
        </row>
        <row r="2941">
          <cell r="A2941" t="str">
            <v>SLT0000758</v>
          </cell>
          <cell r="B2941" t="str">
            <v>M3奥铃升级海外出口小背</v>
          </cell>
          <cell r="C2941" t="str">
            <v>1995布套</v>
          </cell>
          <cell r="D2941" t="str">
            <v>AC</v>
          </cell>
          <cell r="E2941" t="str">
            <v>220</v>
          </cell>
          <cell r="F2941" t="str">
            <v>P</v>
          </cell>
          <cell r="G2941" t="str">
            <v>S437004</v>
          </cell>
          <cell r="H2941" t="str">
            <v>EA</v>
          </cell>
          <cell r="I2941">
            <v>21.6</v>
          </cell>
        </row>
        <row r="2942">
          <cell r="A2942" t="str">
            <v>SLT0000759</v>
          </cell>
          <cell r="B2942" t="str">
            <v>M3奥铃升级海外出口副座</v>
          </cell>
          <cell r="C2942" t="str">
            <v>1995布套</v>
          </cell>
          <cell r="D2942" t="str">
            <v>AC</v>
          </cell>
          <cell r="E2942" t="str">
            <v>220</v>
          </cell>
          <cell r="F2942" t="str">
            <v>P</v>
          </cell>
          <cell r="G2942" t="str">
            <v>S437004</v>
          </cell>
          <cell r="H2942" t="str">
            <v>EA</v>
          </cell>
          <cell r="I2942">
            <v>50.99</v>
          </cell>
        </row>
        <row r="2943">
          <cell r="A2943" t="str">
            <v>SLT0000766</v>
          </cell>
          <cell r="B2943" t="str">
            <v>1995升级卧铺板</v>
          </cell>
          <cell r="C2943" t="str">
            <v>木板</v>
          </cell>
          <cell r="D2943" t="str">
            <v>AC</v>
          </cell>
          <cell r="E2943" t="str">
            <v>220</v>
          </cell>
          <cell r="F2943" t="str">
            <v>P</v>
          </cell>
          <cell r="G2943" t="str">
            <v>S413031</v>
          </cell>
          <cell r="H2943" t="str">
            <v>EA</v>
          </cell>
          <cell r="I2943">
            <v>25</v>
          </cell>
        </row>
        <row r="2944">
          <cell r="A2944" t="str">
            <v>SLT0000770</v>
          </cell>
          <cell r="B2944" t="str">
            <v>M31995卧铺布套</v>
          </cell>
          <cell r="C2944" t="str">
            <v>奥铃海外出口</v>
          </cell>
          <cell r="D2944" t="str">
            <v>AC</v>
          </cell>
          <cell r="E2944" t="str">
            <v>220</v>
          </cell>
          <cell r="F2944" t="str">
            <v>P</v>
          </cell>
          <cell r="G2944" t="str">
            <v>S437004</v>
          </cell>
          <cell r="H2944" t="str">
            <v>EA</v>
          </cell>
          <cell r="I2944">
            <v>61.25</v>
          </cell>
        </row>
        <row r="2945">
          <cell r="A2945" t="str">
            <v>SLT0000772</v>
          </cell>
          <cell r="B2945" t="str">
            <v>M3出口1995卧铺布套</v>
          </cell>
          <cell r="C2945" t="str">
            <v/>
          </cell>
          <cell r="D2945" t="str">
            <v>AC</v>
          </cell>
          <cell r="E2945" t="str">
            <v>220</v>
          </cell>
          <cell r="F2945" t="str">
            <v>P</v>
          </cell>
          <cell r="G2945" t="str">
            <v>S437015</v>
          </cell>
          <cell r="H2945" t="str">
            <v>EA</v>
          </cell>
          <cell r="I2945">
            <v>39.4</v>
          </cell>
        </row>
        <row r="2946">
          <cell r="A2946" t="str">
            <v>SLT0000775</v>
          </cell>
          <cell r="B2946" t="str">
            <v>M4左侧护板</v>
          </cell>
          <cell r="C2946" t="str">
            <v>小件</v>
          </cell>
          <cell r="D2946" t="str">
            <v>AC</v>
          </cell>
          <cell r="E2946" t="str">
            <v>220</v>
          </cell>
          <cell r="F2946" t="str">
            <v>P</v>
          </cell>
          <cell r="G2946" t="str">
            <v>S413129</v>
          </cell>
          <cell r="H2946" t="str">
            <v>EA</v>
          </cell>
          <cell r="I2946">
            <v>4.5</v>
          </cell>
        </row>
        <row r="2947">
          <cell r="A2947" t="str">
            <v>SLT0000780</v>
          </cell>
          <cell r="B2947" t="str">
            <v>驾驶员靠背包装膜</v>
          </cell>
          <cell r="C2947" t="str">
            <v>M4-2060</v>
          </cell>
          <cell r="D2947" t="str">
            <v>AC</v>
          </cell>
          <cell r="E2947" t="str">
            <v>220</v>
          </cell>
          <cell r="F2947" t="str">
            <v>P</v>
          </cell>
          <cell r="G2947" t="str">
            <v>S413035</v>
          </cell>
          <cell r="H2947" t="str">
            <v>EA</v>
          </cell>
          <cell r="I2947">
            <v>1.2</v>
          </cell>
        </row>
        <row r="2948">
          <cell r="A2948" t="str">
            <v>SLT0000781</v>
          </cell>
          <cell r="B2948" t="str">
            <v>M4司机座框总成</v>
          </cell>
          <cell r="C2948" t="str">
            <v>骨架</v>
          </cell>
          <cell r="D2948" t="str">
            <v>AC</v>
          </cell>
          <cell r="E2948" t="str">
            <v>220</v>
          </cell>
          <cell r="F2948" t="str">
            <v>P</v>
          </cell>
          <cell r="G2948" t="str">
            <v>S413045</v>
          </cell>
          <cell r="H2948" t="str">
            <v>EA</v>
          </cell>
          <cell r="I2948">
            <v>19.12</v>
          </cell>
        </row>
        <row r="2949">
          <cell r="A2949" t="str">
            <v>SLT0000782</v>
          </cell>
          <cell r="B2949" t="str">
            <v>M4正司机背</v>
          </cell>
          <cell r="C2949" t="str">
            <v>骨架</v>
          </cell>
          <cell r="D2949" t="str">
            <v>AC</v>
          </cell>
          <cell r="E2949" t="str">
            <v>220</v>
          </cell>
          <cell r="F2949" t="str">
            <v>P</v>
          </cell>
          <cell r="G2949" t="str">
            <v>S413129</v>
          </cell>
          <cell r="H2949" t="str">
            <v>EA</v>
          </cell>
          <cell r="I2949">
            <v>25.86</v>
          </cell>
        </row>
        <row r="2950">
          <cell r="A2950" t="str">
            <v>SLT0000783</v>
          </cell>
          <cell r="B2950" t="str">
            <v>M4调角器总成</v>
          </cell>
          <cell r="C2950" t="str">
            <v>调角器</v>
          </cell>
          <cell r="D2950" t="str">
            <v>AC</v>
          </cell>
          <cell r="E2950" t="str">
            <v>220</v>
          </cell>
          <cell r="F2950" t="str">
            <v>P</v>
          </cell>
          <cell r="G2950" t="str">
            <v>S413078</v>
          </cell>
          <cell r="H2950" t="str">
            <v>EA</v>
          </cell>
          <cell r="I2950">
            <v>26.5</v>
          </cell>
        </row>
        <row r="2951">
          <cell r="A2951" t="str">
            <v>SLT0000784</v>
          </cell>
          <cell r="B2951" t="str">
            <v>M4滑轨总成</v>
          </cell>
          <cell r="C2951" t="str">
            <v>调角器</v>
          </cell>
          <cell r="D2951" t="str">
            <v>AC</v>
          </cell>
          <cell r="E2951" t="str">
            <v>220</v>
          </cell>
          <cell r="F2951" t="str">
            <v>P</v>
          </cell>
          <cell r="G2951" t="str">
            <v>S413078</v>
          </cell>
          <cell r="H2951" t="str">
            <v>EA</v>
          </cell>
          <cell r="I2951">
            <v>45.35</v>
          </cell>
        </row>
        <row r="2952">
          <cell r="A2952" t="str">
            <v>SLT0000785</v>
          </cell>
          <cell r="B2952" t="str">
            <v>M4司机座盆</v>
          </cell>
          <cell r="C2952" t="str">
            <v>调角器</v>
          </cell>
          <cell r="D2952" t="str">
            <v>AC</v>
          </cell>
          <cell r="E2952" t="str">
            <v>220</v>
          </cell>
          <cell r="F2952" t="str">
            <v>P</v>
          </cell>
          <cell r="G2952" t="str">
            <v>S413078</v>
          </cell>
          <cell r="H2952" t="str">
            <v>EA</v>
          </cell>
          <cell r="I2952">
            <v>17.16</v>
          </cell>
        </row>
        <row r="2953">
          <cell r="A2953" t="str">
            <v>SLT0000786</v>
          </cell>
          <cell r="B2953" t="str">
            <v>M4司机调角器护盖</v>
          </cell>
          <cell r="C2953" t="str">
            <v>调角器</v>
          </cell>
          <cell r="D2953" t="str">
            <v>AC</v>
          </cell>
          <cell r="E2953" t="str">
            <v>220</v>
          </cell>
          <cell r="F2953" t="str">
            <v>P</v>
          </cell>
          <cell r="G2953" t="str">
            <v>S437031</v>
          </cell>
          <cell r="H2953" t="str">
            <v>EA</v>
          </cell>
          <cell r="I2953">
            <v>2.2421000000000002</v>
          </cell>
        </row>
        <row r="2954">
          <cell r="A2954" t="str">
            <v>SLT0000787</v>
          </cell>
          <cell r="B2954" t="str">
            <v>M4司机调角器解锁把手</v>
          </cell>
          <cell r="C2954" t="str">
            <v>调角器</v>
          </cell>
          <cell r="D2954" t="str">
            <v>AC</v>
          </cell>
          <cell r="E2954" t="str">
            <v>220</v>
          </cell>
          <cell r="F2954" t="str">
            <v>P</v>
          </cell>
          <cell r="G2954" t="str">
            <v>S437031</v>
          </cell>
          <cell r="H2954" t="str">
            <v>EA</v>
          </cell>
          <cell r="I2954">
            <v>0.52449999999999997</v>
          </cell>
        </row>
        <row r="2955">
          <cell r="A2955" t="str">
            <v>SLT0000789</v>
          </cell>
          <cell r="B2955" t="str">
            <v>驾驶员座垫护面总成</v>
          </cell>
          <cell r="C2955" t="str">
            <v>M4奥铃</v>
          </cell>
          <cell r="D2955" t="str">
            <v>AC</v>
          </cell>
          <cell r="E2955" t="str">
            <v>220</v>
          </cell>
          <cell r="F2955" t="str">
            <v>P</v>
          </cell>
          <cell r="G2955" t="str">
            <v>S443004</v>
          </cell>
          <cell r="H2955" t="str">
            <v>EA</v>
          </cell>
          <cell r="I2955">
            <v>19.785</v>
          </cell>
        </row>
        <row r="2956">
          <cell r="A2956" t="str">
            <v>SLT0000790</v>
          </cell>
          <cell r="B2956" t="str">
            <v>M4缓冲垫</v>
          </cell>
          <cell r="C2956" t="str">
            <v/>
          </cell>
          <cell r="D2956" t="str">
            <v>AC</v>
          </cell>
          <cell r="E2956" t="str">
            <v>220</v>
          </cell>
          <cell r="F2956" t="str">
            <v>P</v>
          </cell>
          <cell r="G2956" t="str">
            <v>S437031</v>
          </cell>
          <cell r="H2956" t="str">
            <v>EA</v>
          </cell>
          <cell r="I2956">
            <v>0.40849999999999997</v>
          </cell>
        </row>
        <row r="2957">
          <cell r="A2957" t="str">
            <v>SLT0000791</v>
          </cell>
          <cell r="B2957" t="str">
            <v>M4杂物盒锁（新）</v>
          </cell>
          <cell r="C2957" t="str">
            <v/>
          </cell>
          <cell r="D2957" t="str">
            <v>AC</v>
          </cell>
          <cell r="E2957" t="str">
            <v>220</v>
          </cell>
          <cell r="F2957" t="str">
            <v>P</v>
          </cell>
          <cell r="G2957" t="str">
            <v>S437031</v>
          </cell>
          <cell r="H2957" t="str">
            <v>EA</v>
          </cell>
          <cell r="I2957">
            <v>7.7785000000000002</v>
          </cell>
        </row>
        <row r="2958">
          <cell r="A2958" t="str">
            <v>SLT0000800</v>
          </cell>
          <cell r="B2958" t="str">
            <v>副驾驶员小背包装膜</v>
          </cell>
          <cell r="C2958" t="str">
            <v>M4-2060</v>
          </cell>
          <cell r="D2958" t="str">
            <v>AC</v>
          </cell>
          <cell r="E2958" t="str">
            <v>220</v>
          </cell>
          <cell r="F2958" t="str">
            <v>P</v>
          </cell>
          <cell r="G2958" t="str">
            <v>S413035</v>
          </cell>
          <cell r="H2958" t="str">
            <v>EA</v>
          </cell>
          <cell r="I2958">
            <v>0.77690000000000003</v>
          </cell>
        </row>
        <row r="2959">
          <cell r="A2959" t="str">
            <v>SLT0000801</v>
          </cell>
          <cell r="B2959" t="str">
            <v>M4小背骨架(2060)</v>
          </cell>
          <cell r="C2959" t="str">
            <v>骨架</v>
          </cell>
          <cell r="D2959" t="str">
            <v>AC</v>
          </cell>
          <cell r="E2959" t="str">
            <v>220</v>
          </cell>
          <cell r="F2959" t="str">
            <v>P</v>
          </cell>
          <cell r="G2959" t="str">
            <v>S513151</v>
          </cell>
          <cell r="H2959" t="str">
            <v>EA</v>
          </cell>
          <cell r="I2959">
            <v>13.75</v>
          </cell>
        </row>
        <row r="2960">
          <cell r="A2960" t="str">
            <v>SLT0000802</v>
          </cell>
          <cell r="B2960" t="str">
            <v>M4副司机背</v>
          </cell>
          <cell r="C2960" t="str">
            <v>骨架</v>
          </cell>
          <cell r="D2960" t="str">
            <v>AC</v>
          </cell>
          <cell r="E2960" t="str">
            <v>220</v>
          </cell>
          <cell r="F2960" t="str">
            <v>P</v>
          </cell>
          <cell r="G2960" t="str">
            <v>S413129</v>
          </cell>
          <cell r="H2960" t="str">
            <v>EA</v>
          </cell>
          <cell r="I2960">
            <v>23.084</v>
          </cell>
        </row>
        <row r="2961">
          <cell r="A2961" t="str">
            <v>SLT0000803</v>
          </cell>
          <cell r="B2961" t="str">
            <v>M4大背折叠器</v>
          </cell>
          <cell r="C2961" t="str">
            <v>调角器</v>
          </cell>
          <cell r="D2961" t="str">
            <v>AC</v>
          </cell>
          <cell r="E2961" t="str">
            <v>220</v>
          </cell>
          <cell r="F2961" t="str">
            <v>P</v>
          </cell>
          <cell r="G2961" t="str">
            <v>S432045</v>
          </cell>
          <cell r="H2961" t="str">
            <v>EA</v>
          </cell>
          <cell r="I2961">
            <v>15.22</v>
          </cell>
        </row>
        <row r="2962">
          <cell r="A2962" t="str">
            <v>SLT0000804</v>
          </cell>
          <cell r="B2962" t="str">
            <v>M4小背折叠器</v>
          </cell>
          <cell r="C2962" t="str">
            <v>调角器</v>
          </cell>
          <cell r="D2962" t="str">
            <v>AC</v>
          </cell>
          <cell r="E2962" t="str">
            <v>220</v>
          </cell>
          <cell r="F2962" t="str">
            <v>P</v>
          </cell>
          <cell r="G2962" t="str">
            <v>S432045</v>
          </cell>
          <cell r="H2962" t="str">
            <v>EA</v>
          </cell>
          <cell r="I2962">
            <v>15.22</v>
          </cell>
        </row>
        <row r="2963">
          <cell r="A2963" t="str">
            <v>SLT0000805</v>
          </cell>
          <cell r="B2963" t="str">
            <v>M4大背折叠塑料把手灰</v>
          </cell>
          <cell r="C2963" t="str">
            <v>调角器</v>
          </cell>
          <cell r="D2963" t="str">
            <v>AC</v>
          </cell>
          <cell r="E2963" t="str">
            <v>220</v>
          </cell>
          <cell r="F2963" t="str">
            <v>P</v>
          </cell>
          <cell r="G2963" t="str">
            <v>S437031</v>
          </cell>
          <cell r="H2963" t="str">
            <v>EA</v>
          </cell>
          <cell r="I2963">
            <v>0.63849999999999996</v>
          </cell>
        </row>
        <row r="2964">
          <cell r="A2964" t="str">
            <v>SLT0000806</v>
          </cell>
          <cell r="B2964" t="str">
            <v>螺栓外饰盖</v>
          </cell>
          <cell r="C2964" t="str">
            <v>M4轻卡黑色</v>
          </cell>
          <cell r="D2964" t="str">
            <v>AC</v>
          </cell>
          <cell r="E2964" t="str">
            <v>220</v>
          </cell>
          <cell r="F2964" t="str">
            <v>P</v>
          </cell>
          <cell r="G2964" t="str">
            <v>S413037</v>
          </cell>
          <cell r="H2964" t="str">
            <v>EA</v>
          </cell>
          <cell r="I2964">
            <v>0.23449999999999999</v>
          </cell>
        </row>
        <row r="2965">
          <cell r="A2965" t="str">
            <v>SLT0000807</v>
          </cell>
          <cell r="B2965" t="str">
            <v>M4中连接板</v>
          </cell>
          <cell r="C2965" t="str">
            <v/>
          </cell>
          <cell r="D2965" t="str">
            <v>AC</v>
          </cell>
          <cell r="E2965" t="str">
            <v>220</v>
          </cell>
          <cell r="F2965" t="str">
            <v>P</v>
          </cell>
          <cell r="G2965" t="str">
            <v>S432045</v>
          </cell>
          <cell r="H2965" t="str">
            <v>EA</v>
          </cell>
          <cell r="I2965">
            <v>3.98</v>
          </cell>
        </row>
        <row r="2966">
          <cell r="A2966" t="str">
            <v>SLT0000808</v>
          </cell>
          <cell r="B2966" t="str">
            <v>M4杂物箱盖(灰色)</v>
          </cell>
          <cell r="C2966" t="str">
            <v/>
          </cell>
          <cell r="D2966" t="str">
            <v>AC</v>
          </cell>
          <cell r="E2966" t="str">
            <v>220</v>
          </cell>
          <cell r="F2966" t="str">
            <v>P</v>
          </cell>
          <cell r="G2966" t="str">
            <v>S2210CG</v>
          </cell>
          <cell r="H2966" t="str">
            <v>EA</v>
          </cell>
          <cell r="I2966">
            <v>7.7575000000000003</v>
          </cell>
        </row>
        <row r="2967">
          <cell r="A2967" t="str">
            <v>SLT0000809</v>
          </cell>
          <cell r="B2967" t="str">
            <v>M4杂物箱底(灰色)</v>
          </cell>
          <cell r="C2967" t="str">
            <v/>
          </cell>
          <cell r="D2967" t="str">
            <v>AC</v>
          </cell>
          <cell r="E2967" t="str">
            <v>220</v>
          </cell>
          <cell r="F2967" t="str">
            <v>P</v>
          </cell>
          <cell r="G2967" t="str">
            <v>S2210CG</v>
          </cell>
          <cell r="H2967" t="str">
            <v>EA</v>
          </cell>
          <cell r="I2967">
            <v>7.3493000000000004</v>
          </cell>
        </row>
        <row r="2968">
          <cell r="A2968" t="str">
            <v>SLT0000811</v>
          </cell>
          <cell r="B2968" t="str">
            <v>副驾驶员小背护面总成</v>
          </cell>
          <cell r="C2968" t="str">
            <v>M4奥铃2060</v>
          </cell>
          <cell r="D2968" t="str">
            <v>AC</v>
          </cell>
          <cell r="E2968" t="str">
            <v>220</v>
          </cell>
          <cell r="F2968" t="str">
            <v>P</v>
          </cell>
          <cell r="G2968" t="str">
            <v>S443004</v>
          </cell>
          <cell r="H2968" t="str">
            <v>EA</v>
          </cell>
          <cell r="I2968">
            <v>15.64</v>
          </cell>
        </row>
        <row r="2969">
          <cell r="A2969" t="str">
            <v>SLT0000812</v>
          </cell>
          <cell r="B2969" t="str">
            <v>副驾驶员座垫护面总成</v>
          </cell>
          <cell r="C2969" t="str">
            <v>M4奥铃2060</v>
          </cell>
          <cell r="D2969" t="str">
            <v>AC</v>
          </cell>
          <cell r="E2969" t="str">
            <v>220</v>
          </cell>
          <cell r="F2969" t="str">
            <v>P</v>
          </cell>
          <cell r="G2969" t="str">
            <v>S443004</v>
          </cell>
          <cell r="H2969" t="str">
            <v>EA</v>
          </cell>
          <cell r="I2969">
            <v>34.774999999999999</v>
          </cell>
        </row>
        <row r="2970">
          <cell r="A2970" t="str">
            <v>SLT0000815</v>
          </cell>
          <cell r="B2970" t="str">
            <v>副驾驶员小背护面总成</v>
          </cell>
          <cell r="C2970" t="str">
            <v>M4奥铃1880</v>
          </cell>
          <cell r="D2970" t="str">
            <v>AC</v>
          </cell>
          <cell r="E2970" t="str">
            <v>220</v>
          </cell>
          <cell r="F2970" t="str">
            <v>P</v>
          </cell>
          <cell r="G2970" t="str">
            <v>S443004</v>
          </cell>
          <cell r="H2970" t="str">
            <v>EA</v>
          </cell>
          <cell r="I2970">
            <v>14.54</v>
          </cell>
        </row>
        <row r="2971">
          <cell r="A2971" t="str">
            <v>SLT0000816</v>
          </cell>
          <cell r="B2971" t="str">
            <v>副驾驶员座垫护面总成</v>
          </cell>
          <cell r="C2971" t="str">
            <v>M4奥铃1880</v>
          </cell>
          <cell r="D2971" t="str">
            <v>AC</v>
          </cell>
          <cell r="E2971" t="str">
            <v>220</v>
          </cell>
          <cell r="F2971" t="str">
            <v>P</v>
          </cell>
          <cell r="G2971" t="str">
            <v>S443004</v>
          </cell>
          <cell r="H2971" t="str">
            <v>EA</v>
          </cell>
          <cell r="I2971">
            <v>34.145000000000003</v>
          </cell>
        </row>
        <row r="2972">
          <cell r="A2972" t="str">
            <v>SLT0000817</v>
          </cell>
          <cell r="B2972" t="str">
            <v>M4小背骨架(1880)</v>
          </cell>
          <cell r="C2972" t="str">
            <v>骨架</v>
          </cell>
          <cell r="D2972" t="str">
            <v>AC</v>
          </cell>
          <cell r="E2972" t="str">
            <v>220</v>
          </cell>
          <cell r="F2972" t="str">
            <v>P</v>
          </cell>
          <cell r="G2972" t="str">
            <v>S413045</v>
          </cell>
          <cell r="H2972" t="str">
            <v>EA</v>
          </cell>
          <cell r="I2972">
            <v>13.12</v>
          </cell>
        </row>
        <row r="2973">
          <cell r="A2973" t="str">
            <v>SLT0000818</v>
          </cell>
          <cell r="B2973" t="str">
            <v>M4橡胶块</v>
          </cell>
          <cell r="C2973" t="str">
            <v/>
          </cell>
          <cell r="D2973" t="str">
            <v>AC</v>
          </cell>
          <cell r="E2973" t="str">
            <v>220</v>
          </cell>
          <cell r="F2973" t="str">
            <v>P</v>
          </cell>
          <cell r="G2973" t="str">
            <v>S437031</v>
          </cell>
          <cell r="H2973" t="str">
            <v>EA</v>
          </cell>
          <cell r="I2973">
            <v>0.66</v>
          </cell>
        </row>
        <row r="2974">
          <cell r="A2974" t="str">
            <v>SLT0000819</v>
          </cell>
          <cell r="B2974" t="str">
            <v>2060卧铺多层板</v>
          </cell>
          <cell r="C2974" t="str">
            <v>木板（中间2开口）</v>
          </cell>
          <cell r="D2974" t="str">
            <v>AC</v>
          </cell>
          <cell r="E2974" t="str">
            <v>220</v>
          </cell>
          <cell r="F2974" t="str">
            <v>P</v>
          </cell>
          <cell r="G2974" t="str">
            <v>S413031</v>
          </cell>
          <cell r="H2974" t="str">
            <v>EA</v>
          </cell>
          <cell r="I2974">
            <v>25.553329999999999</v>
          </cell>
        </row>
        <row r="2975">
          <cell r="A2975" t="str">
            <v>SLT0000822</v>
          </cell>
          <cell r="B2975" t="str">
            <v>卧铺包装膜</v>
          </cell>
          <cell r="C2975" t="str">
            <v>M4-2060</v>
          </cell>
          <cell r="D2975" t="str">
            <v>AC</v>
          </cell>
          <cell r="E2975" t="str">
            <v>220</v>
          </cell>
          <cell r="F2975" t="str">
            <v>P</v>
          </cell>
          <cell r="G2975" t="str">
            <v>S413035</v>
          </cell>
          <cell r="H2975" t="str">
            <v>EA</v>
          </cell>
          <cell r="I2975">
            <v>2.0691999999999999</v>
          </cell>
        </row>
        <row r="2976">
          <cell r="A2976" t="str">
            <v>SLT0000823</v>
          </cell>
          <cell r="B2976" t="str">
            <v>1880卧铺多层板</v>
          </cell>
          <cell r="C2976" t="str">
            <v>木板(中间1开口)</v>
          </cell>
          <cell r="D2976" t="str">
            <v>AC</v>
          </cell>
          <cell r="E2976" t="str">
            <v>220</v>
          </cell>
          <cell r="F2976" t="str">
            <v>P</v>
          </cell>
          <cell r="G2976" t="str">
            <v>S413031</v>
          </cell>
          <cell r="H2976" t="str">
            <v>EA</v>
          </cell>
          <cell r="I2976">
            <v>25.553329999999999</v>
          </cell>
        </row>
        <row r="2977">
          <cell r="A2977" t="str">
            <v>SLT0000826</v>
          </cell>
          <cell r="B2977" t="str">
            <v>M4正司机升降把手</v>
          </cell>
          <cell r="C2977" t="str">
            <v/>
          </cell>
          <cell r="D2977" t="str">
            <v>AC</v>
          </cell>
          <cell r="E2977" t="str">
            <v>210</v>
          </cell>
          <cell r="F2977" t="str">
            <v>P</v>
          </cell>
          <cell r="G2977" t="str">
            <v>S413168</v>
          </cell>
          <cell r="H2977" t="str">
            <v>EA</v>
          </cell>
          <cell r="I2977">
            <v>0.67849999999999999</v>
          </cell>
        </row>
        <row r="2978">
          <cell r="A2978" t="str">
            <v>SLT0000826</v>
          </cell>
          <cell r="B2978" t="str">
            <v>M4正司机升降把手</v>
          </cell>
          <cell r="C2978" t="str">
            <v/>
          </cell>
          <cell r="D2978" t="str">
            <v>AC</v>
          </cell>
          <cell r="E2978" t="str">
            <v>220</v>
          </cell>
          <cell r="F2978" t="str">
            <v>P</v>
          </cell>
          <cell r="G2978" t="str">
            <v>S413168</v>
          </cell>
          <cell r="H2978" t="str">
            <v>EA</v>
          </cell>
          <cell r="I2978">
            <v>0.67849999999999999</v>
          </cell>
        </row>
        <row r="2979">
          <cell r="A2979" t="str">
            <v>SLT0000827</v>
          </cell>
          <cell r="B2979" t="str">
            <v>M4副司机升降把手</v>
          </cell>
          <cell r="C2979" t="str">
            <v/>
          </cell>
          <cell r="D2979" t="str">
            <v>AC</v>
          </cell>
          <cell r="E2979" t="str">
            <v>210</v>
          </cell>
          <cell r="F2979" t="str">
            <v>P</v>
          </cell>
          <cell r="G2979" t="str">
            <v>S413168</v>
          </cell>
          <cell r="H2979" t="str">
            <v>EA</v>
          </cell>
          <cell r="I2979">
            <v>0.67849999999999999</v>
          </cell>
        </row>
        <row r="2980">
          <cell r="A2980" t="str">
            <v>SLT0000827</v>
          </cell>
          <cell r="B2980" t="str">
            <v>M4副司机升降把手</v>
          </cell>
          <cell r="C2980" t="str">
            <v/>
          </cell>
          <cell r="D2980" t="str">
            <v>AC</v>
          </cell>
          <cell r="E2980" t="str">
            <v>220</v>
          </cell>
          <cell r="F2980" t="str">
            <v>P</v>
          </cell>
          <cell r="G2980" t="str">
            <v>S413168</v>
          </cell>
          <cell r="H2980" t="str">
            <v>EA</v>
          </cell>
          <cell r="I2980">
            <v>0.67849999999999999</v>
          </cell>
        </row>
        <row r="2981">
          <cell r="A2981" t="str">
            <v>SLT0000828</v>
          </cell>
          <cell r="B2981" t="str">
            <v>M4主驾驶座调节把手</v>
          </cell>
          <cell r="C2981" t="str">
            <v/>
          </cell>
          <cell r="D2981" t="str">
            <v>AC</v>
          </cell>
          <cell r="E2981" t="str">
            <v>210</v>
          </cell>
          <cell r="F2981" t="str">
            <v>P</v>
          </cell>
          <cell r="G2981" t="str">
            <v>S413168</v>
          </cell>
          <cell r="H2981" t="str">
            <v>EA</v>
          </cell>
          <cell r="I2981">
            <v>0.66920000000000002</v>
          </cell>
        </row>
        <row r="2982">
          <cell r="A2982" t="str">
            <v>SLT0000828</v>
          </cell>
          <cell r="B2982" t="str">
            <v>M4主驾驶座调节把手</v>
          </cell>
          <cell r="C2982" t="str">
            <v/>
          </cell>
          <cell r="D2982" t="str">
            <v>AC</v>
          </cell>
          <cell r="E2982" t="str">
            <v>220</v>
          </cell>
          <cell r="F2982" t="str">
            <v>P</v>
          </cell>
          <cell r="G2982" t="str">
            <v>S413168</v>
          </cell>
          <cell r="H2982" t="str">
            <v>EA</v>
          </cell>
          <cell r="I2982">
            <v>0.66920000000000002</v>
          </cell>
        </row>
        <row r="2983">
          <cell r="A2983" t="str">
            <v>SLT0000829</v>
          </cell>
          <cell r="B2983" t="str">
            <v>小铰链护罩</v>
          </cell>
          <cell r="C2983" t="str">
            <v>M4中重卡</v>
          </cell>
          <cell r="D2983" t="str">
            <v>AC</v>
          </cell>
          <cell r="E2983" t="str">
            <v>220</v>
          </cell>
          <cell r="F2983" t="str">
            <v>P</v>
          </cell>
          <cell r="G2983" t="str">
            <v>S413034</v>
          </cell>
          <cell r="H2983" t="str">
            <v>EA</v>
          </cell>
          <cell r="I2983">
            <v>0.127</v>
          </cell>
        </row>
        <row r="2984">
          <cell r="A2984" t="str">
            <v>SLT0000830</v>
          </cell>
          <cell r="B2984" t="str">
            <v>司机总座左罩壳</v>
          </cell>
          <cell r="C2984" t="str">
            <v>M4中重卡左舵长主动</v>
          </cell>
          <cell r="D2984" t="str">
            <v>AC</v>
          </cell>
          <cell r="E2984" t="str">
            <v>220</v>
          </cell>
          <cell r="F2984" t="str">
            <v>P</v>
          </cell>
          <cell r="G2984" t="str">
            <v>S413037</v>
          </cell>
          <cell r="H2984" t="str">
            <v>EA</v>
          </cell>
          <cell r="I2984">
            <v>5.6227999999999998</v>
          </cell>
        </row>
        <row r="2985">
          <cell r="A2985" t="str">
            <v>SLT0000831</v>
          </cell>
          <cell r="B2985" t="str">
            <v>司机副边右侧罩壳</v>
          </cell>
          <cell r="C2985" t="str">
            <v>M4中重卡</v>
          </cell>
          <cell r="D2985" t="str">
            <v>AC</v>
          </cell>
          <cell r="E2985" t="str">
            <v>220</v>
          </cell>
          <cell r="F2985" t="str">
            <v>P</v>
          </cell>
          <cell r="G2985" t="str">
            <v>S413037</v>
          </cell>
          <cell r="H2985" t="str">
            <v>EA</v>
          </cell>
          <cell r="I2985">
            <v>1.3192999999999999</v>
          </cell>
        </row>
        <row r="2986">
          <cell r="A2986" t="str">
            <v>SLT0000832</v>
          </cell>
          <cell r="B2986" t="str">
            <v>司机主边调角器总成</v>
          </cell>
          <cell r="C2986" t="str">
            <v/>
          </cell>
          <cell r="D2986" t="str">
            <v>AC</v>
          </cell>
          <cell r="E2986" t="str">
            <v>220</v>
          </cell>
          <cell r="F2986" t="str">
            <v>P</v>
          </cell>
          <cell r="G2986" t="str">
            <v>S432009</v>
          </cell>
          <cell r="H2986" t="str">
            <v>EA</v>
          </cell>
          <cell r="I2986">
            <v>23.61</v>
          </cell>
        </row>
        <row r="2987">
          <cell r="A2987" t="str">
            <v>SLT0000833</v>
          </cell>
          <cell r="B2987" t="str">
            <v>右侧副边调角器总成</v>
          </cell>
          <cell r="C2987" t="str">
            <v>M4</v>
          </cell>
          <cell r="D2987" t="str">
            <v>AC</v>
          </cell>
          <cell r="E2987" t="str">
            <v>220</v>
          </cell>
          <cell r="F2987" t="str">
            <v>P</v>
          </cell>
          <cell r="G2987" t="str">
            <v>S230220</v>
          </cell>
          <cell r="H2987" t="str">
            <v>EA</v>
          </cell>
          <cell r="I2987">
            <v>17.52</v>
          </cell>
        </row>
        <row r="2988">
          <cell r="A2988" t="str">
            <v>SLT0000834</v>
          </cell>
          <cell r="B2988" t="str">
            <v>M4副驾驶座调节把手</v>
          </cell>
          <cell r="C2988" t="str">
            <v/>
          </cell>
          <cell r="D2988" t="str">
            <v>AC</v>
          </cell>
          <cell r="E2988" t="str">
            <v>210</v>
          </cell>
          <cell r="F2988" t="str">
            <v>P</v>
          </cell>
          <cell r="G2988" t="str">
            <v>S413168</v>
          </cell>
          <cell r="H2988" t="str">
            <v>EA</v>
          </cell>
          <cell r="I2988">
            <v>0.66920000000000002</v>
          </cell>
        </row>
        <row r="2989">
          <cell r="A2989" t="str">
            <v>SLT0000834</v>
          </cell>
          <cell r="B2989" t="str">
            <v>M4副驾驶座调节把手</v>
          </cell>
          <cell r="C2989" t="str">
            <v/>
          </cell>
          <cell r="D2989" t="str">
            <v>AC</v>
          </cell>
          <cell r="E2989" t="str">
            <v>220</v>
          </cell>
          <cell r="F2989" t="str">
            <v>P</v>
          </cell>
          <cell r="G2989" t="str">
            <v>S413168</v>
          </cell>
          <cell r="H2989" t="str">
            <v>EA</v>
          </cell>
          <cell r="I2989">
            <v>0.66920000000000002</v>
          </cell>
        </row>
        <row r="2990">
          <cell r="A2990" t="str">
            <v>SLT0000835</v>
          </cell>
          <cell r="B2990" t="str">
            <v>副司机主边调角器总成</v>
          </cell>
          <cell r="C2990" t="str">
            <v/>
          </cell>
          <cell r="D2990" t="str">
            <v>AC</v>
          </cell>
          <cell r="E2990" t="str">
            <v>220</v>
          </cell>
          <cell r="F2990" t="str">
            <v>P</v>
          </cell>
          <cell r="G2990" t="str">
            <v>S432009</v>
          </cell>
          <cell r="H2990" t="str">
            <v>EA</v>
          </cell>
          <cell r="I2990">
            <v>23.61</v>
          </cell>
        </row>
        <row r="2991">
          <cell r="A2991" t="str">
            <v>SLT0000882</v>
          </cell>
          <cell r="B2991" t="str">
            <v>M3座椅安全带报警器</v>
          </cell>
          <cell r="C2991" t="str">
            <v>小件</v>
          </cell>
          <cell r="D2991" t="str">
            <v>AC</v>
          </cell>
          <cell r="E2991" t="str">
            <v>220</v>
          </cell>
          <cell r="F2991" t="str">
            <v>P</v>
          </cell>
          <cell r="G2991" t="str">
            <v>S422005</v>
          </cell>
          <cell r="H2991" t="str">
            <v>EA</v>
          </cell>
          <cell r="I2991">
            <v>14.35</v>
          </cell>
        </row>
        <row r="2992">
          <cell r="A2992" t="str">
            <v>SLT0001050</v>
          </cell>
          <cell r="B2992" t="str">
            <v>右舵双人左背右被动调角器</v>
          </cell>
          <cell r="C2992" t="str">
            <v>调机器（带螺丝）</v>
          </cell>
          <cell r="D2992" t="str">
            <v>AC</v>
          </cell>
          <cell r="E2992" t="str">
            <v>220</v>
          </cell>
          <cell r="F2992" t="str">
            <v>P</v>
          </cell>
          <cell r="G2992" t="str">
            <v>S432009</v>
          </cell>
          <cell r="H2992" t="str">
            <v>EA</v>
          </cell>
          <cell r="I2992">
            <v>29.01</v>
          </cell>
        </row>
        <row r="2993">
          <cell r="A2993" t="str">
            <v>SLT0001051</v>
          </cell>
          <cell r="B2993" t="str">
            <v>K1右舵双人右背左被动</v>
          </cell>
          <cell r="C2993" t="str">
            <v>调角器</v>
          </cell>
          <cell r="D2993" t="str">
            <v>AC</v>
          </cell>
          <cell r="E2993" t="str">
            <v>220</v>
          </cell>
          <cell r="F2993" t="str">
            <v>P</v>
          </cell>
          <cell r="G2993" t="str">
            <v>S432009</v>
          </cell>
          <cell r="H2993" t="str">
            <v>EA</v>
          </cell>
          <cell r="I2993">
            <v>28.89</v>
          </cell>
        </row>
        <row r="2994">
          <cell r="A2994" t="str">
            <v>SLT0001054</v>
          </cell>
          <cell r="B2994" t="str">
            <v>K1右舵单人左被动调角器</v>
          </cell>
          <cell r="C2994" t="str">
            <v>调角器</v>
          </cell>
          <cell r="D2994" t="str">
            <v>AC</v>
          </cell>
          <cell r="E2994" t="str">
            <v>220</v>
          </cell>
          <cell r="F2994" t="str">
            <v>P</v>
          </cell>
          <cell r="G2994" t="str">
            <v>S432009</v>
          </cell>
          <cell r="H2994" t="str">
            <v>EA</v>
          </cell>
          <cell r="I2994">
            <v>28.86</v>
          </cell>
        </row>
        <row r="2995">
          <cell r="A2995" t="str">
            <v>SLT0001092</v>
          </cell>
          <cell r="B2995" t="str">
            <v>钢丝2.5*220</v>
          </cell>
          <cell r="C2995" t="str">
            <v/>
          </cell>
          <cell r="D2995" t="str">
            <v>AC</v>
          </cell>
          <cell r="E2995" t="str">
            <v>220</v>
          </cell>
          <cell r="F2995" t="str">
            <v>P</v>
          </cell>
          <cell r="G2995" t="str">
            <v>S413108</v>
          </cell>
          <cell r="H2995" t="str">
            <v>EA</v>
          </cell>
          <cell r="I2995">
            <v>0.1111</v>
          </cell>
        </row>
        <row r="2996">
          <cell r="A2996" t="str">
            <v>SLT0001092</v>
          </cell>
          <cell r="B2996" t="str">
            <v>钢丝2.5*220</v>
          </cell>
          <cell r="C2996" t="str">
            <v/>
          </cell>
          <cell r="D2996" t="str">
            <v>AC</v>
          </cell>
          <cell r="E2996" t="str">
            <v>230</v>
          </cell>
          <cell r="F2996" t="str">
            <v>P</v>
          </cell>
          <cell r="G2996" t="str">
            <v>S413108</v>
          </cell>
          <cell r="H2996" t="str">
            <v>EA</v>
          </cell>
          <cell r="I2996">
            <v>0.1111</v>
          </cell>
        </row>
        <row r="2997">
          <cell r="A2997" t="str">
            <v>SLT0001093</v>
          </cell>
          <cell r="B2997" t="str">
            <v>钢丝2.5*270</v>
          </cell>
          <cell r="C2997" t="str">
            <v/>
          </cell>
          <cell r="D2997" t="str">
            <v>AC</v>
          </cell>
          <cell r="E2997" t="str">
            <v>220</v>
          </cell>
          <cell r="F2997" t="str">
            <v>P</v>
          </cell>
          <cell r="G2997" t="str">
            <v>S413108</v>
          </cell>
          <cell r="H2997" t="str">
            <v>EA</v>
          </cell>
          <cell r="I2997">
            <v>0.1111</v>
          </cell>
        </row>
        <row r="2998">
          <cell r="A2998" t="str">
            <v>SLT0001093</v>
          </cell>
          <cell r="B2998" t="str">
            <v>钢丝2.5*270</v>
          </cell>
          <cell r="C2998" t="str">
            <v/>
          </cell>
          <cell r="D2998" t="str">
            <v>AC</v>
          </cell>
          <cell r="E2998" t="str">
            <v>230</v>
          </cell>
          <cell r="F2998" t="str">
            <v>P</v>
          </cell>
          <cell r="G2998" t="str">
            <v>S413108</v>
          </cell>
          <cell r="H2998" t="str">
            <v>EA</v>
          </cell>
          <cell r="I2998">
            <v>0.1111</v>
          </cell>
        </row>
        <row r="2999">
          <cell r="A2999" t="str">
            <v>SLT0001102</v>
          </cell>
          <cell r="B2999" t="str">
            <v>K1窄车单人背（骨架）</v>
          </cell>
          <cell r="C2999" t="str">
            <v/>
          </cell>
          <cell r="D2999" t="str">
            <v>AC</v>
          </cell>
          <cell r="E2999" t="str">
            <v>220</v>
          </cell>
          <cell r="F2999" t="str">
            <v>P</v>
          </cell>
          <cell r="G2999" t="str">
            <v>S413055</v>
          </cell>
          <cell r="H2999" t="str">
            <v>EA</v>
          </cell>
          <cell r="I2999">
            <v>19.937999999999999</v>
          </cell>
        </row>
        <row r="3000">
          <cell r="A3000" t="str">
            <v>SLT0001104</v>
          </cell>
          <cell r="B3000" t="str">
            <v>K1窄车双人背（骨架）</v>
          </cell>
          <cell r="C3000" t="str">
            <v/>
          </cell>
          <cell r="D3000" t="str">
            <v>AC</v>
          </cell>
          <cell r="E3000" t="str">
            <v>220</v>
          </cell>
          <cell r="F3000" t="str">
            <v>P</v>
          </cell>
          <cell r="G3000" t="str">
            <v>S413055</v>
          </cell>
          <cell r="H3000" t="str">
            <v>EA</v>
          </cell>
          <cell r="I3000">
            <v>26.2301</v>
          </cell>
        </row>
        <row r="3001">
          <cell r="A3001" t="str">
            <v>SLT0001106</v>
          </cell>
          <cell r="B3001" t="str">
            <v>K1窄车三人背骨架</v>
          </cell>
          <cell r="C3001" t="str">
            <v/>
          </cell>
          <cell r="D3001" t="str">
            <v>AC</v>
          </cell>
          <cell r="E3001" t="str">
            <v>220</v>
          </cell>
          <cell r="F3001" t="str">
            <v>P</v>
          </cell>
          <cell r="G3001" t="str">
            <v>S413055</v>
          </cell>
          <cell r="H3001" t="str">
            <v>EA</v>
          </cell>
          <cell r="I3001">
            <v>33.345100000000002</v>
          </cell>
        </row>
        <row r="3002">
          <cell r="A3002" t="str">
            <v>SLT0001112</v>
          </cell>
          <cell r="B3002" t="str">
            <v>6486副司机座垫（骨架）</v>
          </cell>
          <cell r="C3002" t="str">
            <v/>
          </cell>
          <cell r="D3002" t="str">
            <v>AC</v>
          </cell>
          <cell r="E3002" t="str">
            <v>220</v>
          </cell>
          <cell r="F3002" t="str">
            <v>P</v>
          </cell>
          <cell r="G3002" t="str">
            <v>S413044</v>
          </cell>
          <cell r="H3002" t="str">
            <v>EA</v>
          </cell>
          <cell r="I3002">
            <v>19.327400000000001</v>
          </cell>
        </row>
        <row r="3003">
          <cell r="A3003" t="str">
            <v>SLT0001116</v>
          </cell>
          <cell r="B3003" t="str">
            <v>双人靠背骨架总成</v>
          </cell>
          <cell r="C3003" t="str">
            <v>G7</v>
          </cell>
          <cell r="D3003" t="str">
            <v>AC</v>
          </cell>
          <cell r="E3003" t="str">
            <v>220</v>
          </cell>
          <cell r="F3003" t="str">
            <v>P</v>
          </cell>
          <cell r="G3003" t="str">
            <v>S413055</v>
          </cell>
          <cell r="H3003" t="str">
            <v>EA</v>
          </cell>
          <cell r="I3003">
            <v>31.4071</v>
          </cell>
        </row>
        <row r="3004">
          <cell r="A3004" t="str">
            <v>SLT0001118</v>
          </cell>
          <cell r="B3004" t="str">
            <v>三人靠背骨架总成</v>
          </cell>
          <cell r="C3004" t="str">
            <v>G7</v>
          </cell>
          <cell r="D3004" t="str">
            <v>AC</v>
          </cell>
          <cell r="E3004" t="str">
            <v>220</v>
          </cell>
          <cell r="F3004" t="str">
            <v>P</v>
          </cell>
          <cell r="G3004" t="str">
            <v>S413055</v>
          </cell>
          <cell r="H3004" t="str">
            <v>EA</v>
          </cell>
          <cell r="I3004">
            <v>34.300899999999999</v>
          </cell>
        </row>
        <row r="3005">
          <cell r="A3005" t="str">
            <v>SLT0001120</v>
          </cell>
          <cell r="B3005" t="str">
            <v>6486折叠背（骨架）</v>
          </cell>
          <cell r="C3005" t="str">
            <v/>
          </cell>
          <cell r="D3005" t="str">
            <v>AC</v>
          </cell>
          <cell r="E3005" t="str">
            <v>220</v>
          </cell>
          <cell r="F3005" t="str">
            <v>P</v>
          </cell>
          <cell r="G3005" t="str">
            <v>S413005</v>
          </cell>
          <cell r="H3005" t="str">
            <v>EA</v>
          </cell>
          <cell r="I3005">
            <v>7.2284800000000002</v>
          </cell>
        </row>
        <row r="3006">
          <cell r="A3006" t="str">
            <v>SLT0001126</v>
          </cell>
          <cell r="B3006" t="str">
            <v>钢丝2.5*400</v>
          </cell>
          <cell r="C3006" t="str">
            <v/>
          </cell>
          <cell r="D3006" t="str">
            <v>AC</v>
          </cell>
          <cell r="E3006" t="str">
            <v>220</v>
          </cell>
          <cell r="F3006" t="str">
            <v>P</v>
          </cell>
          <cell r="G3006" t="str">
            <v>S413108</v>
          </cell>
          <cell r="H3006" t="str">
            <v>EA</v>
          </cell>
          <cell r="I3006">
            <v>0.188</v>
          </cell>
        </row>
        <row r="3007">
          <cell r="A3007" t="str">
            <v>SLT0001128</v>
          </cell>
          <cell r="B3007" t="str">
            <v>副驾驶员座椅座垫骨架总成</v>
          </cell>
          <cell r="C3007" t="str">
            <v>M4-2060</v>
          </cell>
          <cell r="D3007" t="str">
            <v>AC</v>
          </cell>
          <cell r="E3007" t="str">
            <v>220</v>
          </cell>
          <cell r="F3007" t="str">
            <v>P</v>
          </cell>
          <cell r="G3007" t="str">
            <v>S413066</v>
          </cell>
          <cell r="H3007" t="str">
            <v>EA</v>
          </cell>
          <cell r="I3007">
            <v>14.897399999999999</v>
          </cell>
        </row>
        <row r="3008">
          <cell r="A3008" t="str">
            <v>SLT0001128</v>
          </cell>
          <cell r="B3008" t="str">
            <v>副驾驶员座椅座垫骨架总成</v>
          </cell>
          <cell r="C3008" t="str">
            <v>M4-2060</v>
          </cell>
          <cell r="D3008" t="str">
            <v>AC</v>
          </cell>
          <cell r="E3008" t="str">
            <v>230</v>
          </cell>
          <cell r="F3008" t="str">
            <v>P</v>
          </cell>
          <cell r="G3008" t="str">
            <v>S413066</v>
          </cell>
          <cell r="H3008" t="str">
            <v>EA</v>
          </cell>
          <cell r="I3008">
            <v>14.897399999999999</v>
          </cell>
        </row>
        <row r="3009">
          <cell r="A3009" t="str">
            <v>SLT0001290</v>
          </cell>
          <cell r="B3009" t="str">
            <v>出口后排整体</v>
          </cell>
          <cell r="C3009" t="str">
            <v>L0681030017A0</v>
          </cell>
          <cell r="D3009" t="str">
            <v>AC</v>
          </cell>
          <cell r="E3009" t="str">
            <v>220</v>
          </cell>
          <cell r="F3009" t="str">
            <v>P</v>
          </cell>
          <cell r="G3009" t="str">
            <v>S1000</v>
          </cell>
          <cell r="H3009" t="str">
            <v>EA</v>
          </cell>
          <cell r="I3009">
            <v>213.44</v>
          </cell>
        </row>
        <row r="3010">
          <cell r="A3010" t="str">
            <v>SLT0001572</v>
          </cell>
          <cell r="B3010" t="str">
            <v>J6F大背折叠器</v>
          </cell>
          <cell r="C3010" t="str">
            <v>调角器</v>
          </cell>
          <cell r="D3010" t="str">
            <v>AC</v>
          </cell>
          <cell r="E3010" t="str">
            <v>220</v>
          </cell>
          <cell r="F3010" t="str">
            <v>P</v>
          </cell>
          <cell r="G3010" t="str">
            <v>S432045</v>
          </cell>
          <cell r="H3010" t="str">
            <v>EA</v>
          </cell>
          <cell r="I3010">
            <v>15.22</v>
          </cell>
        </row>
        <row r="3011">
          <cell r="A3011" t="str">
            <v>SLT0001573</v>
          </cell>
          <cell r="B3011" t="str">
            <v>J6F小背折叠器</v>
          </cell>
          <cell r="C3011" t="str">
            <v>调角器</v>
          </cell>
          <cell r="D3011" t="str">
            <v>AC</v>
          </cell>
          <cell r="E3011" t="str">
            <v>220</v>
          </cell>
          <cell r="F3011" t="str">
            <v>P</v>
          </cell>
          <cell r="G3011" t="str">
            <v>S432045</v>
          </cell>
          <cell r="H3011" t="str">
            <v>EA</v>
          </cell>
          <cell r="I3011">
            <v>15.22</v>
          </cell>
        </row>
        <row r="3012">
          <cell r="A3012" t="str">
            <v>SLT0001578</v>
          </cell>
          <cell r="B3012" t="str">
            <v>固定支架焊接总成</v>
          </cell>
          <cell r="C3012" t="str">
            <v>6900015-H26-C00</v>
          </cell>
          <cell r="D3012" t="str">
            <v>AC</v>
          </cell>
          <cell r="E3012" t="str">
            <v>220</v>
          </cell>
          <cell r="F3012" t="str">
            <v>P</v>
          </cell>
          <cell r="G3012" t="str">
            <v>S513151</v>
          </cell>
          <cell r="H3012" t="str">
            <v>EA</v>
          </cell>
          <cell r="I3012">
            <v>4.7</v>
          </cell>
        </row>
        <row r="3013">
          <cell r="A3013" t="str">
            <v>SLT0001585</v>
          </cell>
          <cell r="B3013" t="str">
            <v>驾驶员靠背护面总成</v>
          </cell>
          <cell r="C3013" t="str">
            <v>M4奥铃</v>
          </cell>
          <cell r="D3013" t="str">
            <v>AC</v>
          </cell>
          <cell r="E3013" t="str">
            <v>220</v>
          </cell>
          <cell r="F3013" t="str">
            <v>P</v>
          </cell>
          <cell r="G3013" t="str">
            <v>S443004</v>
          </cell>
          <cell r="H3013" t="str">
            <v>EA</v>
          </cell>
          <cell r="I3013">
            <v>31.28</v>
          </cell>
        </row>
        <row r="3014">
          <cell r="A3014" t="str">
            <v>SLT0001586</v>
          </cell>
          <cell r="B3014" t="str">
            <v>副驾驶员大背护面总成</v>
          </cell>
          <cell r="C3014" t="str">
            <v>M4奥铃</v>
          </cell>
          <cell r="D3014" t="str">
            <v>AC</v>
          </cell>
          <cell r="E3014" t="str">
            <v>220</v>
          </cell>
          <cell r="F3014" t="str">
            <v>P</v>
          </cell>
          <cell r="G3014" t="str">
            <v>S443004</v>
          </cell>
          <cell r="H3014" t="str">
            <v>EA</v>
          </cell>
          <cell r="I3014">
            <v>28.76</v>
          </cell>
        </row>
        <row r="3015">
          <cell r="A3015" t="str">
            <v>SLT0001707</v>
          </cell>
          <cell r="B3015" t="str">
            <v>主驾座椅防护罩</v>
          </cell>
          <cell r="C3015" t="str">
            <v/>
          </cell>
          <cell r="D3015" t="str">
            <v>AC</v>
          </cell>
          <cell r="E3015" t="str">
            <v>220</v>
          </cell>
          <cell r="F3015" t="str">
            <v>P</v>
          </cell>
          <cell r="G3015" t="str">
            <v>S413035</v>
          </cell>
          <cell r="H3015" t="str">
            <v>EA</v>
          </cell>
          <cell r="I3015">
            <v>1.6752</v>
          </cell>
        </row>
        <row r="3016">
          <cell r="A3016" t="str">
            <v>SLT0001976</v>
          </cell>
          <cell r="B3016" t="str">
            <v>右侧硬质泡沫</v>
          </cell>
          <cell r="C3016" t="str">
            <v>M4-2060</v>
          </cell>
          <cell r="D3016" t="str">
            <v>AC</v>
          </cell>
          <cell r="E3016" t="str">
            <v>220</v>
          </cell>
          <cell r="F3016" t="str">
            <v>P</v>
          </cell>
          <cell r="G3016" t="str">
            <v>S437060</v>
          </cell>
          <cell r="H3016" t="str">
            <v>EA</v>
          </cell>
          <cell r="I3016">
            <v>1.8</v>
          </cell>
        </row>
        <row r="3017">
          <cell r="A3017" t="str">
            <v>SLT0002011</v>
          </cell>
          <cell r="B3017" t="str">
            <v>L项目转动轴</v>
          </cell>
          <cell r="C3017" t="str">
            <v>中连接板单轴/1</v>
          </cell>
          <cell r="D3017" t="str">
            <v>AC</v>
          </cell>
          <cell r="E3017" t="str">
            <v>230</v>
          </cell>
          <cell r="F3017" t="str">
            <v>P</v>
          </cell>
          <cell r="G3017" t="str">
            <v>S413020</v>
          </cell>
          <cell r="H3017" t="str">
            <v>EA</v>
          </cell>
          <cell r="I3017">
            <v>0.52039999999999997</v>
          </cell>
        </row>
        <row r="3018">
          <cell r="A3018" t="str">
            <v>SLT0002012</v>
          </cell>
          <cell r="B3018" t="str">
            <v>L项目阶梯轴</v>
          </cell>
          <cell r="C3018" t="str">
            <v>小背折叠板/1</v>
          </cell>
          <cell r="D3018" t="str">
            <v>AC</v>
          </cell>
          <cell r="E3018" t="str">
            <v>230</v>
          </cell>
          <cell r="F3018" t="str">
            <v>P</v>
          </cell>
          <cell r="G3018" t="str">
            <v>S413020</v>
          </cell>
          <cell r="H3018" t="str">
            <v>EA</v>
          </cell>
          <cell r="I3018">
            <v>0.52039999999999997</v>
          </cell>
        </row>
        <row r="3019">
          <cell r="A3019" t="str">
            <v>SLT0002013</v>
          </cell>
          <cell r="B3019" t="str">
            <v>L项目长轴</v>
          </cell>
          <cell r="C3019" t="str">
            <v>小背折叠板/1</v>
          </cell>
          <cell r="D3019" t="str">
            <v>AC</v>
          </cell>
          <cell r="E3019" t="str">
            <v>230</v>
          </cell>
          <cell r="F3019" t="str">
            <v>P</v>
          </cell>
          <cell r="G3019" t="str">
            <v>S413020</v>
          </cell>
          <cell r="H3019" t="str">
            <v>EA</v>
          </cell>
          <cell r="I3019">
            <v>0.95399999999999996</v>
          </cell>
        </row>
        <row r="3020">
          <cell r="A3020" t="str">
            <v>SLT0002014</v>
          </cell>
          <cell r="B3020" t="str">
            <v>L项目轴套</v>
          </cell>
          <cell r="C3020" t="str">
            <v>小背折叠板/1</v>
          </cell>
          <cell r="D3020" t="str">
            <v>AC</v>
          </cell>
          <cell r="E3020" t="str">
            <v>230</v>
          </cell>
          <cell r="F3020" t="str">
            <v>P</v>
          </cell>
          <cell r="G3020" t="str">
            <v>S413020</v>
          </cell>
          <cell r="H3020" t="str">
            <v>EA</v>
          </cell>
          <cell r="I3020">
            <v>0.65039999999999998</v>
          </cell>
        </row>
        <row r="3021">
          <cell r="A3021" t="str">
            <v>SLT0002015</v>
          </cell>
          <cell r="B3021" t="str">
            <v>L项目连接轴</v>
          </cell>
          <cell r="C3021" t="str">
            <v>小背折叠板/1</v>
          </cell>
          <cell r="D3021" t="str">
            <v>AC</v>
          </cell>
          <cell r="E3021" t="str">
            <v>230</v>
          </cell>
          <cell r="F3021" t="str">
            <v>P</v>
          </cell>
          <cell r="G3021" t="str">
            <v>S413020</v>
          </cell>
          <cell r="H3021" t="str">
            <v>EA</v>
          </cell>
          <cell r="I3021">
            <v>0.84989999999999999</v>
          </cell>
        </row>
        <row r="3022">
          <cell r="A3022" t="str">
            <v>SLT0002018</v>
          </cell>
          <cell r="B3022" t="str">
            <v>1800小背杂物箱支架</v>
          </cell>
          <cell r="C3022" t="str">
            <v>窄车小背/1</v>
          </cell>
          <cell r="D3022" t="str">
            <v>AC</v>
          </cell>
          <cell r="E3022" t="str">
            <v>230</v>
          </cell>
          <cell r="F3022" t="str">
            <v>P</v>
          </cell>
          <cell r="G3022" t="str">
            <v>S413045</v>
          </cell>
          <cell r="H3022" t="str">
            <v>EA</v>
          </cell>
          <cell r="I3022">
            <v>0.17760000000000001</v>
          </cell>
        </row>
        <row r="3023">
          <cell r="A3023" t="str">
            <v>SLT0002019</v>
          </cell>
          <cell r="B3023" t="str">
            <v>司机座骨架右支脚</v>
          </cell>
          <cell r="C3023" t="str">
            <v>司机座/2</v>
          </cell>
          <cell r="D3023" t="str">
            <v>AC</v>
          </cell>
          <cell r="E3023" t="str">
            <v>230</v>
          </cell>
          <cell r="F3023" t="str">
            <v>P</v>
          </cell>
          <cell r="G3023" t="str">
            <v>S413038</v>
          </cell>
          <cell r="H3023" t="str">
            <v>EA</v>
          </cell>
          <cell r="I3023">
            <v>0.38919999999999999</v>
          </cell>
        </row>
        <row r="3024">
          <cell r="A3024" t="str">
            <v>SLT0002020</v>
          </cell>
          <cell r="B3024" t="str">
            <v>欧马克左前支撑座</v>
          </cell>
          <cell r="C3024" t="str">
            <v>司机座/1</v>
          </cell>
          <cell r="D3024" t="str">
            <v>AC</v>
          </cell>
          <cell r="E3024" t="str">
            <v>230</v>
          </cell>
          <cell r="F3024" t="str">
            <v>P</v>
          </cell>
          <cell r="G3024" t="str">
            <v>S413038</v>
          </cell>
          <cell r="H3024" t="str">
            <v>EA</v>
          </cell>
          <cell r="I3024">
            <v>1.1592</v>
          </cell>
        </row>
        <row r="3025">
          <cell r="A3025" t="str">
            <v>SLT0002021</v>
          </cell>
          <cell r="B3025" t="str">
            <v>欧马克右舵右后支架</v>
          </cell>
          <cell r="C3025" t="str">
            <v>司机座/1</v>
          </cell>
          <cell r="D3025" t="str">
            <v>AC</v>
          </cell>
          <cell r="E3025" t="str">
            <v>230</v>
          </cell>
          <cell r="F3025" t="str">
            <v>P</v>
          </cell>
          <cell r="G3025" t="str">
            <v>S413055</v>
          </cell>
          <cell r="H3025" t="str">
            <v>EA</v>
          </cell>
          <cell r="I3025">
            <v>2.6903000000000001</v>
          </cell>
        </row>
        <row r="3026">
          <cell r="A3026" t="str">
            <v>SLT0002022</v>
          </cell>
          <cell r="B3026" t="str">
            <v>L项目连接轴</v>
          </cell>
          <cell r="C3026" t="str">
            <v>司机背/1</v>
          </cell>
          <cell r="D3026" t="str">
            <v>AC</v>
          </cell>
          <cell r="E3026" t="str">
            <v>230</v>
          </cell>
          <cell r="F3026" t="str">
            <v>P</v>
          </cell>
          <cell r="G3026" t="str">
            <v>S413045</v>
          </cell>
          <cell r="H3026" t="str">
            <v>EA</v>
          </cell>
          <cell r="I3026">
            <v>2.3637999999999999</v>
          </cell>
        </row>
        <row r="3027">
          <cell r="A3027" t="str">
            <v>SLT0002031</v>
          </cell>
          <cell r="B3027" t="str">
            <v>窄车单人靠背骨架总成</v>
          </cell>
          <cell r="C3027" t="str">
            <v>K1后排</v>
          </cell>
          <cell r="D3027" t="str">
            <v>AC</v>
          </cell>
          <cell r="E3027" t="str">
            <v>220</v>
          </cell>
          <cell r="F3027" t="str">
            <v>P</v>
          </cell>
          <cell r="G3027" t="str">
            <v>S413055</v>
          </cell>
          <cell r="H3027" t="str">
            <v>EA</v>
          </cell>
          <cell r="I3027">
            <v>19.132570000000001</v>
          </cell>
        </row>
        <row r="3028">
          <cell r="A3028" t="str">
            <v>SLT0002032</v>
          </cell>
          <cell r="B3028" t="str">
            <v>长沙右舵副座纸箱</v>
          </cell>
          <cell r="C3028" t="str">
            <v>750*520*550</v>
          </cell>
          <cell r="D3028" t="str">
            <v>AC</v>
          </cell>
          <cell r="E3028" t="str">
            <v>210</v>
          </cell>
          <cell r="F3028" t="str">
            <v>P</v>
          </cell>
          <cell r="G3028" t="str">
            <v>S413202</v>
          </cell>
          <cell r="H3028" t="str">
            <v>EA</v>
          </cell>
          <cell r="I3028">
            <v>7.8680000000000003</v>
          </cell>
        </row>
        <row r="3029">
          <cell r="A3029" t="str">
            <v>SLT0002121</v>
          </cell>
          <cell r="B3029" t="str">
            <v>驾驶员靠背上骨架焊接总成</v>
          </cell>
          <cell r="C3029" t="str">
            <v>J7F-BA95非通风</v>
          </cell>
          <cell r="D3029" t="str">
            <v>AC</v>
          </cell>
          <cell r="E3029" t="str">
            <v>220</v>
          </cell>
          <cell r="F3029" t="str">
            <v>P</v>
          </cell>
          <cell r="G3029" t="str">
            <v>S230220</v>
          </cell>
          <cell r="H3029" t="str">
            <v>EA</v>
          </cell>
          <cell r="I3029">
            <v>78.599999999999994</v>
          </cell>
        </row>
        <row r="3030">
          <cell r="A3030" t="str">
            <v>SLT0002122</v>
          </cell>
          <cell r="B3030" t="str">
            <v>驾驶员左侧滑轨总成</v>
          </cell>
          <cell r="C3030" t="str">
            <v/>
          </cell>
          <cell r="D3030" t="str">
            <v>AC</v>
          </cell>
          <cell r="E3030" t="str">
            <v>220</v>
          </cell>
          <cell r="F3030" t="str">
            <v>P</v>
          </cell>
          <cell r="G3030" t="str">
            <v>S432009</v>
          </cell>
          <cell r="H3030" t="str">
            <v>EA</v>
          </cell>
          <cell r="I3030">
            <v>28.83</v>
          </cell>
        </row>
        <row r="3031">
          <cell r="A3031" t="str">
            <v>SLT0002123</v>
          </cell>
          <cell r="B3031" t="str">
            <v>驾驶员右侧滑轨总成</v>
          </cell>
          <cell r="C3031" t="str">
            <v>一汽轻卡</v>
          </cell>
          <cell r="D3031" t="str">
            <v>AC</v>
          </cell>
          <cell r="E3031" t="str">
            <v>220</v>
          </cell>
          <cell r="F3031" t="str">
            <v>P</v>
          </cell>
          <cell r="G3031" t="str">
            <v>S432009</v>
          </cell>
          <cell r="H3031" t="str">
            <v>EA</v>
          </cell>
          <cell r="I3031">
            <v>28.83</v>
          </cell>
        </row>
        <row r="3032">
          <cell r="A3032" t="str">
            <v>SLT0002123</v>
          </cell>
          <cell r="B3032" t="str">
            <v>驾驶员右侧滑轨总成</v>
          </cell>
          <cell r="C3032" t="str">
            <v>一汽轻卡</v>
          </cell>
          <cell r="D3032" t="str">
            <v>AC</v>
          </cell>
          <cell r="E3032" t="str">
            <v>230</v>
          </cell>
          <cell r="F3032" t="str">
            <v>P</v>
          </cell>
          <cell r="G3032" t="str">
            <v>S432009</v>
          </cell>
          <cell r="H3032" t="str">
            <v>EA</v>
          </cell>
          <cell r="I3032">
            <v>28.83</v>
          </cell>
        </row>
        <row r="3033">
          <cell r="A3033" t="str">
            <v>SLT0002124</v>
          </cell>
          <cell r="B3033" t="str">
            <v>驾驶员U型把手</v>
          </cell>
          <cell r="C3033" t="str">
            <v/>
          </cell>
          <cell r="D3033" t="str">
            <v>AC</v>
          </cell>
          <cell r="E3033" t="str">
            <v>220</v>
          </cell>
          <cell r="F3033" t="str">
            <v>P</v>
          </cell>
          <cell r="G3033" t="str">
            <v>S432009</v>
          </cell>
          <cell r="H3033" t="str">
            <v>EA</v>
          </cell>
          <cell r="I3033">
            <v>1.89</v>
          </cell>
        </row>
        <row r="3034">
          <cell r="A3034" t="str">
            <v>SLT0002125</v>
          </cell>
          <cell r="B3034" t="str">
            <v>驾驶员座垫前横梁总成电泳</v>
          </cell>
          <cell r="C3034" t="str">
            <v>J7F</v>
          </cell>
          <cell r="D3034" t="str">
            <v>AC</v>
          </cell>
          <cell r="E3034" t="str">
            <v>220</v>
          </cell>
          <cell r="F3034" t="str">
            <v>P</v>
          </cell>
          <cell r="G3034" t="str">
            <v>S230220</v>
          </cell>
          <cell r="H3034" t="str">
            <v>EA</v>
          </cell>
          <cell r="I3034">
            <v>9.14</v>
          </cell>
        </row>
        <row r="3035">
          <cell r="A3035" t="str">
            <v>SLT0002130</v>
          </cell>
          <cell r="B3035" t="str">
            <v>驾驶员座垫骨架总成</v>
          </cell>
          <cell r="C3035" t="str">
            <v>通风</v>
          </cell>
          <cell r="D3035" t="str">
            <v>AC</v>
          </cell>
          <cell r="E3035" t="str">
            <v>230</v>
          </cell>
          <cell r="F3035" t="str">
            <v>P</v>
          </cell>
          <cell r="G3035" t="str">
            <v>S413022</v>
          </cell>
          <cell r="H3035" t="str">
            <v>EA</v>
          </cell>
          <cell r="I3035">
            <v>21.39</v>
          </cell>
        </row>
        <row r="3036">
          <cell r="A3036" t="str">
            <v>SLT0002131</v>
          </cell>
          <cell r="B3036" t="str">
            <v>驾驶员旁侧板固定钢丝</v>
          </cell>
          <cell r="C3036" t="str">
            <v>J7F</v>
          </cell>
          <cell r="D3036" t="str">
            <v>AC</v>
          </cell>
          <cell r="E3036" t="str">
            <v>220</v>
          </cell>
          <cell r="F3036" t="str">
            <v>P</v>
          </cell>
          <cell r="G3036" t="str">
            <v>S413022</v>
          </cell>
          <cell r="H3036" t="str">
            <v>EA</v>
          </cell>
          <cell r="I3036">
            <v>0.70399999999999996</v>
          </cell>
        </row>
        <row r="3037">
          <cell r="A3037" t="str">
            <v>SLT0002133</v>
          </cell>
          <cell r="B3037" t="str">
            <v>J6F驾驶员左侧护板</v>
          </cell>
          <cell r="C3037" t="str">
            <v/>
          </cell>
          <cell r="D3037" t="str">
            <v>AC</v>
          </cell>
          <cell r="E3037" t="str">
            <v>210</v>
          </cell>
          <cell r="F3037" t="str">
            <v>P</v>
          </cell>
          <cell r="G3037" t="str">
            <v>S413168</v>
          </cell>
          <cell r="H3037" t="str">
            <v>EA</v>
          </cell>
          <cell r="I3037">
            <v>3.0264000000000002</v>
          </cell>
        </row>
        <row r="3038">
          <cell r="A3038" t="str">
            <v>SLT0002133</v>
          </cell>
          <cell r="B3038" t="str">
            <v>J6F驾驶员左侧护板</v>
          </cell>
          <cell r="C3038" t="str">
            <v/>
          </cell>
          <cell r="D3038" t="str">
            <v>AC</v>
          </cell>
          <cell r="E3038" t="str">
            <v>220</v>
          </cell>
          <cell r="F3038" t="str">
            <v>P</v>
          </cell>
          <cell r="G3038" t="str">
            <v>S413168</v>
          </cell>
          <cell r="H3038" t="str">
            <v>EA</v>
          </cell>
          <cell r="I3038">
            <v>3.0264000000000002</v>
          </cell>
        </row>
        <row r="3039">
          <cell r="A3039" t="str">
            <v>SLT0002134</v>
          </cell>
          <cell r="B3039" t="str">
            <v>J6F驾驶员右侧护板</v>
          </cell>
          <cell r="C3039" t="str">
            <v/>
          </cell>
          <cell r="D3039" t="str">
            <v>AC</v>
          </cell>
          <cell r="E3039" t="str">
            <v>210</v>
          </cell>
          <cell r="F3039" t="str">
            <v>P</v>
          </cell>
          <cell r="G3039" t="str">
            <v>S413168</v>
          </cell>
          <cell r="H3039" t="str">
            <v>EA</v>
          </cell>
          <cell r="I3039">
            <v>1.7214</v>
          </cell>
        </row>
        <row r="3040">
          <cell r="A3040" t="str">
            <v>SLT0002134</v>
          </cell>
          <cell r="B3040" t="str">
            <v>J6F驾驶员右侧护板</v>
          </cell>
          <cell r="C3040" t="str">
            <v/>
          </cell>
          <cell r="D3040" t="str">
            <v>AC</v>
          </cell>
          <cell r="E3040" t="str">
            <v>220</v>
          </cell>
          <cell r="F3040" t="str">
            <v>P</v>
          </cell>
          <cell r="G3040" t="str">
            <v>S413168</v>
          </cell>
          <cell r="H3040" t="str">
            <v>EA</v>
          </cell>
          <cell r="I3040">
            <v>1.7214</v>
          </cell>
        </row>
        <row r="3041">
          <cell r="A3041" t="str">
            <v>SLT0002135</v>
          </cell>
          <cell r="B3041" t="str">
            <v>J6F驾驶员调角器手柄</v>
          </cell>
          <cell r="C3041" t="str">
            <v/>
          </cell>
          <cell r="D3041" t="str">
            <v>AC</v>
          </cell>
          <cell r="E3041" t="str">
            <v>220</v>
          </cell>
          <cell r="F3041" t="str">
            <v>P</v>
          </cell>
          <cell r="G3041" t="str">
            <v>S413168</v>
          </cell>
          <cell r="H3041" t="str">
            <v>EA</v>
          </cell>
          <cell r="I3041">
            <v>2.2999000000000001</v>
          </cell>
        </row>
        <row r="3042">
          <cell r="A3042" t="str">
            <v>SLT0002142</v>
          </cell>
          <cell r="B3042" t="str">
            <v>前座副背骨架焊接总成</v>
          </cell>
          <cell r="C3042" t="str">
            <v>J7F-BA95</v>
          </cell>
          <cell r="D3042" t="str">
            <v>AC</v>
          </cell>
          <cell r="E3042" t="str">
            <v>220</v>
          </cell>
          <cell r="F3042" t="str">
            <v>P</v>
          </cell>
          <cell r="G3042" t="str">
            <v>S513151</v>
          </cell>
          <cell r="H3042" t="str">
            <v>EA</v>
          </cell>
          <cell r="I3042">
            <v>31.5</v>
          </cell>
        </row>
        <row r="3043">
          <cell r="A3043" t="str">
            <v>SLT0002149</v>
          </cell>
          <cell r="B3043" t="str">
            <v>中间座靠背骨架总成</v>
          </cell>
          <cell r="C3043" t="str">
            <v>1895车身</v>
          </cell>
          <cell r="D3043" t="str">
            <v>AC</v>
          </cell>
          <cell r="E3043" t="str">
            <v>220</v>
          </cell>
          <cell r="F3043" t="str">
            <v>P</v>
          </cell>
          <cell r="G3043" t="str">
            <v>S513151</v>
          </cell>
          <cell r="H3043" t="str">
            <v>EA</v>
          </cell>
          <cell r="I3043">
            <v>20</v>
          </cell>
        </row>
        <row r="3044">
          <cell r="A3044" t="str">
            <v>SLT0002153</v>
          </cell>
          <cell r="B3044" t="str">
            <v>1730小背置物盒</v>
          </cell>
          <cell r="C3044" t="str">
            <v/>
          </cell>
          <cell r="D3044" t="str">
            <v>AC</v>
          </cell>
          <cell r="E3044" t="str">
            <v>220</v>
          </cell>
          <cell r="F3044" t="str">
            <v>P</v>
          </cell>
          <cell r="G3044" t="str">
            <v>S2210CG</v>
          </cell>
          <cell r="H3044" t="str">
            <v>EA</v>
          </cell>
          <cell r="I3044">
            <v>6.0635000000000003</v>
          </cell>
        </row>
        <row r="3045">
          <cell r="A3045" t="str">
            <v>SLT0002180</v>
          </cell>
          <cell r="B3045" t="str">
            <v>驾驶员靠背上骨架焊接总成</v>
          </cell>
          <cell r="C3045" t="str">
            <v>J7F-AA95非通风</v>
          </cell>
          <cell r="D3045" t="str">
            <v>AC</v>
          </cell>
          <cell r="E3045" t="str">
            <v>220</v>
          </cell>
          <cell r="F3045" t="str">
            <v>P</v>
          </cell>
          <cell r="G3045" t="str">
            <v>S230220</v>
          </cell>
          <cell r="H3045" t="str">
            <v>EA</v>
          </cell>
          <cell r="I3045">
            <v>83.38</v>
          </cell>
        </row>
        <row r="3046">
          <cell r="A3046" t="str">
            <v>SLT0002186</v>
          </cell>
          <cell r="B3046" t="str">
            <v>前座副背骨架焊接总成</v>
          </cell>
          <cell r="C3046" t="str">
            <v>J7F-AA95</v>
          </cell>
          <cell r="D3046" t="str">
            <v>AC</v>
          </cell>
          <cell r="E3046" t="str">
            <v>220</v>
          </cell>
          <cell r="F3046" t="str">
            <v>P</v>
          </cell>
          <cell r="G3046" t="str">
            <v>S413055</v>
          </cell>
          <cell r="H3046" t="str">
            <v>EA</v>
          </cell>
          <cell r="I3046">
            <v>39.14</v>
          </cell>
        </row>
        <row r="3047">
          <cell r="A3047" t="str">
            <v>SLT0002205</v>
          </cell>
          <cell r="B3047" t="str">
            <v>前排靠背复位卷簧限位支架</v>
          </cell>
          <cell r="C3047" t="str">
            <v>J7F/虎V靠背骨架</v>
          </cell>
          <cell r="D3047" t="str">
            <v>AC</v>
          </cell>
          <cell r="E3047" t="str">
            <v>230</v>
          </cell>
          <cell r="F3047" t="str">
            <v>P</v>
          </cell>
          <cell r="G3047" t="str">
            <v>S413029</v>
          </cell>
          <cell r="H3047" t="str">
            <v>EA</v>
          </cell>
          <cell r="I3047">
            <v>0.4163</v>
          </cell>
        </row>
        <row r="3048">
          <cell r="A3048" t="str">
            <v>SLT0002208</v>
          </cell>
          <cell r="B3048" t="str">
            <v>主驾座垫滑轨前搭接支架</v>
          </cell>
          <cell r="C3048" t="str">
            <v>J7F/虎V座垫前横梁</v>
          </cell>
          <cell r="D3048" t="str">
            <v>AC</v>
          </cell>
          <cell r="E3048" t="str">
            <v>230</v>
          </cell>
          <cell r="F3048" t="str">
            <v>P</v>
          </cell>
          <cell r="G3048" t="str">
            <v>S413029</v>
          </cell>
          <cell r="H3048" t="str">
            <v>EA</v>
          </cell>
          <cell r="I3048">
            <v>0.92030000000000001</v>
          </cell>
        </row>
        <row r="3049">
          <cell r="A3049" t="str">
            <v>SLT0002211</v>
          </cell>
          <cell r="B3049" t="str">
            <v>驾驶员调角器下连接板</v>
          </cell>
          <cell r="C3049" t="str">
            <v>J7F/虎V靠背骨架</v>
          </cell>
          <cell r="D3049" t="str">
            <v>AC</v>
          </cell>
          <cell r="E3049" t="str">
            <v>230</v>
          </cell>
          <cell r="F3049" t="str">
            <v>P</v>
          </cell>
          <cell r="G3049" t="str">
            <v>S413052</v>
          </cell>
          <cell r="H3049" t="str">
            <v>EA</v>
          </cell>
          <cell r="I3049">
            <v>7.3503999999999996</v>
          </cell>
        </row>
        <row r="3050">
          <cell r="A3050" t="str">
            <v>SLT0002212</v>
          </cell>
          <cell r="B3050" t="str">
            <v>驾驶员旁侧板固定支架</v>
          </cell>
          <cell r="C3050" t="str">
            <v>J7F/虎V座垫前横梁</v>
          </cell>
          <cell r="D3050" t="str">
            <v>AC</v>
          </cell>
          <cell r="E3050" t="str">
            <v>230</v>
          </cell>
          <cell r="F3050" t="str">
            <v>P</v>
          </cell>
          <cell r="G3050" t="str">
            <v>S413033</v>
          </cell>
          <cell r="H3050" t="str">
            <v>EA</v>
          </cell>
          <cell r="I3050">
            <v>0.26</v>
          </cell>
        </row>
        <row r="3051">
          <cell r="A3051" t="str">
            <v>SLT0002242</v>
          </cell>
          <cell r="B3051" t="str">
            <v>副驾驶员座椅座垫骨架总成</v>
          </cell>
          <cell r="C3051" t="str">
            <v>M4-1880</v>
          </cell>
          <cell r="D3051" t="str">
            <v>AC</v>
          </cell>
          <cell r="E3051" t="str">
            <v>220</v>
          </cell>
          <cell r="F3051" t="str">
            <v>P</v>
          </cell>
          <cell r="G3051" t="str">
            <v>S413066</v>
          </cell>
          <cell r="H3051" t="str">
            <v>EA</v>
          </cell>
          <cell r="I3051">
            <v>13.8889</v>
          </cell>
        </row>
        <row r="3052">
          <cell r="A3052" t="str">
            <v>SLT0002242</v>
          </cell>
          <cell r="B3052" t="str">
            <v>副驾驶员座椅座垫骨架总成</v>
          </cell>
          <cell r="C3052" t="str">
            <v>M4-1880</v>
          </cell>
          <cell r="D3052" t="str">
            <v>AC</v>
          </cell>
          <cell r="E3052" t="str">
            <v>230</v>
          </cell>
          <cell r="F3052" t="str">
            <v>P</v>
          </cell>
          <cell r="G3052" t="str">
            <v>S413066</v>
          </cell>
          <cell r="H3052" t="str">
            <v>EA</v>
          </cell>
          <cell r="I3052">
            <v>13.8889</v>
          </cell>
        </row>
        <row r="3053">
          <cell r="A3053" t="str">
            <v>SLT0002294</v>
          </cell>
          <cell r="B3053" t="str">
            <v>2019款1995卧铺</v>
          </cell>
          <cell r="C3053" t="str">
            <v>欧马可升级</v>
          </cell>
          <cell r="D3053" t="str">
            <v>AC</v>
          </cell>
          <cell r="E3053" t="str">
            <v>220</v>
          </cell>
          <cell r="F3053" t="str">
            <v>P</v>
          </cell>
          <cell r="G3053" t="str">
            <v>S437015</v>
          </cell>
          <cell r="H3053" t="str">
            <v>EA</v>
          </cell>
          <cell r="I3053">
            <v>68.98</v>
          </cell>
        </row>
        <row r="3054">
          <cell r="A3054" t="str">
            <v>SLT0002376</v>
          </cell>
          <cell r="B3054" t="str">
            <v>欧马可灰右舵小背下护盖</v>
          </cell>
          <cell r="C3054" t="str">
            <v>小件</v>
          </cell>
          <cell r="D3054" t="str">
            <v>AC</v>
          </cell>
          <cell r="E3054" t="str">
            <v>220</v>
          </cell>
          <cell r="F3054" t="str">
            <v>P</v>
          </cell>
          <cell r="G3054" t="str">
            <v>S413037</v>
          </cell>
          <cell r="H3054" t="str">
            <v>EA</v>
          </cell>
          <cell r="I3054">
            <v>1.2412000000000001</v>
          </cell>
        </row>
        <row r="3055">
          <cell r="A3055" t="str">
            <v>SLT0002389</v>
          </cell>
          <cell r="B3055" t="str">
            <v>22旋转座</v>
          </cell>
          <cell r="C3055" t="str">
            <v/>
          </cell>
          <cell r="D3055" t="str">
            <v>AC</v>
          </cell>
          <cell r="E3055" t="str">
            <v>230</v>
          </cell>
          <cell r="F3055" t="str">
            <v>P</v>
          </cell>
          <cell r="G3055" t="str">
            <v>S413045</v>
          </cell>
          <cell r="H3055" t="str">
            <v>EA</v>
          </cell>
          <cell r="I3055">
            <v>0.47360000000000002</v>
          </cell>
        </row>
        <row r="3056">
          <cell r="A3056" t="str">
            <v>SLT0002397</v>
          </cell>
          <cell r="B3056" t="str">
            <v>L项目转动轴短</v>
          </cell>
          <cell r="C3056" t="str">
            <v>中连接板单轴/1</v>
          </cell>
          <cell r="D3056" t="str">
            <v>AC</v>
          </cell>
          <cell r="E3056" t="str">
            <v>230</v>
          </cell>
          <cell r="F3056" t="str">
            <v>P</v>
          </cell>
          <cell r="G3056" t="str">
            <v>S413020</v>
          </cell>
          <cell r="H3056" t="str">
            <v>EA</v>
          </cell>
          <cell r="I3056">
            <v>1.4742999999999999</v>
          </cell>
        </row>
        <row r="3057">
          <cell r="A3057" t="str">
            <v>SLT0002403</v>
          </cell>
          <cell r="B3057" t="str">
            <v>K1手柄轴转轴</v>
          </cell>
          <cell r="C3057" t="str">
            <v/>
          </cell>
          <cell r="D3057" t="str">
            <v>AC</v>
          </cell>
          <cell r="E3057" t="str">
            <v>230</v>
          </cell>
          <cell r="F3057" t="str">
            <v>P</v>
          </cell>
          <cell r="G3057" t="str">
            <v>S413070</v>
          </cell>
          <cell r="H3057" t="str">
            <v>EA</v>
          </cell>
          <cell r="I3057">
            <v>0.81699999999999995</v>
          </cell>
        </row>
        <row r="3058">
          <cell r="A3058" t="str">
            <v>SLT0002415</v>
          </cell>
          <cell r="B3058" t="str">
            <v>驾驶员座垫框架总成</v>
          </cell>
          <cell r="C3058" t="str">
            <v>J7F/虎V</v>
          </cell>
          <cell r="D3058" t="str">
            <v>AC</v>
          </cell>
          <cell r="E3058" t="str">
            <v>230</v>
          </cell>
          <cell r="F3058" t="str">
            <v>P</v>
          </cell>
          <cell r="G3058" t="str">
            <v>S413022</v>
          </cell>
          <cell r="H3058" t="str">
            <v>EA</v>
          </cell>
          <cell r="I3058">
            <v>18.34</v>
          </cell>
        </row>
        <row r="3059">
          <cell r="A3059" t="str">
            <v>SLT0002421</v>
          </cell>
          <cell r="B3059" t="str">
            <v>靠背通风袋体</v>
          </cell>
          <cell r="C3059" t="str">
            <v>J7F-AA95通风</v>
          </cell>
          <cell r="D3059" t="str">
            <v>AC</v>
          </cell>
          <cell r="E3059" t="str">
            <v>220</v>
          </cell>
          <cell r="F3059" t="str">
            <v>P</v>
          </cell>
          <cell r="G3059" t="str">
            <v>S422005</v>
          </cell>
          <cell r="H3059" t="str">
            <v>EA</v>
          </cell>
          <cell r="I3059">
            <v>18.6769</v>
          </cell>
        </row>
        <row r="3060">
          <cell r="A3060" t="str">
            <v>SLT0002423</v>
          </cell>
          <cell r="B3060" t="str">
            <v>安全带插锁总成</v>
          </cell>
          <cell r="C3060" t="str">
            <v>J7F-AA95</v>
          </cell>
          <cell r="D3060" t="str">
            <v>AC</v>
          </cell>
          <cell r="E3060" t="str">
            <v>220</v>
          </cell>
          <cell r="F3060" t="str">
            <v>P</v>
          </cell>
          <cell r="G3060" t="str">
            <v>S433023</v>
          </cell>
          <cell r="H3060" t="str">
            <v>EA</v>
          </cell>
          <cell r="I3060">
            <v>13.72</v>
          </cell>
        </row>
        <row r="3061">
          <cell r="A3061" t="str">
            <v>SLT0002426</v>
          </cell>
          <cell r="B3061" t="str">
            <v>坐垫通风袋体及转接风道</v>
          </cell>
          <cell r="C3061" t="str">
            <v>J7F-BA95</v>
          </cell>
          <cell r="D3061" t="str">
            <v>AC</v>
          </cell>
          <cell r="E3061" t="str">
            <v>220</v>
          </cell>
          <cell r="F3061" t="str">
            <v>P</v>
          </cell>
          <cell r="G3061" t="str">
            <v>S422005</v>
          </cell>
          <cell r="H3061" t="str">
            <v>EA</v>
          </cell>
          <cell r="I3061">
            <v>14.6028</v>
          </cell>
        </row>
        <row r="3062">
          <cell r="A3062" t="str">
            <v>SLT0002441</v>
          </cell>
          <cell r="B3062" t="str">
            <v>靠背通风袋体</v>
          </cell>
          <cell r="C3062" t="str">
            <v/>
          </cell>
          <cell r="D3062" t="str">
            <v>AC</v>
          </cell>
          <cell r="E3062" t="str">
            <v>220</v>
          </cell>
          <cell r="F3062" t="str">
            <v>P</v>
          </cell>
          <cell r="G3062" t="str">
            <v>S422005</v>
          </cell>
          <cell r="H3062" t="str">
            <v>EA</v>
          </cell>
          <cell r="I3062">
            <v>14.6028</v>
          </cell>
        </row>
        <row r="3063">
          <cell r="A3063" t="str">
            <v>SLT0002479</v>
          </cell>
          <cell r="B3063" t="str">
            <v>1730小背布套</v>
          </cell>
          <cell r="C3063" t="str">
            <v/>
          </cell>
          <cell r="D3063" t="str">
            <v>AC</v>
          </cell>
          <cell r="E3063" t="str">
            <v>220</v>
          </cell>
          <cell r="F3063" t="str">
            <v>P</v>
          </cell>
          <cell r="G3063" t="str">
            <v>S437004</v>
          </cell>
          <cell r="H3063" t="str">
            <v>EA</v>
          </cell>
          <cell r="I3063">
            <v>15.1998</v>
          </cell>
        </row>
        <row r="3064">
          <cell r="A3064" t="str">
            <v>SLT0002480</v>
          </cell>
          <cell r="B3064" t="str">
            <v>1730副司机座布套</v>
          </cell>
          <cell r="C3064" t="str">
            <v/>
          </cell>
          <cell r="D3064" t="str">
            <v>AC</v>
          </cell>
          <cell r="E3064" t="str">
            <v>220</v>
          </cell>
          <cell r="F3064" t="str">
            <v>P</v>
          </cell>
          <cell r="G3064" t="str">
            <v>S437004</v>
          </cell>
          <cell r="H3064" t="str">
            <v>EA</v>
          </cell>
          <cell r="I3064">
            <v>37.0642</v>
          </cell>
        </row>
        <row r="3065">
          <cell r="A3065" t="str">
            <v>SLT0002481</v>
          </cell>
          <cell r="B3065" t="str">
            <v>小背骨架总成</v>
          </cell>
          <cell r="C3065" t="str">
            <v/>
          </cell>
          <cell r="D3065" t="str">
            <v>AC</v>
          </cell>
          <cell r="E3065" t="str">
            <v>220</v>
          </cell>
          <cell r="F3065" t="str">
            <v>P</v>
          </cell>
          <cell r="G3065" t="str">
            <v>S413045</v>
          </cell>
          <cell r="H3065" t="str">
            <v>EA</v>
          </cell>
          <cell r="I3065">
            <v>26.31</v>
          </cell>
        </row>
        <row r="3066">
          <cell r="A3066" t="str">
            <v>SLT0002496</v>
          </cell>
          <cell r="B3066" t="str">
            <v>副驾驶员座垫内嵌钢丝1</v>
          </cell>
          <cell r="C3066" t="str">
            <v>J7F/虎V</v>
          </cell>
          <cell r="D3066" t="str">
            <v>AC</v>
          </cell>
          <cell r="E3066" t="str">
            <v>220</v>
          </cell>
          <cell r="F3066" t="str">
            <v>P</v>
          </cell>
          <cell r="G3066" t="str">
            <v>S413022</v>
          </cell>
          <cell r="H3066" t="str">
            <v>EA</v>
          </cell>
          <cell r="I3066">
            <v>0.34920000000000001</v>
          </cell>
        </row>
        <row r="3067">
          <cell r="A3067" t="str">
            <v>SLT0002501</v>
          </cell>
          <cell r="B3067" t="str">
            <v>副驾驶员座椅座垫骨架总成</v>
          </cell>
          <cell r="C3067" t="str">
            <v>J7F&amp;虎V</v>
          </cell>
          <cell r="D3067" t="str">
            <v>AC</v>
          </cell>
          <cell r="E3067" t="str">
            <v>220</v>
          </cell>
          <cell r="F3067" t="str">
            <v>P</v>
          </cell>
          <cell r="G3067" t="str">
            <v>S413022</v>
          </cell>
          <cell r="H3067" t="str">
            <v>EA</v>
          </cell>
          <cell r="I3067">
            <v>10.119999999999999</v>
          </cell>
        </row>
        <row r="3068">
          <cell r="A3068" t="str">
            <v>SLT0002519</v>
          </cell>
          <cell r="B3068" t="str">
            <v>副驾驶员座椅座垫骨架总成</v>
          </cell>
          <cell r="C3068" t="str">
            <v>M4-1730</v>
          </cell>
          <cell r="D3068" t="str">
            <v>AC</v>
          </cell>
          <cell r="E3068" t="str">
            <v>220</v>
          </cell>
          <cell r="F3068" t="str">
            <v>P</v>
          </cell>
          <cell r="G3068" t="str">
            <v>S413055</v>
          </cell>
          <cell r="H3068" t="str">
            <v>EA</v>
          </cell>
          <cell r="I3068">
            <v>18.256599999999999</v>
          </cell>
        </row>
        <row r="3069">
          <cell r="A3069" t="str">
            <v>SLT0002535</v>
          </cell>
          <cell r="B3069" t="str">
            <v>驾驶员座垫固定支架</v>
          </cell>
          <cell r="C3069" t="str">
            <v>J7F/虎V座垫横梁</v>
          </cell>
          <cell r="D3069" t="str">
            <v>AC</v>
          </cell>
          <cell r="E3069" t="str">
            <v>230</v>
          </cell>
          <cell r="F3069" t="str">
            <v>P</v>
          </cell>
          <cell r="G3069" t="str">
            <v>S413039</v>
          </cell>
          <cell r="H3069" t="str">
            <v>EA</v>
          </cell>
          <cell r="I3069">
            <v>0.438</v>
          </cell>
        </row>
        <row r="3070">
          <cell r="A3070" t="str">
            <v>SLT0002537</v>
          </cell>
          <cell r="B3070" t="str">
            <v>驾驶员调角器上连接板</v>
          </cell>
          <cell r="C3070" t="str">
            <v>J7F/虎V靠背骨架</v>
          </cell>
          <cell r="D3070" t="str">
            <v>AC</v>
          </cell>
          <cell r="E3070" t="str">
            <v>230</v>
          </cell>
          <cell r="F3070" t="str">
            <v>P</v>
          </cell>
          <cell r="G3070" t="str">
            <v>S413029</v>
          </cell>
          <cell r="H3070" t="str">
            <v>EA</v>
          </cell>
          <cell r="I3070">
            <v>3.4199000000000002</v>
          </cell>
        </row>
        <row r="3071">
          <cell r="A3071" t="str">
            <v>SLT0002542</v>
          </cell>
          <cell r="B3071" t="str">
            <v>前排靠背复位卷簧安装支架</v>
          </cell>
          <cell r="C3071" t="str">
            <v>J7F/虎V靠背骨架</v>
          </cell>
          <cell r="D3071" t="str">
            <v>AC</v>
          </cell>
          <cell r="E3071" t="str">
            <v>230</v>
          </cell>
          <cell r="F3071" t="str">
            <v>P</v>
          </cell>
          <cell r="G3071" t="str">
            <v>S413029</v>
          </cell>
          <cell r="H3071" t="str">
            <v>EA</v>
          </cell>
          <cell r="I3071">
            <v>0.50739999999999996</v>
          </cell>
        </row>
        <row r="3072">
          <cell r="A3072" t="str">
            <v>SLT0002543</v>
          </cell>
          <cell r="B3072" t="str">
            <v>调角器下连接板上加强板</v>
          </cell>
          <cell r="C3072" t="str">
            <v>J7F/虎V靠背骨架</v>
          </cell>
          <cell r="D3072" t="str">
            <v>AC</v>
          </cell>
          <cell r="E3072" t="str">
            <v>230</v>
          </cell>
          <cell r="F3072" t="str">
            <v>P</v>
          </cell>
          <cell r="G3072" t="str">
            <v>S413029</v>
          </cell>
          <cell r="H3072" t="str">
            <v>EA</v>
          </cell>
          <cell r="I3072">
            <v>0.94799999999999995</v>
          </cell>
        </row>
        <row r="3073">
          <cell r="A3073" t="str">
            <v>SLT0002544</v>
          </cell>
          <cell r="B3073" t="str">
            <v>调角器下连接板下加强板</v>
          </cell>
          <cell r="C3073" t="str">
            <v>J7F/虎V靠背骨架</v>
          </cell>
          <cell r="D3073" t="str">
            <v>AC</v>
          </cell>
          <cell r="E3073" t="str">
            <v>230</v>
          </cell>
          <cell r="F3073" t="str">
            <v>P</v>
          </cell>
          <cell r="G3073" t="str">
            <v>S413029</v>
          </cell>
          <cell r="H3073" t="str">
            <v>EA</v>
          </cell>
          <cell r="I3073">
            <v>0.4703</v>
          </cell>
        </row>
        <row r="3074">
          <cell r="A3074" t="str">
            <v>SLT0002545</v>
          </cell>
          <cell r="B3074" t="str">
            <v>左侧手动调角器总成含芯轴</v>
          </cell>
          <cell r="C3074" t="str">
            <v>J7F/虎V靠背骨架</v>
          </cell>
          <cell r="D3074" t="str">
            <v>AC</v>
          </cell>
          <cell r="E3074" t="str">
            <v>230</v>
          </cell>
          <cell r="F3074" t="str">
            <v>P</v>
          </cell>
          <cell r="G3074" t="str">
            <v>S432009</v>
          </cell>
          <cell r="H3074" t="str">
            <v>EA</v>
          </cell>
          <cell r="I3074">
            <v>15.180199999999999</v>
          </cell>
        </row>
        <row r="3075">
          <cell r="A3075" t="str">
            <v>SLT0002546</v>
          </cell>
          <cell r="B3075" t="str">
            <v>靠背调角器涡簧</v>
          </cell>
          <cell r="C3075" t="str">
            <v>J7F/虎V靠背骨架</v>
          </cell>
          <cell r="D3075" t="str">
            <v>AC</v>
          </cell>
          <cell r="E3075" t="str">
            <v>230</v>
          </cell>
          <cell r="F3075" t="str">
            <v>P</v>
          </cell>
          <cell r="G3075" t="str">
            <v>S432014</v>
          </cell>
          <cell r="H3075" t="str">
            <v>EA</v>
          </cell>
          <cell r="I3075">
            <v>1.96</v>
          </cell>
        </row>
        <row r="3076">
          <cell r="A3076" t="str">
            <v>SLT0002551</v>
          </cell>
          <cell r="B3076" t="str">
            <v>驾驶员座垫右侧安装板</v>
          </cell>
          <cell r="C3076" t="str">
            <v>J7F/虎V靠背骨架</v>
          </cell>
          <cell r="D3076" t="str">
            <v>AC</v>
          </cell>
          <cell r="E3076" t="str">
            <v>230</v>
          </cell>
          <cell r="F3076" t="str">
            <v>P</v>
          </cell>
          <cell r="G3076" t="str">
            <v>S413029</v>
          </cell>
          <cell r="H3076" t="str">
            <v>EA</v>
          </cell>
          <cell r="I3076">
            <v>8.0181000000000004</v>
          </cell>
        </row>
        <row r="3077">
          <cell r="A3077" t="str">
            <v>SLT0002553</v>
          </cell>
          <cell r="B3077" t="str">
            <v>驾驶员靠背支撑钢丝总成</v>
          </cell>
          <cell r="C3077" t="str">
            <v>J7F/虎V靠背骨架</v>
          </cell>
          <cell r="D3077" t="str">
            <v>AC</v>
          </cell>
          <cell r="E3077" t="str">
            <v>230</v>
          </cell>
          <cell r="F3077" t="str">
            <v>P</v>
          </cell>
          <cell r="G3077" t="str">
            <v>S413022</v>
          </cell>
          <cell r="H3077" t="str">
            <v>EA</v>
          </cell>
          <cell r="I3077">
            <v>3.9864000000000002</v>
          </cell>
        </row>
        <row r="3078">
          <cell r="A3078" t="str">
            <v>SLT0002555</v>
          </cell>
          <cell r="B3078" t="str">
            <v>驾驶员左侧侧翼支撑钢丝</v>
          </cell>
          <cell r="C3078" t="str">
            <v>J7F/虎V靠背骨架</v>
          </cell>
          <cell r="D3078" t="str">
            <v>AC</v>
          </cell>
          <cell r="E3078" t="str">
            <v>230</v>
          </cell>
          <cell r="F3078" t="str">
            <v>P</v>
          </cell>
          <cell r="G3078" t="str">
            <v>S413022</v>
          </cell>
          <cell r="H3078" t="str">
            <v>ea</v>
          </cell>
          <cell r="I3078">
            <v>0.58989999999999998</v>
          </cell>
        </row>
        <row r="3079">
          <cell r="A3079" t="str">
            <v>SLT0002556</v>
          </cell>
          <cell r="B3079" t="str">
            <v>驾驶员右侧侧翼支撑钢丝</v>
          </cell>
          <cell r="C3079" t="str">
            <v>J7F/虎V靠背骨架</v>
          </cell>
          <cell r="D3079" t="str">
            <v>AC</v>
          </cell>
          <cell r="E3079" t="str">
            <v>230</v>
          </cell>
          <cell r="F3079" t="str">
            <v>P</v>
          </cell>
          <cell r="G3079" t="str">
            <v>S413022</v>
          </cell>
          <cell r="H3079" t="str">
            <v>EA</v>
          </cell>
          <cell r="I3079">
            <v>0.8075</v>
          </cell>
        </row>
        <row r="3080">
          <cell r="A3080" t="str">
            <v>SLT0002562</v>
          </cell>
          <cell r="B3080" t="str">
            <v>驾驶员头枕支撑杆</v>
          </cell>
          <cell r="C3080" t="str">
            <v>J7F-AA95</v>
          </cell>
          <cell r="D3080" t="str">
            <v>AC</v>
          </cell>
          <cell r="E3080" t="str">
            <v>230</v>
          </cell>
          <cell r="F3080" t="str">
            <v>P</v>
          </cell>
          <cell r="G3080" t="str">
            <v>S413022</v>
          </cell>
          <cell r="H3080" t="str">
            <v>EA</v>
          </cell>
          <cell r="I3080">
            <v>1.7575000000000001</v>
          </cell>
        </row>
        <row r="3081">
          <cell r="A3081" t="str">
            <v>SLT0002563</v>
          </cell>
          <cell r="B3081" t="str">
            <v>驾驶员头枕加强钢丝</v>
          </cell>
          <cell r="C3081" t="str">
            <v>J6F-AA95</v>
          </cell>
          <cell r="D3081" t="str">
            <v>AC</v>
          </cell>
          <cell r="E3081" t="str">
            <v>230</v>
          </cell>
          <cell r="F3081" t="str">
            <v>P</v>
          </cell>
          <cell r="G3081" t="str">
            <v>S413022</v>
          </cell>
          <cell r="H3081" t="str">
            <v>EA</v>
          </cell>
          <cell r="I3081">
            <v>1.1970000000000001</v>
          </cell>
        </row>
        <row r="3082">
          <cell r="A3082" t="str">
            <v>SLT0002564</v>
          </cell>
          <cell r="B3082" t="str">
            <v>驾驶员靠背支撑钢丝总成</v>
          </cell>
          <cell r="C3082" t="str">
            <v>J7F-AA95</v>
          </cell>
          <cell r="D3082" t="str">
            <v>AC</v>
          </cell>
          <cell r="E3082" t="str">
            <v>230</v>
          </cell>
          <cell r="F3082" t="str">
            <v>P</v>
          </cell>
          <cell r="G3082" t="str">
            <v>S413022</v>
          </cell>
          <cell r="H3082" t="str">
            <v>EA</v>
          </cell>
          <cell r="I3082">
            <v>4.1609999999999996</v>
          </cell>
        </row>
        <row r="3083">
          <cell r="A3083" t="str">
            <v>SLT0002566</v>
          </cell>
          <cell r="B3083" t="str">
            <v>驾驶员靠背泡沫无纺布</v>
          </cell>
          <cell r="C3083" t="str">
            <v/>
          </cell>
          <cell r="D3083" t="str">
            <v>AC</v>
          </cell>
          <cell r="E3083" t="str">
            <v>220</v>
          </cell>
          <cell r="F3083" t="str">
            <v>P</v>
          </cell>
          <cell r="G3083" t="str">
            <v>S413035</v>
          </cell>
          <cell r="H3083" t="str">
            <v>EA</v>
          </cell>
          <cell r="I3083">
            <v>1.26</v>
          </cell>
        </row>
        <row r="3084">
          <cell r="A3084" t="str">
            <v>SLT0002667</v>
          </cell>
          <cell r="B3084" t="str">
            <v>驾驶员靠背支撑钢丝F</v>
          </cell>
          <cell r="C3084" t="str">
            <v>J7F/虎V靠背骨架</v>
          </cell>
          <cell r="D3084" t="str">
            <v>AC</v>
          </cell>
          <cell r="E3084" t="str">
            <v>230</v>
          </cell>
          <cell r="F3084" t="str">
            <v>P</v>
          </cell>
          <cell r="G3084" t="str">
            <v>S413022</v>
          </cell>
          <cell r="H3084" t="str">
            <v>EA</v>
          </cell>
          <cell r="I3084">
            <v>0.65549999999999997</v>
          </cell>
        </row>
        <row r="3085">
          <cell r="A3085" t="str">
            <v>SLT0002692</v>
          </cell>
          <cell r="B3085" t="str">
            <v>驾驶员头枕杆</v>
          </cell>
          <cell r="C3085" t="str">
            <v>J7F/虎V</v>
          </cell>
          <cell r="D3085" t="str">
            <v>AC</v>
          </cell>
          <cell r="E3085" t="str">
            <v>220</v>
          </cell>
          <cell r="F3085" t="str">
            <v>P</v>
          </cell>
          <cell r="G3085" t="str">
            <v>S437034</v>
          </cell>
          <cell r="H3085" t="str">
            <v>EA</v>
          </cell>
          <cell r="I3085">
            <v>5.0999999999999996</v>
          </cell>
        </row>
        <row r="3086">
          <cell r="A3086" t="str">
            <v>SLT0002693</v>
          </cell>
          <cell r="B3086" t="str">
            <v>驾驶员头枕泡沫</v>
          </cell>
          <cell r="C3086" t="str">
            <v>J7F-BA95</v>
          </cell>
          <cell r="D3086" t="str">
            <v>AC</v>
          </cell>
          <cell r="E3086" t="str">
            <v>220</v>
          </cell>
          <cell r="F3086" t="str">
            <v>P</v>
          </cell>
          <cell r="G3086" t="str">
            <v>S437060</v>
          </cell>
          <cell r="H3086" t="str">
            <v>EA</v>
          </cell>
          <cell r="I3086">
            <v>11.79</v>
          </cell>
        </row>
        <row r="3087">
          <cell r="A3087" t="str">
            <v>SLT0002696</v>
          </cell>
          <cell r="B3087" t="str">
            <v>副驾驶员座椅座垫骨架总成</v>
          </cell>
          <cell r="C3087" t="str">
            <v>J7F-BA97</v>
          </cell>
          <cell r="D3087" t="str">
            <v>AC</v>
          </cell>
          <cell r="E3087" t="str">
            <v>220</v>
          </cell>
          <cell r="F3087" t="str">
            <v>P</v>
          </cell>
          <cell r="G3087" t="str">
            <v>S413022</v>
          </cell>
          <cell r="H3087" t="str">
            <v>EA</v>
          </cell>
          <cell r="I3087">
            <v>10.02</v>
          </cell>
        </row>
        <row r="3088">
          <cell r="A3088" t="str">
            <v>SLT0002703</v>
          </cell>
          <cell r="B3088" t="str">
            <v>M4亮白PET标签纸</v>
          </cell>
          <cell r="C3088" t="str">
            <v>60*20*2000张（单排）</v>
          </cell>
          <cell r="D3088" t="str">
            <v>AC</v>
          </cell>
          <cell r="E3088" t="str">
            <v>220</v>
          </cell>
          <cell r="F3088" t="str">
            <v>P</v>
          </cell>
          <cell r="G3088" t="str">
            <v>S511013</v>
          </cell>
          <cell r="H3088" t="str">
            <v>RO</v>
          </cell>
          <cell r="I3088">
            <v>778.76110000000006</v>
          </cell>
        </row>
        <row r="3089">
          <cell r="A3089" t="str">
            <v>SLT0002706</v>
          </cell>
          <cell r="B3089" t="str">
            <v>头枕支撑钢丝112mm</v>
          </cell>
          <cell r="C3089" t="str">
            <v>L项目</v>
          </cell>
          <cell r="D3089" t="str">
            <v>AC</v>
          </cell>
          <cell r="E3089" t="str">
            <v>230</v>
          </cell>
          <cell r="F3089" t="str">
            <v>P</v>
          </cell>
          <cell r="G3089" t="str">
            <v>S413022</v>
          </cell>
          <cell r="H3089" t="str">
            <v>EA</v>
          </cell>
          <cell r="I3089">
            <v>0.1615</v>
          </cell>
        </row>
        <row r="3090">
          <cell r="A3090" t="str">
            <v>SLT0002707</v>
          </cell>
          <cell r="B3090" t="str">
            <v>靠背支撑钢丝440mm</v>
          </cell>
          <cell r="C3090" t="str">
            <v>L项目</v>
          </cell>
          <cell r="D3090" t="str">
            <v>AC</v>
          </cell>
          <cell r="E3090" t="str">
            <v>230</v>
          </cell>
          <cell r="F3090" t="str">
            <v>P</v>
          </cell>
          <cell r="G3090" t="str">
            <v>S413022</v>
          </cell>
          <cell r="H3090" t="str">
            <v>EA</v>
          </cell>
          <cell r="I3090">
            <v>0.47499999999999998</v>
          </cell>
        </row>
        <row r="3091">
          <cell r="A3091" t="str">
            <v>SLT0002708</v>
          </cell>
          <cell r="B3091" t="str">
            <v>头枕支撑钢丝155mm</v>
          </cell>
          <cell r="C3091" t="str">
            <v>L项目</v>
          </cell>
          <cell r="D3091" t="str">
            <v>AC</v>
          </cell>
          <cell r="E3091" t="str">
            <v>230</v>
          </cell>
          <cell r="F3091" t="str">
            <v>P</v>
          </cell>
          <cell r="G3091" t="str">
            <v>S413022</v>
          </cell>
          <cell r="H3091" t="str">
            <v>EA</v>
          </cell>
          <cell r="I3091">
            <v>0.22800000000000001</v>
          </cell>
        </row>
        <row r="3092">
          <cell r="A3092" t="str">
            <v>SLT0002709</v>
          </cell>
          <cell r="B3092" t="str">
            <v>靠背支撑钢丝398mm</v>
          </cell>
          <cell r="C3092" t="str">
            <v>L项目</v>
          </cell>
          <cell r="D3092" t="str">
            <v>AC</v>
          </cell>
          <cell r="E3092" t="str">
            <v>230</v>
          </cell>
          <cell r="F3092" t="str">
            <v>P</v>
          </cell>
          <cell r="G3092" t="str">
            <v>S413022</v>
          </cell>
          <cell r="H3092" t="str">
            <v>EA</v>
          </cell>
          <cell r="I3092">
            <v>0.44650000000000001</v>
          </cell>
        </row>
        <row r="3093">
          <cell r="A3093" t="str">
            <v>SLT0002795</v>
          </cell>
          <cell r="B3093" t="str">
            <v>正副司机座左圆盘主动</v>
          </cell>
          <cell r="C3093" t="str">
            <v>K1司机调角器</v>
          </cell>
          <cell r="D3093" t="str">
            <v>AC</v>
          </cell>
          <cell r="E3093" t="str">
            <v>230</v>
          </cell>
          <cell r="F3093" t="str">
            <v>P</v>
          </cell>
          <cell r="G3093" t="str">
            <v>S432009</v>
          </cell>
          <cell r="H3093" t="str">
            <v>EA</v>
          </cell>
          <cell r="I3093">
            <v>15.52</v>
          </cell>
        </row>
        <row r="3094">
          <cell r="A3094" t="str">
            <v>SLT0002796</v>
          </cell>
          <cell r="B3094" t="str">
            <v>正副司机座右圆盘主动</v>
          </cell>
          <cell r="C3094" t="str">
            <v>K1司机调角器</v>
          </cell>
          <cell r="D3094" t="str">
            <v>AC</v>
          </cell>
          <cell r="E3094" t="str">
            <v>230</v>
          </cell>
          <cell r="F3094" t="str">
            <v>P</v>
          </cell>
          <cell r="G3094" t="str">
            <v>S432009</v>
          </cell>
          <cell r="H3094" t="str">
            <v>EA</v>
          </cell>
          <cell r="I3094">
            <v>15.52</v>
          </cell>
        </row>
        <row r="3095">
          <cell r="A3095" t="str">
            <v>SLT0002797</v>
          </cell>
          <cell r="B3095" t="str">
            <v>正副司机座左圆盘被动</v>
          </cell>
          <cell r="C3095" t="str">
            <v>K1司机调角器</v>
          </cell>
          <cell r="D3095" t="str">
            <v>AC</v>
          </cell>
          <cell r="E3095" t="str">
            <v>230</v>
          </cell>
          <cell r="F3095" t="str">
            <v>P</v>
          </cell>
          <cell r="G3095" t="str">
            <v>S432009</v>
          </cell>
          <cell r="H3095" t="str">
            <v>EA</v>
          </cell>
          <cell r="I3095">
            <v>13.58</v>
          </cell>
        </row>
        <row r="3096">
          <cell r="A3096" t="str">
            <v>SLT0002798</v>
          </cell>
          <cell r="B3096" t="str">
            <v>正副司机座右圆盘被动</v>
          </cell>
          <cell r="C3096" t="str">
            <v>K1司机调角器</v>
          </cell>
          <cell r="D3096" t="str">
            <v>AC</v>
          </cell>
          <cell r="E3096" t="str">
            <v>230</v>
          </cell>
          <cell r="F3096" t="str">
            <v>P</v>
          </cell>
          <cell r="G3096" t="str">
            <v>S432009</v>
          </cell>
          <cell r="H3096" t="str">
            <v>EA</v>
          </cell>
          <cell r="I3096">
            <v>13.58</v>
          </cell>
        </row>
        <row r="3097">
          <cell r="A3097" t="str">
            <v>SLT0002800</v>
          </cell>
          <cell r="B3097" t="str">
            <v>后排单双人座左圆盘主动</v>
          </cell>
          <cell r="C3097" t="str">
            <v>K1后排单双人调角器</v>
          </cell>
          <cell r="D3097" t="str">
            <v>AC</v>
          </cell>
          <cell r="E3097" t="str">
            <v>230</v>
          </cell>
          <cell r="F3097" t="str">
            <v>P</v>
          </cell>
          <cell r="G3097" t="str">
            <v>S432009</v>
          </cell>
          <cell r="H3097" t="str">
            <v>EA</v>
          </cell>
          <cell r="I3097">
            <v>15.52</v>
          </cell>
        </row>
        <row r="3098">
          <cell r="A3098" t="str">
            <v>SLT0002801</v>
          </cell>
          <cell r="B3098" t="str">
            <v>后排单双人座右圆盘主动</v>
          </cell>
          <cell r="C3098" t="str">
            <v>K1后排单双人调角器</v>
          </cell>
          <cell r="D3098" t="str">
            <v>AC</v>
          </cell>
          <cell r="E3098" t="str">
            <v>230</v>
          </cell>
          <cell r="F3098" t="str">
            <v>P</v>
          </cell>
          <cell r="G3098" t="str">
            <v>S432009</v>
          </cell>
          <cell r="H3098" t="str">
            <v>EA</v>
          </cell>
          <cell r="I3098">
            <v>15.52</v>
          </cell>
        </row>
        <row r="3099">
          <cell r="A3099" t="str">
            <v>SLT0002802</v>
          </cell>
          <cell r="B3099" t="str">
            <v>空心核心件</v>
          </cell>
          <cell r="C3099" t="str">
            <v>K1后排单双人调角器</v>
          </cell>
          <cell r="D3099" t="str">
            <v>AC</v>
          </cell>
          <cell r="E3099" t="str">
            <v>230</v>
          </cell>
          <cell r="F3099" t="str">
            <v>P</v>
          </cell>
          <cell r="G3099" t="str">
            <v>S432009</v>
          </cell>
          <cell r="H3099" t="str">
            <v>EA</v>
          </cell>
          <cell r="I3099">
            <v>10.185</v>
          </cell>
        </row>
        <row r="3100">
          <cell r="A3100" t="str">
            <v>SLT0002803</v>
          </cell>
          <cell r="B3100" t="str">
            <v>翻折左座圆盘（主动）</v>
          </cell>
          <cell r="C3100" t="str">
            <v>K1后排翻转器</v>
          </cell>
          <cell r="D3100" t="str">
            <v>AC</v>
          </cell>
          <cell r="E3100" t="str">
            <v>230</v>
          </cell>
          <cell r="F3100" t="str">
            <v>P</v>
          </cell>
          <cell r="G3100" t="str">
            <v>S432009</v>
          </cell>
          <cell r="H3100" t="str">
            <v>EA</v>
          </cell>
          <cell r="I3100">
            <v>15.52</v>
          </cell>
        </row>
        <row r="3101">
          <cell r="A3101" t="str">
            <v>SLT0002804</v>
          </cell>
          <cell r="B3101" t="str">
            <v>翻折右座圆盘（主动）</v>
          </cell>
          <cell r="C3101" t="str">
            <v>K1后排翻转器</v>
          </cell>
          <cell r="D3101" t="str">
            <v>AC</v>
          </cell>
          <cell r="E3101" t="str">
            <v>230</v>
          </cell>
          <cell r="F3101" t="str">
            <v>P</v>
          </cell>
          <cell r="G3101" t="str">
            <v>S432009</v>
          </cell>
          <cell r="H3101" t="str">
            <v>EA</v>
          </cell>
          <cell r="I3101">
            <v>15.52</v>
          </cell>
        </row>
        <row r="3102">
          <cell r="A3102" t="str">
            <v>SLT0002805</v>
          </cell>
          <cell r="B3102" t="str">
            <v>翻折左座圆盘（被动）</v>
          </cell>
          <cell r="C3102" t="str">
            <v>K1后排翻转器</v>
          </cell>
          <cell r="D3102" t="str">
            <v>AC</v>
          </cell>
          <cell r="E3102" t="str">
            <v>230</v>
          </cell>
          <cell r="F3102" t="str">
            <v>P</v>
          </cell>
          <cell r="G3102" t="str">
            <v>S432009</v>
          </cell>
          <cell r="H3102" t="str">
            <v>EA</v>
          </cell>
          <cell r="I3102">
            <v>15.52</v>
          </cell>
        </row>
        <row r="3103">
          <cell r="A3103" t="str">
            <v>SLT0002806</v>
          </cell>
          <cell r="B3103" t="str">
            <v>翻折右座圆盘（被动）</v>
          </cell>
          <cell r="C3103" t="str">
            <v>K1后排翻转器</v>
          </cell>
          <cell r="D3103" t="str">
            <v>AC</v>
          </cell>
          <cell r="E3103" t="str">
            <v>230</v>
          </cell>
          <cell r="F3103" t="str">
            <v>P</v>
          </cell>
          <cell r="G3103" t="str">
            <v>S432009</v>
          </cell>
          <cell r="H3103" t="str">
            <v>EA</v>
          </cell>
          <cell r="I3103">
            <v>15.52</v>
          </cell>
        </row>
        <row r="3104">
          <cell r="A3104" t="str">
            <v>SLT0002807</v>
          </cell>
          <cell r="B3104" t="str">
            <v>操纵柄</v>
          </cell>
          <cell r="C3104" t="str">
            <v>6480连接板</v>
          </cell>
          <cell r="D3104" t="str">
            <v>AC</v>
          </cell>
          <cell r="E3104" t="str">
            <v>230</v>
          </cell>
          <cell r="F3104" t="str">
            <v>P</v>
          </cell>
          <cell r="G3104" t="str">
            <v>S432009</v>
          </cell>
          <cell r="H3104" t="str">
            <v>EA</v>
          </cell>
          <cell r="I3104">
            <v>0.4365</v>
          </cell>
        </row>
        <row r="3105">
          <cell r="A3105" t="str">
            <v>SLT0002808</v>
          </cell>
          <cell r="B3105" t="str">
            <v>中心轴</v>
          </cell>
          <cell r="C3105" t="str">
            <v>6480连接板</v>
          </cell>
          <cell r="D3105" t="str">
            <v>AC</v>
          </cell>
          <cell r="E3105" t="str">
            <v>230</v>
          </cell>
          <cell r="F3105" t="str">
            <v>P</v>
          </cell>
          <cell r="G3105" t="str">
            <v>S432009</v>
          </cell>
          <cell r="H3105" t="str">
            <v>EA</v>
          </cell>
          <cell r="I3105">
            <v>0.56259999999999999</v>
          </cell>
        </row>
        <row r="3106">
          <cell r="A3106" t="str">
            <v>SLT0002809</v>
          </cell>
          <cell r="B3106" t="str">
            <v>上板（左）</v>
          </cell>
          <cell r="C3106" t="str">
            <v>K1司机调角器</v>
          </cell>
          <cell r="D3106" t="str">
            <v>AC</v>
          </cell>
          <cell r="E3106" t="str">
            <v>230</v>
          </cell>
          <cell r="F3106" t="str">
            <v>P</v>
          </cell>
          <cell r="G3106" t="str">
            <v>S413029</v>
          </cell>
          <cell r="H3106" t="str">
            <v>EA</v>
          </cell>
          <cell r="I3106">
            <v>3.43</v>
          </cell>
        </row>
        <row r="3107">
          <cell r="A3107" t="str">
            <v>SLT0002810</v>
          </cell>
          <cell r="B3107" t="str">
            <v>上板（右）</v>
          </cell>
          <cell r="C3107" t="str">
            <v>K1司机调角器</v>
          </cell>
          <cell r="D3107" t="str">
            <v>AC</v>
          </cell>
          <cell r="E3107" t="str">
            <v>230</v>
          </cell>
          <cell r="F3107" t="str">
            <v>P</v>
          </cell>
          <cell r="G3107" t="str">
            <v>S413029</v>
          </cell>
          <cell r="H3107" t="str">
            <v>EA</v>
          </cell>
          <cell r="I3107">
            <v>3.43</v>
          </cell>
        </row>
        <row r="3108">
          <cell r="A3108" t="str">
            <v>SLT0002813</v>
          </cell>
          <cell r="B3108" t="str">
            <v>左手柄</v>
          </cell>
          <cell r="C3108" t="str">
            <v>K1司机调角器</v>
          </cell>
          <cell r="D3108" t="str">
            <v>AC</v>
          </cell>
          <cell r="E3108" t="str">
            <v>230</v>
          </cell>
          <cell r="F3108" t="str">
            <v>P</v>
          </cell>
          <cell r="G3108" t="str">
            <v>S413025</v>
          </cell>
          <cell r="H3108" t="str">
            <v>EA</v>
          </cell>
          <cell r="I3108">
            <v>1.0670999999999999</v>
          </cell>
        </row>
        <row r="3109">
          <cell r="A3109" t="str">
            <v>SLT0002814</v>
          </cell>
          <cell r="B3109" t="str">
            <v>右手柄</v>
          </cell>
          <cell r="C3109" t="str">
            <v>K1司机调角器</v>
          </cell>
          <cell r="D3109" t="str">
            <v>AC</v>
          </cell>
          <cell r="E3109" t="str">
            <v>230</v>
          </cell>
          <cell r="F3109" t="str">
            <v>P</v>
          </cell>
          <cell r="G3109" t="str">
            <v>S413025</v>
          </cell>
          <cell r="H3109" t="str">
            <v>EA</v>
          </cell>
          <cell r="I3109">
            <v>1.0670999999999999</v>
          </cell>
        </row>
        <row r="3110">
          <cell r="A3110" t="str">
            <v>SLT0002815</v>
          </cell>
          <cell r="B3110" t="str">
            <v>内盘簧支架</v>
          </cell>
          <cell r="C3110" t="str">
            <v>K1司机调角器</v>
          </cell>
          <cell r="D3110" t="str">
            <v>AC</v>
          </cell>
          <cell r="E3110" t="str">
            <v>230</v>
          </cell>
          <cell r="F3110" t="str">
            <v>P</v>
          </cell>
          <cell r="G3110" t="str">
            <v>S413025</v>
          </cell>
          <cell r="H3110" t="str">
            <v>EA</v>
          </cell>
          <cell r="I3110">
            <v>0.18840000000000001</v>
          </cell>
        </row>
        <row r="3111">
          <cell r="A3111" t="str">
            <v>SLT0002816</v>
          </cell>
          <cell r="B3111" t="str">
            <v>罩壳支架</v>
          </cell>
          <cell r="C3111" t="str">
            <v>K1司机调角器</v>
          </cell>
          <cell r="D3111" t="str">
            <v>AC</v>
          </cell>
          <cell r="E3111" t="str">
            <v>230</v>
          </cell>
          <cell r="F3111" t="str">
            <v>P</v>
          </cell>
          <cell r="G3111" t="str">
            <v>S413167</v>
          </cell>
          <cell r="H3111" t="str">
            <v>EA</v>
          </cell>
          <cell r="I3111">
            <v>0.35099999999999998</v>
          </cell>
        </row>
        <row r="3112">
          <cell r="A3112" t="str">
            <v>SLT0002817</v>
          </cell>
          <cell r="B3112" t="str">
            <v>外盘簧支架</v>
          </cell>
          <cell r="C3112" t="str">
            <v>K1司机调角器</v>
          </cell>
          <cell r="D3112" t="str">
            <v>AC</v>
          </cell>
          <cell r="E3112" t="str">
            <v>230</v>
          </cell>
          <cell r="F3112" t="str">
            <v>P</v>
          </cell>
          <cell r="G3112" t="str">
            <v>S413025</v>
          </cell>
          <cell r="H3112" t="str">
            <v>EA</v>
          </cell>
          <cell r="I3112">
            <v>0.1996</v>
          </cell>
        </row>
        <row r="3113">
          <cell r="A3113" t="str">
            <v>SLT0002818</v>
          </cell>
          <cell r="B3113" t="str">
            <v>下板</v>
          </cell>
          <cell r="C3113" t="str">
            <v>K1后排单人座调角器</v>
          </cell>
          <cell r="D3113" t="str">
            <v>AC</v>
          </cell>
          <cell r="E3113" t="str">
            <v>230</v>
          </cell>
          <cell r="F3113" t="str">
            <v>P</v>
          </cell>
          <cell r="G3113" t="str">
            <v>S413029</v>
          </cell>
          <cell r="H3113" t="str">
            <v>EA</v>
          </cell>
          <cell r="I3113">
            <v>2.73</v>
          </cell>
        </row>
        <row r="3114">
          <cell r="A3114" t="str">
            <v>SLT0002819</v>
          </cell>
          <cell r="B3114" t="str">
            <v>上板</v>
          </cell>
          <cell r="C3114" t="str">
            <v>K1后排单双人调角器</v>
          </cell>
          <cell r="D3114" t="str">
            <v>AC</v>
          </cell>
          <cell r="E3114" t="str">
            <v>230</v>
          </cell>
          <cell r="F3114" t="str">
            <v>P</v>
          </cell>
          <cell r="G3114" t="str">
            <v>S413167</v>
          </cell>
          <cell r="H3114" t="str">
            <v>EA</v>
          </cell>
          <cell r="I3114">
            <v>1.9775</v>
          </cell>
        </row>
        <row r="3115">
          <cell r="A3115" t="str">
            <v>SLT0002820</v>
          </cell>
          <cell r="B3115" t="str">
            <v>手柄（左）</v>
          </cell>
          <cell r="C3115" t="str">
            <v>K1后排单双人调角器</v>
          </cell>
          <cell r="D3115" t="str">
            <v>AC</v>
          </cell>
          <cell r="E3115" t="str">
            <v>230</v>
          </cell>
          <cell r="F3115" t="str">
            <v>P</v>
          </cell>
          <cell r="G3115" t="str">
            <v>S413167</v>
          </cell>
          <cell r="H3115" t="str">
            <v>EA</v>
          </cell>
          <cell r="I3115">
            <v>0.8669</v>
          </cell>
        </row>
        <row r="3116">
          <cell r="A3116" t="str">
            <v>SLT0002821</v>
          </cell>
          <cell r="B3116" t="str">
            <v>手柄（右）</v>
          </cell>
          <cell r="C3116" t="str">
            <v>K1后排单双人调角器</v>
          </cell>
          <cell r="D3116" t="str">
            <v>AC</v>
          </cell>
          <cell r="E3116" t="str">
            <v>230</v>
          </cell>
          <cell r="F3116" t="str">
            <v>P</v>
          </cell>
          <cell r="G3116" t="str">
            <v>S413167</v>
          </cell>
          <cell r="H3116" t="str">
            <v>EA</v>
          </cell>
          <cell r="I3116">
            <v>0.8669</v>
          </cell>
        </row>
        <row r="3117">
          <cell r="A3117" t="str">
            <v>SLT0002822</v>
          </cell>
          <cell r="B3117" t="str">
            <v>外盘簧支架（短）</v>
          </cell>
          <cell r="C3117" t="str">
            <v>K1调角器</v>
          </cell>
          <cell r="D3117" t="str">
            <v>AC</v>
          </cell>
          <cell r="E3117" t="str">
            <v>230</v>
          </cell>
          <cell r="F3117" t="str">
            <v>P</v>
          </cell>
          <cell r="G3117" t="str">
            <v>S413033</v>
          </cell>
          <cell r="H3117" t="str">
            <v>EA</v>
          </cell>
          <cell r="I3117">
            <v>0.53449999999999998</v>
          </cell>
        </row>
        <row r="3118">
          <cell r="A3118" t="str">
            <v>SLT0002824</v>
          </cell>
          <cell r="B3118" t="str">
            <v>下板（左）</v>
          </cell>
          <cell r="C3118" t="str">
            <v>K1乘客双人右座调角器</v>
          </cell>
          <cell r="D3118" t="str">
            <v>AC</v>
          </cell>
          <cell r="E3118" t="str">
            <v>230</v>
          </cell>
          <cell r="F3118" t="str">
            <v>P</v>
          </cell>
          <cell r="G3118" t="str">
            <v>S413029</v>
          </cell>
          <cell r="H3118" t="str">
            <v>EA</v>
          </cell>
          <cell r="I3118">
            <v>3.59</v>
          </cell>
        </row>
        <row r="3119">
          <cell r="A3119" t="str">
            <v>SLT0002825</v>
          </cell>
          <cell r="B3119" t="str">
            <v>下板（右）</v>
          </cell>
          <cell r="C3119" t="str">
            <v>K1后排双人左座调角器</v>
          </cell>
          <cell r="D3119" t="str">
            <v>AC</v>
          </cell>
          <cell r="E3119" t="str">
            <v>230</v>
          </cell>
          <cell r="F3119" t="str">
            <v>P</v>
          </cell>
          <cell r="G3119" t="str">
            <v>S413029</v>
          </cell>
          <cell r="H3119" t="str">
            <v>EA</v>
          </cell>
          <cell r="I3119">
            <v>3.59</v>
          </cell>
        </row>
        <row r="3120">
          <cell r="A3120" t="str">
            <v>SLT0002831</v>
          </cell>
          <cell r="B3120" t="str">
            <v>盘簧固定架</v>
          </cell>
          <cell r="C3120" t="str">
            <v>K1后排单双人调角器</v>
          </cell>
          <cell r="D3120" t="str">
            <v>AC</v>
          </cell>
          <cell r="E3120" t="str">
            <v>230</v>
          </cell>
          <cell r="F3120" t="str">
            <v>P</v>
          </cell>
          <cell r="G3120" t="str">
            <v>S413033</v>
          </cell>
          <cell r="H3120" t="str">
            <v>EA</v>
          </cell>
          <cell r="I3120">
            <v>0.58940000000000003</v>
          </cell>
        </row>
        <row r="3121">
          <cell r="A3121" t="str">
            <v>SLT0002832</v>
          </cell>
          <cell r="B3121" t="str">
            <v>外盘簧支架（长）</v>
          </cell>
          <cell r="C3121" t="str">
            <v>K1后排单人座调角器</v>
          </cell>
          <cell r="D3121" t="str">
            <v>AC</v>
          </cell>
          <cell r="E3121" t="str">
            <v>230</v>
          </cell>
          <cell r="F3121" t="str">
            <v>P</v>
          </cell>
          <cell r="G3121" t="str">
            <v>S413033</v>
          </cell>
          <cell r="H3121" t="str">
            <v>EA</v>
          </cell>
          <cell r="I3121">
            <v>0.61229999999999996</v>
          </cell>
        </row>
        <row r="3122">
          <cell r="A3122" t="str">
            <v>SLT0002833</v>
          </cell>
          <cell r="B3122" t="str">
            <v>上板</v>
          </cell>
          <cell r="C3122" t="str">
            <v>K1后排翻转器</v>
          </cell>
          <cell r="D3122" t="str">
            <v>AC</v>
          </cell>
          <cell r="E3122" t="str">
            <v>230</v>
          </cell>
          <cell r="F3122" t="str">
            <v>P</v>
          </cell>
          <cell r="G3122" t="str">
            <v>S413167</v>
          </cell>
          <cell r="H3122" t="str">
            <v>EA</v>
          </cell>
          <cell r="I3122">
            <v>1.9775</v>
          </cell>
        </row>
        <row r="3123">
          <cell r="A3123" t="str">
            <v>SLT0002834</v>
          </cell>
          <cell r="B3123" t="str">
            <v>下板(左)</v>
          </cell>
          <cell r="C3123" t="str">
            <v>K1后排翻转器</v>
          </cell>
          <cell r="D3123" t="str">
            <v>AC</v>
          </cell>
          <cell r="E3123" t="str">
            <v>230</v>
          </cell>
          <cell r="F3123" t="str">
            <v>P</v>
          </cell>
          <cell r="G3123" t="str">
            <v>S413033</v>
          </cell>
          <cell r="H3123" t="str">
            <v>EA</v>
          </cell>
          <cell r="I3123">
            <v>3.7995999999999999</v>
          </cell>
        </row>
        <row r="3124">
          <cell r="A3124" t="str">
            <v>SLT0002835</v>
          </cell>
          <cell r="B3124" t="str">
            <v>下板(右)</v>
          </cell>
          <cell r="C3124" t="str">
            <v>K1后排翻转器</v>
          </cell>
          <cell r="D3124" t="str">
            <v>AC</v>
          </cell>
          <cell r="E3124" t="str">
            <v>230</v>
          </cell>
          <cell r="F3124" t="str">
            <v>P</v>
          </cell>
          <cell r="G3124" t="str">
            <v>S413033</v>
          </cell>
          <cell r="H3124" t="str">
            <v>EA</v>
          </cell>
          <cell r="I3124">
            <v>3.7995999999999999</v>
          </cell>
        </row>
        <row r="3125">
          <cell r="A3125" t="str">
            <v>SLT0002875</v>
          </cell>
          <cell r="B3125" t="str">
            <v>上板组件左点焊螺母总成</v>
          </cell>
          <cell r="C3125" t="str">
            <v/>
          </cell>
          <cell r="D3125" t="str">
            <v>AC</v>
          </cell>
          <cell r="E3125" t="str">
            <v>230</v>
          </cell>
          <cell r="F3125" t="str">
            <v>P</v>
          </cell>
          <cell r="G3125" t="str">
            <v>S413029</v>
          </cell>
          <cell r="H3125" t="str">
            <v>EA</v>
          </cell>
          <cell r="I3125">
            <v>3.73</v>
          </cell>
        </row>
        <row r="3126">
          <cell r="A3126" t="str">
            <v>SLT0002876</v>
          </cell>
          <cell r="B3126" t="str">
            <v>上板组件右点焊螺母总成</v>
          </cell>
          <cell r="C3126" t="str">
            <v/>
          </cell>
          <cell r="D3126" t="str">
            <v>AC</v>
          </cell>
          <cell r="E3126" t="str">
            <v>230</v>
          </cell>
          <cell r="F3126" t="str">
            <v>P</v>
          </cell>
          <cell r="G3126" t="str">
            <v>S413029</v>
          </cell>
          <cell r="H3126" t="str">
            <v>EA</v>
          </cell>
          <cell r="I3126">
            <v>3.73</v>
          </cell>
        </row>
        <row r="3127">
          <cell r="A3127" t="str">
            <v>SLT0002886</v>
          </cell>
          <cell r="B3127" t="str">
            <v>调角器下连接板点焊总成</v>
          </cell>
          <cell r="C3127" t="str">
            <v>奥杰副驾</v>
          </cell>
          <cell r="D3127" t="str">
            <v>AC</v>
          </cell>
          <cell r="E3127" t="str">
            <v>230</v>
          </cell>
          <cell r="F3127" t="str">
            <v>P</v>
          </cell>
          <cell r="G3127" t="str">
            <v>S413052</v>
          </cell>
          <cell r="H3127" t="str">
            <v>EA</v>
          </cell>
          <cell r="I3127">
            <v>7.67</v>
          </cell>
        </row>
        <row r="3128">
          <cell r="A3128" t="str">
            <v>SLT0010053</v>
          </cell>
          <cell r="B3128" t="str">
            <v>J6F小背储物盒上盒</v>
          </cell>
          <cell r="C3128" t="str">
            <v/>
          </cell>
          <cell r="D3128" t="str">
            <v>AC</v>
          </cell>
          <cell r="E3128" t="str">
            <v>220</v>
          </cell>
          <cell r="F3128" t="str">
            <v>P</v>
          </cell>
          <cell r="G3128" t="str">
            <v>S2210CG</v>
          </cell>
          <cell r="H3128" t="str">
            <v>EA</v>
          </cell>
          <cell r="I3128">
            <v>6.3909000000000002</v>
          </cell>
        </row>
        <row r="3129">
          <cell r="A3129" t="str">
            <v>SLT0010054</v>
          </cell>
          <cell r="B3129" t="str">
            <v>J6F小背储物盒下盒</v>
          </cell>
          <cell r="C3129" t="str">
            <v/>
          </cell>
          <cell r="D3129" t="str">
            <v>AC</v>
          </cell>
          <cell r="E3129" t="str">
            <v>220</v>
          </cell>
          <cell r="F3129" t="str">
            <v>P</v>
          </cell>
          <cell r="G3129" t="str">
            <v>S2210CG</v>
          </cell>
          <cell r="H3129" t="str">
            <v>EA</v>
          </cell>
          <cell r="I3129">
            <v>7.1367000000000003</v>
          </cell>
        </row>
        <row r="3130">
          <cell r="A3130" t="str">
            <v>SLT0010087</v>
          </cell>
          <cell r="B3130" t="str">
            <v>KT-135-2-820mm*27mm副座</v>
          </cell>
          <cell r="C3130" t="str">
            <v>J7F-AA95副座护面</v>
          </cell>
          <cell r="D3130" t="str">
            <v>AC</v>
          </cell>
          <cell r="E3130" t="str">
            <v>220</v>
          </cell>
          <cell r="F3130" t="str">
            <v>P</v>
          </cell>
          <cell r="G3130" t="str">
            <v>S431010</v>
          </cell>
          <cell r="H3130" t="str">
            <v>EA</v>
          </cell>
          <cell r="I3130">
            <v>0.4738</v>
          </cell>
        </row>
        <row r="3131">
          <cell r="A3131" t="str">
            <v>SLT0010088</v>
          </cell>
          <cell r="B3131" t="str">
            <v>KT-135-2-255mm*27mm副座</v>
          </cell>
          <cell r="C3131" t="str">
            <v>J7F-AA95副座护面</v>
          </cell>
          <cell r="D3131" t="str">
            <v>AC</v>
          </cell>
          <cell r="E3131" t="str">
            <v>220</v>
          </cell>
          <cell r="F3131" t="str">
            <v>P</v>
          </cell>
          <cell r="G3131" t="str">
            <v>S431010</v>
          </cell>
          <cell r="H3131" t="str">
            <v>EA</v>
          </cell>
          <cell r="I3131">
            <v>0.14729999999999999</v>
          </cell>
        </row>
        <row r="3132">
          <cell r="A3132" t="str">
            <v>SLT0010101</v>
          </cell>
          <cell r="B3132" t="str">
            <v>KT-135-2-400mm*25mm副背</v>
          </cell>
          <cell r="C3132" t="str">
            <v>J7F-BA95副背护面用</v>
          </cell>
          <cell r="D3132" t="str">
            <v>AC</v>
          </cell>
          <cell r="E3132" t="str">
            <v>220</v>
          </cell>
          <cell r="F3132" t="str">
            <v>P</v>
          </cell>
          <cell r="G3132" t="str">
            <v>S431010</v>
          </cell>
          <cell r="H3132" t="str">
            <v>EA</v>
          </cell>
          <cell r="I3132">
            <v>0.23119999999999999</v>
          </cell>
        </row>
        <row r="3133">
          <cell r="A3133" t="str">
            <v>SLT0010102</v>
          </cell>
          <cell r="B3133" t="str">
            <v>KT-135-2-295mm*25mm正座</v>
          </cell>
          <cell r="C3133" t="str">
            <v>J7F-BA95正座护面用</v>
          </cell>
          <cell r="D3133" t="str">
            <v>AC</v>
          </cell>
          <cell r="E3133" t="str">
            <v>220</v>
          </cell>
          <cell r="F3133" t="str">
            <v>P</v>
          </cell>
          <cell r="G3133" t="str">
            <v>S431010</v>
          </cell>
          <cell r="H3133" t="str">
            <v>EA</v>
          </cell>
          <cell r="I3133">
            <v>0.17050000000000001</v>
          </cell>
        </row>
        <row r="3134">
          <cell r="A3134" t="str">
            <v>SLT0010103</v>
          </cell>
          <cell r="B3134" t="str">
            <v>KT-135-2-420mm*25mm正座</v>
          </cell>
          <cell r="C3134" t="str">
            <v>J7F-BA95正座护面用</v>
          </cell>
          <cell r="D3134" t="str">
            <v>AC</v>
          </cell>
          <cell r="E3134" t="str">
            <v>220</v>
          </cell>
          <cell r="F3134" t="str">
            <v>P</v>
          </cell>
          <cell r="G3134" t="str">
            <v>S431010</v>
          </cell>
          <cell r="H3134" t="str">
            <v>EA</v>
          </cell>
          <cell r="I3134">
            <v>0.2427</v>
          </cell>
        </row>
        <row r="3135">
          <cell r="A3135" t="str">
            <v>SLT0010104</v>
          </cell>
          <cell r="B3135" t="str">
            <v>KT-135-2-820mm*25mm正座</v>
          </cell>
          <cell r="C3135" t="str">
            <v>J7F-BA95正座护面用</v>
          </cell>
          <cell r="D3135" t="str">
            <v>AC</v>
          </cell>
          <cell r="E3135" t="str">
            <v>220</v>
          </cell>
          <cell r="F3135" t="str">
            <v>P</v>
          </cell>
          <cell r="G3135" t="str">
            <v>S431010</v>
          </cell>
          <cell r="H3135" t="str">
            <v>EA</v>
          </cell>
          <cell r="I3135">
            <v>0.4738</v>
          </cell>
        </row>
        <row r="3136">
          <cell r="A3136" t="str">
            <v>SLT0010106</v>
          </cell>
          <cell r="B3136" t="str">
            <v>产品标识6800010DH26-C00</v>
          </cell>
          <cell r="C3136" t="str">
            <v/>
          </cell>
          <cell r="D3136" t="str">
            <v>AC</v>
          </cell>
          <cell r="E3136" t="str">
            <v>220</v>
          </cell>
          <cell r="F3136" t="str">
            <v>P</v>
          </cell>
          <cell r="G3136" t="str">
            <v>S413007</v>
          </cell>
          <cell r="H3136" t="str">
            <v>EA</v>
          </cell>
          <cell r="I3136">
            <v>2.9100000000000001E-2</v>
          </cell>
        </row>
        <row r="3137">
          <cell r="A3137" t="str">
            <v>SLT0010109</v>
          </cell>
          <cell r="B3137" t="str">
            <v>产品标识6903010AH26-C00</v>
          </cell>
          <cell r="C3137" t="str">
            <v/>
          </cell>
          <cell r="D3137" t="str">
            <v>AC</v>
          </cell>
          <cell r="E3137" t="str">
            <v>220</v>
          </cell>
          <cell r="F3137" t="str">
            <v>P</v>
          </cell>
          <cell r="G3137" t="str">
            <v>S413007</v>
          </cell>
          <cell r="H3137" t="str">
            <v>EA</v>
          </cell>
          <cell r="I3137">
            <v>2.9100000000000001E-2</v>
          </cell>
        </row>
        <row r="3138">
          <cell r="A3138" t="str">
            <v>SLT0010111</v>
          </cell>
          <cell r="B3138" t="str">
            <v>产品标识6905020CH26-C00</v>
          </cell>
          <cell r="C3138" t="str">
            <v/>
          </cell>
          <cell r="D3138" t="str">
            <v>AC</v>
          </cell>
          <cell r="E3138" t="str">
            <v>220</v>
          </cell>
          <cell r="F3138" t="str">
            <v>P</v>
          </cell>
          <cell r="G3138" t="str">
            <v>S413007</v>
          </cell>
          <cell r="H3138" t="str">
            <v>EA</v>
          </cell>
          <cell r="I3138">
            <v>2.9100000000000001E-2</v>
          </cell>
        </row>
        <row r="3139">
          <cell r="A3139" t="str">
            <v>SLT0010112</v>
          </cell>
          <cell r="B3139" t="str">
            <v>产品标识6905100-H26-C00</v>
          </cell>
          <cell r="C3139" t="str">
            <v/>
          </cell>
          <cell r="D3139" t="str">
            <v>AC</v>
          </cell>
          <cell r="E3139" t="str">
            <v>220</v>
          </cell>
          <cell r="F3139" t="str">
            <v>P</v>
          </cell>
          <cell r="G3139" t="str">
            <v>S413007</v>
          </cell>
          <cell r="H3139" t="str">
            <v>EA</v>
          </cell>
          <cell r="I3139">
            <v>2.9100000000000001E-2</v>
          </cell>
        </row>
        <row r="3140">
          <cell r="A3140" t="str">
            <v>SLT0010113</v>
          </cell>
          <cell r="B3140" t="str">
            <v>产品标识6800010-H26-C00</v>
          </cell>
          <cell r="C3140" t="str">
            <v/>
          </cell>
          <cell r="D3140" t="str">
            <v>AC</v>
          </cell>
          <cell r="E3140" t="str">
            <v>220</v>
          </cell>
          <cell r="F3140" t="str">
            <v>P</v>
          </cell>
          <cell r="G3140" t="str">
            <v>S413007</v>
          </cell>
          <cell r="H3140" t="str">
            <v>EA</v>
          </cell>
          <cell r="I3140">
            <v>2.9100000000000001E-2</v>
          </cell>
        </row>
        <row r="3141">
          <cell r="A3141" t="str">
            <v>SLT0010115</v>
          </cell>
          <cell r="B3141" t="str">
            <v>产品标识6905020-H26-C00</v>
          </cell>
          <cell r="C3141" t="str">
            <v/>
          </cell>
          <cell r="D3141" t="str">
            <v>AC</v>
          </cell>
          <cell r="E3141" t="str">
            <v>220</v>
          </cell>
          <cell r="F3141" t="str">
            <v>P</v>
          </cell>
          <cell r="G3141" t="str">
            <v>S413007</v>
          </cell>
          <cell r="H3141" t="str">
            <v>EA</v>
          </cell>
          <cell r="I3141">
            <v>2.9100000000000001E-2</v>
          </cell>
        </row>
        <row r="3142">
          <cell r="A3142" t="str">
            <v>SLT0010153</v>
          </cell>
          <cell r="B3142" t="str">
            <v>虎V-2020头枕泡沫</v>
          </cell>
          <cell r="C3142" t="str">
            <v/>
          </cell>
          <cell r="D3142" t="str">
            <v>AC</v>
          </cell>
          <cell r="E3142" t="str">
            <v>220</v>
          </cell>
          <cell r="F3142" t="str">
            <v>P</v>
          </cell>
          <cell r="G3142" t="str">
            <v>S437060</v>
          </cell>
          <cell r="H3142" t="str">
            <v>EA</v>
          </cell>
          <cell r="I3142">
            <v>11.79</v>
          </cell>
        </row>
        <row r="3143">
          <cell r="A3143" t="str">
            <v>SLT0010154</v>
          </cell>
          <cell r="B3143" t="str">
            <v>虎V司机头枕布套</v>
          </cell>
          <cell r="C3143" t="str">
            <v/>
          </cell>
          <cell r="D3143" t="str">
            <v>AC</v>
          </cell>
          <cell r="E3143" t="str">
            <v>220</v>
          </cell>
          <cell r="F3143" t="str">
            <v>P</v>
          </cell>
          <cell r="G3143" t="str">
            <v>S443004</v>
          </cell>
          <cell r="H3143" t="str">
            <v>EA</v>
          </cell>
          <cell r="I3143">
            <v>6.0063000000000004</v>
          </cell>
        </row>
        <row r="3144">
          <cell r="A3144" t="str">
            <v>SLT0010162</v>
          </cell>
          <cell r="B3144" t="str">
            <v>虎V正司机背布套</v>
          </cell>
          <cell r="C3144" t="str">
            <v/>
          </cell>
          <cell r="D3144" t="str">
            <v>AC</v>
          </cell>
          <cell r="E3144" t="str">
            <v>220</v>
          </cell>
          <cell r="F3144" t="str">
            <v>P</v>
          </cell>
          <cell r="G3144" t="str">
            <v>S443004</v>
          </cell>
          <cell r="H3144" t="str">
            <v>EA</v>
          </cell>
          <cell r="I3144">
            <v>30.085899999999999</v>
          </cell>
        </row>
        <row r="3145">
          <cell r="A3145" t="str">
            <v>SLT0010169</v>
          </cell>
          <cell r="B3145" t="str">
            <v>虎V正司机座布套</v>
          </cell>
          <cell r="C3145" t="str">
            <v/>
          </cell>
          <cell r="D3145" t="str">
            <v>AC</v>
          </cell>
          <cell r="E3145" t="str">
            <v>220</v>
          </cell>
          <cell r="F3145" t="str">
            <v>P</v>
          </cell>
          <cell r="G3145" t="str">
            <v>S443004</v>
          </cell>
          <cell r="H3145" t="str">
            <v>EA</v>
          </cell>
          <cell r="I3145">
            <v>21.023399999999999</v>
          </cell>
        </row>
        <row r="3146">
          <cell r="A3146" t="str">
            <v>SLT0010174</v>
          </cell>
          <cell r="B3146" t="str">
            <v>虎V副司机背布套</v>
          </cell>
          <cell r="C3146" t="str">
            <v/>
          </cell>
          <cell r="D3146" t="str">
            <v>AC</v>
          </cell>
          <cell r="E3146" t="str">
            <v>220</v>
          </cell>
          <cell r="F3146" t="str">
            <v>P</v>
          </cell>
          <cell r="G3146" t="str">
            <v>S443004</v>
          </cell>
          <cell r="H3146" t="str">
            <v>EA</v>
          </cell>
          <cell r="I3146">
            <v>28.692699999999999</v>
          </cell>
        </row>
        <row r="3147">
          <cell r="A3147" t="str">
            <v>SLT0010177</v>
          </cell>
          <cell r="B3147" t="str">
            <v>虎V副中间背布套小背</v>
          </cell>
          <cell r="C3147" t="str">
            <v/>
          </cell>
          <cell r="D3147" t="str">
            <v>AC</v>
          </cell>
          <cell r="E3147" t="str">
            <v>220</v>
          </cell>
          <cell r="F3147" t="str">
            <v>P</v>
          </cell>
          <cell r="G3147" t="str">
            <v>S443004</v>
          </cell>
          <cell r="H3147" t="str">
            <v>EA</v>
          </cell>
          <cell r="I3147">
            <v>16.566199999999998</v>
          </cell>
        </row>
        <row r="3148">
          <cell r="A3148" t="str">
            <v>SLT0010178</v>
          </cell>
          <cell r="B3148" t="str">
            <v>虎V副司机座布套</v>
          </cell>
          <cell r="C3148" t="str">
            <v/>
          </cell>
          <cell r="D3148" t="str">
            <v>AC</v>
          </cell>
          <cell r="E3148" t="str">
            <v>220</v>
          </cell>
          <cell r="F3148" t="str">
            <v>P</v>
          </cell>
          <cell r="G3148" t="str">
            <v>S443004</v>
          </cell>
          <cell r="H3148" t="str">
            <v>EA</v>
          </cell>
          <cell r="I3148">
            <v>30.067900000000002</v>
          </cell>
        </row>
        <row r="3149">
          <cell r="A3149" t="str">
            <v>SLT0010190</v>
          </cell>
          <cell r="B3149" t="str">
            <v>复位卷簧下限位支架</v>
          </cell>
          <cell r="C3149" t="str">
            <v>J7F/虎V靠背骨架</v>
          </cell>
          <cell r="D3149" t="str">
            <v>AC</v>
          </cell>
          <cell r="E3149" t="str">
            <v>230</v>
          </cell>
          <cell r="F3149" t="str">
            <v>P</v>
          </cell>
          <cell r="G3149" t="str">
            <v>S413029</v>
          </cell>
          <cell r="H3149" t="str">
            <v>EA</v>
          </cell>
          <cell r="I3149">
            <v>0.1716</v>
          </cell>
        </row>
        <row r="3150">
          <cell r="A3150" t="str">
            <v>SLT0010191</v>
          </cell>
          <cell r="B3150" t="str">
            <v>安全带插锁总成</v>
          </cell>
          <cell r="C3150" t="str">
            <v>虎V</v>
          </cell>
          <cell r="D3150" t="str">
            <v>AC</v>
          </cell>
          <cell r="E3150" t="str">
            <v>220</v>
          </cell>
          <cell r="F3150" t="str">
            <v>P</v>
          </cell>
          <cell r="G3150" t="str">
            <v>S433023</v>
          </cell>
          <cell r="H3150" t="str">
            <v>EA</v>
          </cell>
          <cell r="I3150">
            <v>12.74</v>
          </cell>
        </row>
        <row r="3151">
          <cell r="A3151" t="str">
            <v>SLT0010193</v>
          </cell>
          <cell r="B3151" t="str">
            <v>气管接线头固定钢丝</v>
          </cell>
          <cell r="C3151" t="str">
            <v/>
          </cell>
          <cell r="D3151" t="str">
            <v>AC</v>
          </cell>
          <cell r="E3151" t="str">
            <v>230</v>
          </cell>
          <cell r="F3151" t="str">
            <v>P</v>
          </cell>
          <cell r="G3151" t="str">
            <v>S413022</v>
          </cell>
          <cell r="H3151" t="str">
            <v>EA</v>
          </cell>
          <cell r="I3151">
            <v>0.18149999999999999</v>
          </cell>
        </row>
        <row r="3152">
          <cell r="A3152" t="str">
            <v>SLT0010217</v>
          </cell>
          <cell r="B3152" t="str">
            <v>驾驶员靠背焊接骨架总成</v>
          </cell>
          <cell r="C3152" t="str">
            <v>一汽轻卡减震</v>
          </cell>
          <cell r="D3152" t="str">
            <v>AC</v>
          </cell>
          <cell r="E3152" t="str">
            <v>220</v>
          </cell>
          <cell r="F3152" t="str">
            <v>P</v>
          </cell>
          <cell r="G3152" t="str">
            <v>S2230CG</v>
          </cell>
          <cell r="H3152" t="str">
            <v>EA</v>
          </cell>
          <cell r="I3152">
            <v>84.34</v>
          </cell>
        </row>
        <row r="3153">
          <cell r="A3153" t="str">
            <v>SLT0010222</v>
          </cell>
          <cell r="B3153" t="str">
            <v>调角器下连接板焊接总成</v>
          </cell>
          <cell r="C3153" t="str">
            <v>一汽轻卡主驾左侧</v>
          </cell>
          <cell r="D3153" t="str">
            <v>AC</v>
          </cell>
          <cell r="E3153" t="str">
            <v>230</v>
          </cell>
          <cell r="F3153" t="str">
            <v>P</v>
          </cell>
          <cell r="G3153" t="str">
            <v>S413129</v>
          </cell>
          <cell r="H3153" t="str">
            <v>EA</v>
          </cell>
          <cell r="I3153">
            <v>13.9716</v>
          </cell>
        </row>
        <row r="3154">
          <cell r="A3154" t="str">
            <v>SLT0010230</v>
          </cell>
          <cell r="B3154" t="str">
            <v>驾驶员座垫右侧安装板总成</v>
          </cell>
          <cell r="C3154" t="str">
            <v>一汽轻卡减震</v>
          </cell>
          <cell r="D3154" t="str">
            <v>AC</v>
          </cell>
          <cell r="E3154" t="str">
            <v>230</v>
          </cell>
          <cell r="F3154" t="str">
            <v>P</v>
          </cell>
          <cell r="G3154" t="str">
            <v>S413129</v>
          </cell>
          <cell r="H3154" t="str">
            <v>EA</v>
          </cell>
          <cell r="I3154">
            <v>12.235799999999999</v>
          </cell>
        </row>
        <row r="3155">
          <cell r="A3155" t="str">
            <v>SLT0010242</v>
          </cell>
          <cell r="B3155" t="str">
            <v>驾驶员右侧侧翼支撑钢丝</v>
          </cell>
          <cell r="C3155" t="str">
            <v>一汽轻卡减震</v>
          </cell>
          <cell r="D3155" t="str">
            <v>AC</v>
          </cell>
          <cell r="E3155" t="str">
            <v>230</v>
          </cell>
          <cell r="F3155" t="str">
            <v>P</v>
          </cell>
          <cell r="G3155" t="str">
            <v>S413022</v>
          </cell>
          <cell r="H3155" t="str">
            <v>EA</v>
          </cell>
          <cell r="I3155">
            <v>0.74099999999999999</v>
          </cell>
        </row>
        <row r="3156">
          <cell r="A3156" t="str">
            <v>SLT0010269</v>
          </cell>
          <cell r="B3156" t="str">
            <v>内绞架螺母轴套</v>
          </cell>
          <cell r="C3156" t="str">
            <v/>
          </cell>
          <cell r="D3156" t="str">
            <v>AC</v>
          </cell>
          <cell r="E3156" t="str">
            <v>230</v>
          </cell>
          <cell r="F3156" t="str">
            <v>P</v>
          </cell>
          <cell r="G3156" t="str">
            <v>S413167</v>
          </cell>
          <cell r="H3156" t="str">
            <v>EA</v>
          </cell>
          <cell r="I3156">
            <v>1.8</v>
          </cell>
        </row>
        <row r="3157">
          <cell r="A3157" t="str">
            <v>SLT0010277</v>
          </cell>
          <cell r="B3157" t="str">
            <v>轻卡座椅气囊总成</v>
          </cell>
          <cell r="C3157" t="str">
            <v>一汽轻卡减震</v>
          </cell>
          <cell r="D3157" t="str">
            <v>AC</v>
          </cell>
          <cell r="E3157" t="str">
            <v>230</v>
          </cell>
          <cell r="F3157" t="str">
            <v>P</v>
          </cell>
          <cell r="G3157" t="str">
            <v>S6100</v>
          </cell>
          <cell r="H3157" t="str">
            <v>EA</v>
          </cell>
          <cell r="I3157">
            <v>51.34</v>
          </cell>
        </row>
        <row r="3158">
          <cell r="A3158" t="str">
            <v>SLT0010296</v>
          </cell>
          <cell r="B3158" t="str">
            <v>驾驶员左侧滑轨总成</v>
          </cell>
          <cell r="C3158" t="str">
            <v>一汽轻卡减震</v>
          </cell>
          <cell r="D3158" t="str">
            <v>AC</v>
          </cell>
          <cell r="E3158" t="str">
            <v>230</v>
          </cell>
          <cell r="F3158" t="str">
            <v>P</v>
          </cell>
          <cell r="G3158" t="str">
            <v>S432009</v>
          </cell>
          <cell r="H3158" t="str">
            <v>EA</v>
          </cell>
          <cell r="I3158">
            <v>33.5</v>
          </cell>
        </row>
        <row r="3159">
          <cell r="A3159" t="str">
            <v>SLT0010297</v>
          </cell>
          <cell r="B3159" t="str">
            <v>驾驶员滑轨U型把手</v>
          </cell>
          <cell r="C3159" t="str">
            <v>一汽轻卡减震</v>
          </cell>
          <cell r="D3159" t="str">
            <v>AC</v>
          </cell>
          <cell r="E3159" t="str">
            <v>220</v>
          </cell>
          <cell r="F3159" t="str">
            <v>P</v>
          </cell>
          <cell r="G3159" t="str">
            <v>S432009</v>
          </cell>
          <cell r="H3159" t="str">
            <v>EA</v>
          </cell>
          <cell r="I3159">
            <v>1.89</v>
          </cell>
        </row>
        <row r="3160">
          <cell r="A3160" t="str">
            <v>SLT0010297</v>
          </cell>
          <cell r="B3160" t="str">
            <v>驾驶员滑轨U型把手</v>
          </cell>
          <cell r="C3160" t="str">
            <v>一汽轻卡减震</v>
          </cell>
          <cell r="D3160" t="str">
            <v>AC</v>
          </cell>
          <cell r="E3160" t="str">
            <v>230</v>
          </cell>
          <cell r="F3160" t="str">
            <v>P</v>
          </cell>
          <cell r="G3160" t="str">
            <v>S432009</v>
          </cell>
          <cell r="H3160" t="str">
            <v>EA</v>
          </cell>
          <cell r="I3160">
            <v>1.89</v>
          </cell>
        </row>
        <row r="3161">
          <cell r="A3161" t="str">
            <v>SLT0010315</v>
          </cell>
          <cell r="B3161" t="str">
            <v>安全带插锁总成</v>
          </cell>
          <cell r="C3161" t="str">
            <v>一汽轻卡减震</v>
          </cell>
          <cell r="D3161" t="str">
            <v>AC</v>
          </cell>
          <cell r="E3161" t="str">
            <v>220</v>
          </cell>
          <cell r="F3161" t="str">
            <v>P</v>
          </cell>
          <cell r="G3161" t="str">
            <v>S433023</v>
          </cell>
          <cell r="H3161" t="str">
            <v>EA</v>
          </cell>
          <cell r="I3161">
            <v>15</v>
          </cell>
        </row>
        <row r="3162">
          <cell r="A3162" t="str">
            <v>SLT0010319</v>
          </cell>
          <cell r="B3162" t="str">
            <v>驾驶员座垫护面总成</v>
          </cell>
          <cell r="C3162" t="str">
            <v>AA95织物面套</v>
          </cell>
          <cell r="D3162" t="str">
            <v>AC</v>
          </cell>
          <cell r="E3162" t="str">
            <v>220</v>
          </cell>
          <cell r="F3162" t="str">
            <v>P</v>
          </cell>
          <cell r="G3162" t="str">
            <v>S443004</v>
          </cell>
          <cell r="H3162" t="str">
            <v>EA</v>
          </cell>
          <cell r="I3162">
            <v>21.023399999999999</v>
          </cell>
        </row>
        <row r="3163">
          <cell r="A3163" t="str">
            <v>SLT0010335</v>
          </cell>
          <cell r="B3163" t="str">
            <v>驾驶员侧翼支撑钢丝</v>
          </cell>
          <cell r="C3163" t="str">
            <v>济南轻卡统帅</v>
          </cell>
          <cell r="D3163" t="str">
            <v>AC</v>
          </cell>
          <cell r="E3163" t="str">
            <v>230</v>
          </cell>
          <cell r="F3163" t="str">
            <v>P</v>
          </cell>
          <cell r="G3163" t="str">
            <v>S413022</v>
          </cell>
          <cell r="H3163" t="str">
            <v>EA</v>
          </cell>
          <cell r="I3163">
            <v>0.53720000000000001</v>
          </cell>
        </row>
        <row r="3164">
          <cell r="A3164" t="str">
            <v>SLT0010342</v>
          </cell>
          <cell r="B3164" t="str">
            <v>驾驶员左侧护板固定支架A</v>
          </cell>
          <cell r="C3164" t="str">
            <v>济南轻卡统帅</v>
          </cell>
          <cell r="D3164" t="str">
            <v>AC</v>
          </cell>
          <cell r="E3164" t="str">
            <v>230</v>
          </cell>
          <cell r="F3164" t="str">
            <v>P</v>
          </cell>
          <cell r="G3164" t="str">
            <v>S413130</v>
          </cell>
          <cell r="H3164" t="str">
            <v>EA</v>
          </cell>
          <cell r="I3164">
            <v>0.3054</v>
          </cell>
        </row>
        <row r="3165">
          <cell r="A3165" t="str">
            <v>SLT0010345</v>
          </cell>
          <cell r="B3165" t="str">
            <v>驾驶员调角器手柄</v>
          </cell>
          <cell r="C3165" t="str">
            <v>济南轻卡统帅</v>
          </cell>
          <cell r="D3165" t="str">
            <v>AC</v>
          </cell>
          <cell r="E3165" t="str">
            <v>220</v>
          </cell>
          <cell r="F3165" t="str">
            <v>P</v>
          </cell>
          <cell r="G3165" t="str">
            <v>S413034</v>
          </cell>
          <cell r="H3165" t="str">
            <v>EA</v>
          </cell>
          <cell r="I3165">
            <v>1.4246000000000001</v>
          </cell>
        </row>
        <row r="3166">
          <cell r="A3166" t="str">
            <v>SLT0010346</v>
          </cell>
          <cell r="B3166" t="str">
            <v>驾驶员左侧护板</v>
          </cell>
          <cell r="C3166" t="str">
            <v>济南轻卡统帅</v>
          </cell>
          <cell r="D3166" t="str">
            <v>AC</v>
          </cell>
          <cell r="E3166" t="str">
            <v>220</v>
          </cell>
          <cell r="F3166" t="str">
            <v>P</v>
          </cell>
          <cell r="G3166" t="str">
            <v>S413037</v>
          </cell>
          <cell r="H3166" t="str">
            <v>EA</v>
          </cell>
          <cell r="I3166">
            <v>5.8304999999999998</v>
          </cell>
        </row>
        <row r="3167">
          <cell r="A3167" t="str">
            <v>SLT0010347</v>
          </cell>
          <cell r="B3167" t="str">
            <v>扶手总成</v>
          </cell>
          <cell r="C3167" t="str">
            <v>统帅阳晨</v>
          </cell>
          <cell r="D3167" t="str">
            <v>AC</v>
          </cell>
          <cell r="E3167" t="str">
            <v>220</v>
          </cell>
          <cell r="F3167" t="str">
            <v>P</v>
          </cell>
          <cell r="G3167" t="str">
            <v>S433019</v>
          </cell>
          <cell r="H3167" t="str">
            <v>EA</v>
          </cell>
          <cell r="I3167">
            <v>30.973500000000001</v>
          </cell>
        </row>
        <row r="3168">
          <cell r="A3168" t="str">
            <v>SLT0010348</v>
          </cell>
          <cell r="B3168" t="str">
            <v>驾驶员头枕骨架泡沫总成</v>
          </cell>
          <cell r="C3168" t="str">
            <v>济南轻卡统帅</v>
          </cell>
          <cell r="D3168" t="str">
            <v>AC</v>
          </cell>
          <cell r="E3168" t="str">
            <v>220</v>
          </cell>
          <cell r="F3168" t="str">
            <v>P</v>
          </cell>
          <cell r="G3168" t="str">
            <v>S437060</v>
          </cell>
          <cell r="H3168" t="str">
            <v>EA</v>
          </cell>
          <cell r="I3168">
            <v>12.7</v>
          </cell>
        </row>
        <row r="3169">
          <cell r="A3169" t="str">
            <v>SLT0010351</v>
          </cell>
          <cell r="B3169" t="str">
            <v>副驾靠背骨架焊接总成</v>
          </cell>
          <cell r="C3169" t="str">
            <v>济南轻卡统帅2080</v>
          </cell>
          <cell r="D3169" t="str">
            <v>AC</v>
          </cell>
          <cell r="E3169" t="str">
            <v>220</v>
          </cell>
          <cell r="F3169" t="str">
            <v>P</v>
          </cell>
          <cell r="G3169" t="str">
            <v>S230220</v>
          </cell>
          <cell r="H3169" t="str">
            <v>EA</v>
          </cell>
          <cell r="I3169">
            <v>75.709999999999994</v>
          </cell>
        </row>
        <row r="3170">
          <cell r="A3170" t="str">
            <v>SLT0010355</v>
          </cell>
          <cell r="B3170" t="str">
            <v>副驾靠背侧翼支撑钢丝</v>
          </cell>
          <cell r="C3170" t="str">
            <v>济南轻卡统帅</v>
          </cell>
          <cell r="D3170" t="str">
            <v>AC</v>
          </cell>
          <cell r="E3170" t="str">
            <v>230</v>
          </cell>
          <cell r="F3170" t="str">
            <v>P</v>
          </cell>
          <cell r="G3170" t="str">
            <v>S413022</v>
          </cell>
          <cell r="H3170" t="str">
            <v>EA</v>
          </cell>
          <cell r="I3170">
            <v>0.58099999999999996</v>
          </cell>
        </row>
        <row r="3171">
          <cell r="A3171" t="str">
            <v>SLT0010357</v>
          </cell>
          <cell r="B3171" t="str">
            <v>副驾靠背旋转轴固定座</v>
          </cell>
          <cell r="C3171" t="str">
            <v>济南轻卡统帅</v>
          </cell>
          <cell r="D3171" t="str">
            <v>AC</v>
          </cell>
          <cell r="E3171" t="str">
            <v>230</v>
          </cell>
          <cell r="F3171" t="str">
            <v>P</v>
          </cell>
          <cell r="G3171" t="str">
            <v>S413130</v>
          </cell>
          <cell r="H3171" t="str">
            <v>EA</v>
          </cell>
          <cell r="I3171">
            <v>0.71540000000000004</v>
          </cell>
        </row>
        <row r="3172">
          <cell r="A3172" t="str">
            <v>SLT0010360</v>
          </cell>
          <cell r="B3172" t="str">
            <v>副驾靠背右侧护板</v>
          </cell>
          <cell r="C3172" t="str">
            <v>济南轻卡统帅</v>
          </cell>
          <cell r="D3172" t="str">
            <v>AC</v>
          </cell>
          <cell r="E3172" t="str">
            <v>220</v>
          </cell>
          <cell r="F3172" t="str">
            <v>P</v>
          </cell>
          <cell r="G3172" t="str">
            <v>S413037</v>
          </cell>
          <cell r="H3172" t="str">
            <v>EA</v>
          </cell>
          <cell r="I3172">
            <v>1.7091000000000001</v>
          </cell>
        </row>
        <row r="3173">
          <cell r="A3173" t="str">
            <v>SLT0010362</v>
          </cell>
          <cell r="B3173" t="str">
            <v>中间靠背骨架焊接总成</v>
          </cell>
          <cell r="C3173" t="str">
            <v>济南轻卡统帅</v>
          </cell>
          <cell r="D3173" t="str">
            <v>AC</v>
          </cell>
          <cell r="E3173" t="str">
            <v>220</v>
          </cell>
          <cell r="F3173" t="str">
            <v>P</v>
          </cell>
          <cell r="G3173" t="str">
            <v>S230220</v>
          </cell>
          <cell r="H3173" t="str">
            <v>EA</v>
          </cell>
          <cell r="I3173">
            <v>60.69</v>
          </cell>
        </row>
        <row r="3174">
          <cell r="A3174" t="str">
            <v>SLT0010369</v>
          </cell>
          <cell r="B3174" t="str">
            <v>统帅杂物箱盖</v>
          </cell>
          <cell r="C3174" t="str">
            <v/>
          </cell>
          <cell r="D3174" t="str">
            <v>AC</v>
          </cell>
          <cell r="E3174" t="str">
            <v>220</v>
          </cell>
          <cell r="F3174" t="str">
            <v>P</v>
          </cell>
          <cell r="G3174" t="str">
            <v>S2210CG</v>
          </cell>
          <cell r="H3174" t="str">
            <v>EA</v>
          </cell>
          <cell r="I3174">
            <v>4.2767999999999997</v>
          </cell>
        </row>
        <row r="3175">
          <cell r="A3175" t="str">
            <v>SLT0010370</v>
          </cell>
          <cell r="B3175" t="str">
            <v>统帅杂物箱底</v>
          </cell>
          <cell r="C3175" t="str">
            <v/>
          </cell>
          <cell r="D3175" t="str">
            <v>AC</v>
          </cell>
          <cell r="E3175" t="str">
            <v>220</v>
          </cell>
          <cell r="F3175" t="str">
            <v>P</v>
          </cell>
          <cell r="G3175" t="str">
            <v>S2210CG</v>
          </cell>
          <cell r="H3175" t="str">
            <v>EA</v>
          </cell>
          <cell r="I3175">
            <v>8.1022999999999996</v>
          </cell>
        </row>
        <row r="3176">
          <cell r="A3176" t="str">
            <v>SLT0010373</v>
          </cell>
          <cell r="B3176" t="str">
            <v>中间靠背左侧护板</v>
          </cell>
          <cell r="C3176" t="str">
            <v>济南轻卡统帅</v>
          </cell>
          <cell r="D3176" t="str">
            <v>AC</v>
          </cell>
          <cell r="E3176" t="str">
            <v>220</v>
          </cell>
          <cell r="F3176" t="str">
            <v>P</v>
          </cell>
          <cell r="G3176" t="str">
            <v>S413037</v>
          </cell>
          <cell r="H3176" t="str">
            <v>EA</v>
          </cell>
          <cell r="I3176">
            <v>2.3262</v>
          </cell>
        </row>
        <row r="3177">
          <cell r="A3177" t="str">
            <v>SLT0010375</v>
          </cell>
          <cell r="B3177" t="str">
            <v>中间固定支架焊接总成</v>
          </cell>
          <cell r="C3177" t="str">
            <v>统帅2080副驾</v>
          </cell>
          <cell r="D3177" t="str">
            <v>AC</v>
          </cell>
          <cell r="E3177" t="str">
            <v>220</v>
          </cell>
          <cell r="F3177" t="str">
            <v>P</v>
          </cell>
          <cell r="G3177" t="str">
            <v>S513151</v>
          </cell>
          <cell r="H3177" t="str">
            <v>EA</v>
          </cell>
          <cell r="I3177">
            <v>4.7</v>
          </cell>
        </row>
        <row r="3178">
          <cell r="A3178" t="str">
            <v>SLT0010380</v>
          </cell>
          <cell r="B3178" t="str">
            <v>驾驶员左侧护板固定支架B</v>
          </cell>
          <cell r="C3178" t="str">
            <v>济南轻卡统帅</v>
          </cell>
          <cell r="D3178" t="str">
            <v>AC</v>
          </cell>
          <cell r="E3178" t="str">
            <v>230</v>
          </cell>
          <cell r="F3178" t="str">
            <v>P</v>
          </cell>
          <cell r="G3178" t="str">
            <v>S413125</v>
          </cell>
          <cell r="H3178" t="str">
            <v>EA</v>
          </cell>
          <cell r="I3178">
            <v>0.23427000000000001</v>
          </cell>
        </row>
        <row r="3179">
          <cell r="A3179" t="str">
            <v>SLT0010383</v>
          </cell>
          <cell r="B3179" t="str">
            <v>驾驶员左侧滑轨总成</v>
          </cell>
          <cell r="C3179" t="str">
            <v>济南轻卡统帅</v>
          </cell>
          <cell r="D3179" t="str">
            <v>AC</v>
          </cell>
          <cell r="E3179" t="str">
            <v>220</v>
          </cell>
          <cell r="F3179" t="str">
            <v>P</v>
          </cell>
          <cell r="G3179" t="str">
            <v>S432009</v>
          </cell>
          <cell r="H3179" t="str">
            <v>EA</v>
          </cell>
          <cell r="I3179">
            <v>36.8628</v>
          </cell>
        </row>
        <row r="3180">
          <cell r="A3180" t="str">
            <v>SLT0010384</v>
          </cell>
          <cell r="B3180" t="str">
            <v>驾驶员右侧滑轨总成</v>
          </cell>
          <cell r="C3180" t="str">
            <v>济南轻卡统帅</v>
          </cell>
          <cell r="D3180" t="str">
            <v>AC</v>
          </cell>
          <cell r="E3180" t="str">
            <v>220</v>
          </cell>
          <cell r="F3180" t="str">
            <v>P</v>
          </cell>
          <cell r="G3180" t="str">
            <v>S432009</v>
          </cell>
          <cell r="H3180" t="str">
            <v>EA</v>
          </cell>
          <cell r="I3180">
            <v>36.8628</v>
          </cell>
        </row>
        <row r="3181">
          <cell r="A3181" t="str">
            <v>SLT0010389</v>
          </cell>
          <cell r="B3181" t="str">
            <v>驾驶员头枕护面总成</v>
          </cell>
          <cell r="C3181" t="str">
            <v>济南轻卡统帅PVC</v>
          </cell>
          <cell r="D3181" t="str">
            <v>AC</v>
          </cell>
          <cell r="E3181" t="str">
            <v>220</v>
          </cell>
          <cell r="F3181" t="str">
            <v>P</v>
          </cell>
          <cell r="G3181" t="str">
            <v>S443004</v>
          </cell>
          <cell r="H3181" t="str">
            <v>EA</v>
          </cell>
          <cell r="I3181">
            <v>16.739999999999998</v>
          </cell>
        </row>
        <row r="3182">
          <cell r="A3182" t="str">
            <v>SLT0010397</v>
          </cell>
          <cell r="B3182" t="str">
            <v>副驾座垫骨架总成</v>
          </cell>
          <cell r="C3182" t="str">
            <v>统帅2080</v>
          </cell>
          <cell r="D3182" t="str">
            <v>AC</v>
          </cell>
          <cell r="E3182" t="str">
            <v>230</v>
          </cell>
          <cell r="F3182" t="str">
            <v>P</v>
          </cell>
          <cell r="G3182" t="str">
            <v>S413022</v>
          </cell>
          <cell r="H3182" t="str">
            <v>EA</v>
          </cell>
          <cell r="I3182">
            <v>16.55</v>
          </cell>
        </row>
        <row r="3183">
          <cell r="A3183" t="str">
            <v>SLT0010401</v>
          </cell>
          <cell r="B3183" t="str">
            <v>驾驶员靠背护面总成</v>
          </cell>
          <cell r="C3183" t="str">
            <v>济南轻卡统帅PVC</v>
          </cell>
          <cell r="D3183" t="str">
            <v>AC</v>
          </cell>
          <cell r="E3183" t="str">
            <v>220</v>
          </cell>
          <cell r="F3183" t="str">
            <v>P</v>
          </cell>
          <cell r="G3183" t="str">
            <v>S443004</v>
          </cell>
          <cell r="H3183" t="str">
            <v>EA</v>
          </cell>
          <cell r="I3183">
            <v>56.96</v>
          </cell>
        </row>
        <row r="3184">
          <cell r="A3184" t="str">
            <v>SLT0010403</v>
          </cell>
          <cell r="B3184" t="str">
            <v>驾驶员靠背上骨架焊接总成</v>
          </cell>
          <cell r="C3184" t="str">
            <v>济南轻卡统帅</v>
          </cell>
          <cell r="D3184" t="str">
            <v>AC</v>
          </cell>
          <cell r="E3184" t="str">
            <v>220</v>
          </cell>
          <cell r="F3184" t="str">
            <v>P</v>
          </cell>
          <cell r="G3184" t="str">
            <v>S230220</v>
          </cell>
          <cell r="H3184" t="str">
            <v>EA</v>
          </cell>
          <cell r="I3184">
            <v>88.39</v>
          </cell>
        </row>
        <row r="3185">
          <cell r="A3185" t="str">
            <v>SLT0010408</v>
          </cell>
          <cell r="B3185" t="str">
            <v>驾驶员座垫右侧安装板</v>
          </cell>
          <cell r="C3185" t="str">
            <v>济南轻卡统帅</v>
          </cell>
          <cell r="D3185" t="str">
            <v>AC</v>
          </cell>
          <cell r="E3185" t="str">
            <v>230</v>
          </cell>
          <cell r="F3185" t="str">
            <v>P</v>
          </cell>
          <cell r="G3185" t="str">
            <v>S413029</v>
          </cell>
          <cell r="H3185" t="str">
            <v>EA</v>
          </cell>
          <cell r="I3185">
            <v>7.4762000000000004</v>
          </cell>
        </row>
        <row r="3186">
          <cell r="A3186" t="str">
            <v>SLT0010412</v>
          </cell>
          <cell r="B3186" t="str">
            <v>扶手安装钣金焊接总成</v>
          </cell>
          <cell r="C3186" t="str">
            <v>济南轻卡统帅</v>
          </cell>
          <cell r="D3186" t="str">
            <v>AC</v>
          </cell>
          <cell r="E3186" t="str">
            <v>230</v>
          </cell>
          <cell r="F3186" t="str">
            <v>P</v>
          </cell>
          <cell r="G3186" t="str">
            <v>S413125</v>
          </cell>
          <cell r="H3186" t="str">
            <v>EA</v>
          </cell>
          <cell r="I3186">
            <v>1.58</v>
          </cell>
        </row>
        <row r="3187">
          <cell r="A3187" t="str">
            <v>SLT0010415</v>
          </cell>
          <cell r="B3187" t="str">
            <v>驾驶员左侧护板固定钢丝A</v>
          </cell>
          <cell r="C3187" t="str">
            <v>济南轻卡统帅</v>
          </cell>
          <cell r="D3187" t="str">
            <v>AC</v>
          </cell>
          <cell r="E3187" t="str">
            <v>220</v>
          </cell>
          <cell r="F3187" t="str">
            <v>P</v>
          </cell>
          <cell r="G3187" t="str">
            <v>S413022</v>
          </cell>
          <cell r="H3187" t="str">
            <v>EA</v>
          </cell>
          <cell r="I3187">
            <v>0.78200000000000003</v>
          </cell>
        </row>
        <row r="3188">
          <cell r="A3188" t="str">
            <v>SLT0010416</v>
          </cell>
          <cell r="B3188" t="str">
            <v>驾驶员左侧护板固定钢丝B</v>
          </cell>
          <cell r="C3188" t="str">
            <v>济南轻卡统帅</v>
          </cell>
          <cell r="D3188" t="str">
            <v>AC</v>
          </cell>
          <cell r="E3188" t="str">
            <v>220</v>
          </cell>
          <cell r="F3188" t="str">
            <v>P</v>
          </cell>
          <cell r="G3188" t="str">
            <v>S413022</v>
          </cell>
          <cell r="H3188" t="str">
            <v>EA</v>
          </cell>
          <cell r="I3188">
            <v>0.67</v>
          </cell>
        </row>
        <row r="3189">
          <cell r="A3189" t="str">
            <v>SLT0010421</v>
          </cell>
          <cell r="B3189" t="str">
            <v>驾驶员座垫护面总成</v>
          </cell>
          <cell r="C3189" t="str">
            <v>济南轻卡统帅PVC</v>
          </cell>
          <cell r="D3189" t="str">
            <v>AC</v>
          </cell>
          <cell r="E3189" t="str">
            <v>220</v>
          </cell>
          <cell r="F3189" t="str">
            <v>P</v>
          </cell>
          <cell r="G3189" t="str">
            <v>S443004</v>
          </cell>
          <cell r="H3189" t="str">
            <v>EA</v>
          </cell>
          <cell r="I3189">
            <v>30.7</v>
          </cell>
        </row>
        <row r="3190">
          <cell r="A3190" t="str">
            <v>SLT0010423</v>
          </cell>
          <cell r="B3190" t="str">
            <v>扶手固定螺栓</v>
          </cell>
          <cell r="C3190" t="str">
            <v>一汽轻卡减震</v>
          </cell>
          <cell r="D3190" t="str">
            <v>AC</v>
          </cell>
          <cell r="E3190" t="str">
            <v>220</v>
          </cell>
          <cell r="F3190" t="str">
            <v>P</v>
          </cell>
          <cell r="G3190" t="str">
            <v>S433019</v>
          </cell>
          <cell r="H3190" t="str">
            <v>EA</v>
          </cell>
          <cell r="I3190">
            <v>0.88500000000000001</v>
          </cell>
        </row>
        <row r="3191">
          <cell r="A3191" t="str">
            <v>SLT0010427</v>
          </cell>
          <cell r="B3191" t="str">
            <v>扶手堵盖C</v>
          </cell>
          <cell r="C3191" t="str">
            <v>一汽轻卡减震</v>
          </cell>
          <cell r="D3191" t="str">
            <v>AC</v>
          </cell>
          <cell r="E3191" t="str">
            <v>220</v>
          </cell>
          <cell r="F3191" t="str">
            <v>P</v>
          </cell>
          <cell r="G3191" t="str">
            <v>S433019</v>
          </cell>
          <cell r="H3191" t="str">
            <v>EA</v>
          </cell>
          <cell r="I3191">
            <v>0.88500000000000001</v>
          </cell>
        </row>
        <row r="3192">
          <cell r="A3192" t="str">
            <v>SLT0010433</v>
          </cell>
          <cell r="B3192" t="str">
            <v>副驾靠背右侧上连接板</v>
          </cell>
          <cell r="C3192" t="str">
            <v>济南轻卡统帅</v>
          </cell>
          <cell r="D3192" t="str">
            <v>AC</v>
          </cell>
          <cell r="E3192" t="str">
            <v>230</v>
          </cell>
          <cell r="F3192" t="str">
            <v>P</v>
          </cell>
          <cell r="G3192" t="str">
            <v>S413130</v>
          </cell>
          <cell r="H3192" t="str">
            <v>EA</v>
          </cell>
          <cell r="I3192">
            <v>4.7770000000000001</v>
          </cell>
        </row>
        <row r="3193">
          <cell r="A3193" t="str">
            <v>SLT0010435</v>
          </cell>
          <cell r="B3193" t="str">
            <v>右侧手动调角器总成</v>
          </cell>
          <cell r="C3193" t="str">
            <v>济南轻卡统帅</v>
          </cell>
          <cell r="D3193" t="str">
            <v>AC</v>
          </cell>
          <cell r="E3193" t="str">
            <v>230</v>
          </cell>
          <cell r="F3193" t="str">
            <v>P</v>
          </cell>
          <cell r="G3193" t="str">
            <v>S432015</v>
          </cell>
          <cell r="H3193" t="str">
            <v>EA</v>
          </cell>
          <cell r="I3193">
            <v>17.649999999999999</v>
          </cell>
        </row>
        <row r="3194">
          <cell r="A3194" t="str">
            <v>SLT0010437</v>
          </cell>
          <cell r="B3194" t="str">
            <v>副驾靠背头枕支撑杆</v>
          </cell>
          <cell r="C3194" t="str">
            <v>济南轻卡统帅</v>
          </cell>
          <cell r="D3194" t="str">
            <v>AC</v>
          </cell>
          <cell r="E3194" t="str">
            <v>230</v>
          </cell>
          <cell r="F3194" t="str">
            <v>P</v>
          </cell>
          <cell r="G3194" t="str">
            <v>S413022</v>
          </cell>
          <cell r="H3194" t="str">
            <v>EA</v>
          </cell>
          <cell r="I3194">
            <v>1.2605</v>
          </cell>
        </row>
        <row r="3195">
          <cell r="A3195" t="str">
            <v>SLT0010438</v>
          </cell>
          <cell r="B3195" t="str">
            <v>副驾靠背头枕加强钢丝</v>
          </cell>
          <cell r="C3195" t="str">
            <v>济南轻卡统帅</v>
          </cell>
          <cell r="D3195" t="str">
            <v>AC</v>
          </cell>
          <cell r="E3195" t="str">
            <v>230</v>
          </cell>
          <cell r="F3195" t="str">
            <v>P</v>
          </cell>
          <cell r="G3195" t="str">
            <v>S413022</v>
          </cell>
          <cell r="H3195" t="str">
            <v>EA</v>
          </cell>
          <cell r="I3195">
            <v>0.60150000000000003</v>
          </cell>
        </row>
        <row r="3196">
          <cell r="A3196" t="str">
            <v>SLT0010439</v>
          </cell>
          <cell r="B3196" t="str">
            <v>副驾靠背支撑钢丝焊接总成</v>
          </cell>
          <cell r="C3196" t="str">
            <v>济南轻卡统帅</v>
          </cell>
          <cell r="D3196" t="str">
            <v>AC</v>
          </cell>
          <cell r="E3196" t="str">
            <v>230</v>
          </cell>
          <cell r="F3196" t="str">
            <v>P</v>
          </cell>
          <cell r="G3196" t="str">
            <v>S413022</v>
          </cell>
          <cell r="H3196" t="str">
            <v>EA</v>
          </cell>
          <cell r="I3196">
            <v>2.7145999999999999</v>
          </cell>
        </row>
        <row r="3197">
          <cell r="A3197" t="str">
            <v>SLT0010444</v>
          </cell>
          <cell r="B3197" t="str">
            <v>副驾靠背护面总成</v>
          </cell>
          <cell r="C3197" t="str">
            <v>济南轻卡统帅PVC</v>
          </cell>
          <cell r="D3197" t="str">
            <v>AC</v>
          </cell>
          <cell r="E3197" t="str">
            <v>220</v>
          </cell>
          <cell r="F3197" t="str">
            <v>P</v>
          </cell>
          <cell r="G3197" t="str">
            <v>S443004</v>
          </cell>
          <cell r="H3197" t="str">
            <v>EA</v>
          </cell>
          <cell r="I3197">
            <v>70.5</v>
          </cell>
        </row>
        <row r="3198">
          <cell r="A3198" t="str">
            <v>SLT0010446</v>
          </cell>
          <cell r="B3198" t="str">
            <v>副驾靠背无纺布</v>
          </cell>
          <cell r="C3198" t="str">
            <v>济南轻卡统帅</v>
          </cell>
          <cell r="D3198" t="str">
            <v>AC</v>
          </cell>
          <cell r="E3198" t="str">
            <v>220</v>
          </cell>
          <cell r="F3198" t="str">
            <v>P</v>
          </cell>
          <cell r="G3198" t="str">
            <v>S413035</v>
          </cell>
          <cell r="H3198" t="str">
            <v>EA</v>
          </cell>
          <cell r="I3198">
            <v>1.34</v>
          </cell>
        </row>
        <row r="3199">
          <cell r="A3199" t="str">
            <v>SLT0010451</v>
          </cell>
          <cell r="B3199" t="str">
            <v>中间座靠背护面总成</v>
          </cell>
          <cell r="C3199" t="str">
            <v>济南轻卡统帅PVC</v>
          </cell>
          <cell r="D3199" t="str">
            <v>AC</v>
          </cell>
          <cell r="E3199" t="str">
            <v>220</v>
          </cell>
          <cell r="F3199" t="str">
            <v>P</v>
          </cell>
          <cell r="G3199" t="str">
            <v>S443004</v>
          </cell>
          <cell r="H3199" t="str">
            <v>EA</v>
          </cell>
          <cell r="I3199">
            <v>26.17</v>
          </cell>
        </row>
        <row r="3200">
          <cell r="A3200" t="str">
            <v>SLT0010454</v>
          </cell>
          <cell r="B3200" t="str">
            <v>副驾座垫护面总成</v>
          </cell>
          <cell r="C3200" t="str">
            <v>济南轻卡统帅PVC</v>
          </cell>
          <cell r="D3200" t="str">
            <v>AC</v>
          </cell>
          <cell r="E3200" t="str">
            <v>220</v>
          </cell>
          <cell r="F3200" t="str">
            <v>P</v>
          </cell>
          <cell r="G3200" t="str">
            <v>S443004</v>
          </cell>
          <cell r="H3200" t="str">
            <v>EA</v>
          </cell>
          <cell r="I3200">
            <v>45.73</v>
          </cell>
        </row>
        <row r="3201">
          <cell r="A3201" t="str">
            <v>SLT0010507</v>
          </cell>
          <cell r="B3201" t="str">
            <v>驾驶员靠背上骨架焊接总成</v>
          </cell>
          <cell r="C3201" t="str">
            <v>济南轻卡统帅通风</v>
          </cell>
          <cell r="D3201" t="str">
            <v>AC</v>
          </cell>
          <cell r="E3201" t="str">
            <v>220</v>
          </cell>
          <cell r="F3201" t="str">
            <v>P</v>
          </cell>
          <cell r="G3201" t="str">
            <v>S2230CG</v>
          </cell>
          <cell r="H3201" t="str">
            <v>EA</v>
          </cell>
          <cell r="I3201">
            <v>85.32</v>
          </cell>
        </row>
        <row r="3202">
          <cell r="A3202" t="str">
            <v>SLT0010514</v>
          </cell>
          <cell r="B3202" t="str">
            <v>坐垫通风袋体</v>
          </cell>
          <cell r="C3202" t="str">
            <v/>
          </cell>
          <cell r="D3202" t="str">
            <v>AC</v>
          </cell>
          <cell r="E3202" t="str">
            <v>220</v>
          </cell>
          <cell r="F3202" t="str">
            <v>P</v>
          </cell>
          <cell r="G3202" t="str">
            <v>S422005</v>
          </cell>
          <cell r="H3202" t="str">
            <v>EA</v>
          </cell>
          <cell r="I3202">
            <v>15.558299999999999</v>
          </cell>
        </row>
        <row r="3203">
          <cell r="A3203" t="str">
            <v>SLT0010515</v>
          </cell>
          <cell r="B3203" t="str">
            <v>驾驶员通风加热开关</v>
          </cell>
          <cell r="C3203" t="str">
            <v>济南轻卡统帅</v>
          </cell>
          <cell r="D3203" t="str">
            <v>AC</v>
          </cell>
          <cell r="E3203" t="str">
            <v>220</v>
          </cell>
          <cell r="F3203" t="str">
            <v>P</v>
          </cell>
          <cell r="G3203" t="str">
            <v>S422005</v>
          </cell>
          <cell r="H3203" t="str">
            <v>EA</v>
          </cell>
          <cell r="I3203">
            <v>18.8</v>
          </cell>
        </row>
        <row r="3204">
          <cell r="A3204" t="str">
            <v>SLT0010516</v>
          </cell>
          <cell r="B3204" t="str">
            <v>ECU及通风线束总成</v>
          </cell>
          <cell r="C3204" t="str">
            <v>济南轻卡统帅</v>
          </cell>
          <cell r="D3204" t="str">
            <v>AC</v>
          </cell>
          <cell r="E3204" t="str">
            <v>220</v>
          </cell>
          <cell r="F3204" t="str">
            <v>P</v>
          </cell>
          <cell r="G3204" t="str">
            <v>S422005</v>
          </cell>
          <cell r="H3204" t="str">
            <v>EA</v>
          </cell>
          <cell r="I3204">
            <v>102</v>
          </cell>
        </row>
        <row r="3205">
          <cell r="A3205" t="str">
            <v>SLT0010517</v>
          </cell>
          <cell r="B3205" t="str">
            <v>靠背加热垫总成</v>
          </cell>
          <cell r="C3205" t="str">
            <v>济南轻卡统帅</v>
          </cell>
          <cell r="D3205" t="str">
            <v>AC</v>
          </cell>
          <cell r="E3205" t="str">
            <v>220</v>
          </cell>
          <cell r="F3205" t="str">
            <v>P</v>
          </cell>
          <cell r="G3205" t="str">
            <v>S422005</v>
          </cell>
          <cell r="H3205" t="str">
            <v>EA</v>
          </cell>
          <cell r="I3205">
            <v>20.229399999999998</v>
          </cell>
        </row>
        <row r="3206">
          <cell r="A3206" t="str">
            <v>SLT0010518</v>
          </cell>
          <cell r="B3206" t="str">
            <v>坐垫加热垫总成</v>
          </cell>
          <cell r="C3206" t="str">
            <v>济南轻卡统帅</v>
          </cell>
          <cell r="D3206" t="str">
            <v>AC</v>
          </cell>
          <cell r="E3206" t="str">
            <v>220</v>
          </cell>
          <cell r="F3206" t="str">
            <v>P</v>
          </cell>
          <cell r="G3206" t="str">
            <v>S422005</v>
          </cell>
          <cell r="H3206" t="str">
            <v>EA</v>
          </cell>
          <cell r="I3206">
            <v>22.675699999999999</v>
          </cell>
        </row>
        <row r="3207">
          <cell r="A3207" t="str">
            <v>SLT0010521</v>
          </cell>
          <cell r="B3207" t="str">
            <v>阻尼连接轴</v>
          </cell>
          <cell r="C3207" t="str">
            <v>一汽轻卡减震</v>
          </cell>
          <cell r="D3207" t="str">
            <v>AC</v>
          </cell>
          <cell r="E3207" t="str">
            <v>230</v>
          </cell>
          <cell r="F3207" t="str">
            <v>P</v>
          </cell>
          <cell r="G3207" t="str">
            <v>S413070</v>
          </cell>
          <cell r="H3207" t="str">
            <v>EA</v>
          </cell>
          <cell r="I3207">
            <v>0.47</v>
          </cell>
        </row>
        <row r="3208">
          <cell r="A3208" t="str">
            <v>SLT0010524</v>
          </cell>
          <cell r="B3208" t="str">
            <v>外绞架轴套</v>
          </cell>
          <cell r="C3208" t="str">
            <v>非标</v>
          </cell>
          <cell r="D3208" t="str">
            <v>AC</v>
          </cell>
          <cell r="E3208" t="str">
            <v>230</v>
          </cell>
          <cell r="F3208" t="str">
            <v>P</v>
          </cell>
          <cell r="G3208" t="str">
            <v>S413167</v>
          </cell>
          <cell r="H3208" t="str">
            <v>EA</v>
          </cell>
          <cell r="I3208">
            <v>1.2</v>
          </cell>
        </row>
        <row r="3209">
          <cell r="A3209" t="str">
            <v>SLT0010525</v>
          </cell>
          <cell r="B3209" t="str">
            <v>内外绞架连接螺栓</v>
          </cell>
          <cell r="C3209" t="str">
            <v>一汽轻卡减震</v>
          </cell>
          <cell r="D3209" t="str">
            <v>AC</v>
          </cell>
          <cell r="E3209" t="str">
            <v>230</v>
          </cell>
          <cell r="F3209" t="str">
            <v>P</v>
          </cell>
          <cell r="G3209" t="str">
            <v>S432042</v>
          </cell>
          <cell r="H3209" t="str">
            <v>EA</v>
          </cell>
          <cell r="I3209">
            <v>1.64</v>
          </cell>
        </row>
        <row r="3210">
          <cell r="A3210" t="str">
            <v>SLT0010527</v>
          </cell>
          <cell r="B3210" t="str">
            <v>后轴连接轴</v>
          </cell>
          <cell r="C3210" t="str">
            <v>一汽轻卡减震</v>
          </cell>
          <cell r="D3210" t="str">
            <v>AC</v>
          </cell>
          <cell r="E3210" t="str">
            <v>230</v>
          </cell>
          <cell r="F3210" t="str">
            <v>P</v>
          </cell>
          <cell r="G3210" t="str">
            <v>S413070</v>
          </cell>
          <cell r="H3210" t="str">
            <v>EA</v>
          </cell>
          <cell r="I3210">
            <v>0.61</v>
          </cell>
        </row>
        <row r="3211">
          <cell r="A3211" t="str">
            <v>SLT0010528</v>
          </cell>
          <cell r="B3211" t="str">
            <v>直线阀固定轴</v>
          </cell>
          <cell r="C3211" t="str">
            <v>一汽轻卡减震</v>
          </cell>
          <cell r="D3211" t="str">
            <v>AC</v>
          </cell>
          <cell r="E3211" t="str">
            <v>230</v>
          </cell>
          <cell r="F3211" t="str">
            <v>P</v>
          </cell>
          <cell r="G3211" t="str">
            <v>S413070</v>
          </cell>
          <cell r="H3211" t="str">
            <v>EA</v>
          </cell>
          <cell r="I3211">
            <v>0.376</v>
          </cell>
        </row>
        <row r="3212">
          <cell r="A3212" t="str">
            <v>SLT0010530</v>
          </cell>
          <cell r="B3212" t="str">
            <v>绞架连杆1</v>
          </cell>
          <cell r="C3212" t="str">
            <v>一汽轻卡减震</v>
          </cell>
          <cell r="D3212" t="str">
            <v>AC</v>
          </cell>
          <cell r="E3212" t="str">
            <v>230</v>
          </cell>
          <cell r="F3212" t="str">
            <v>P</v>
          </cell>
          <cell r="G3212" t="str">
            <v>S413132</v>
          </cell>
          <cell r="H3212" t="str">
            <v>EA</v>
          </cell>
          <cell r="I3212">
            <v>2.5</v>
          </cell>
        </row>
        <row r="3213">
          <cell r="A3213" t="str">
            <v>SLT0010532</v>
          </cell>
          <cell r="B3213" t="str">
            <v>直线阀连接轴</v>
          </cell>
          <cell r="C3213" t="str">
            <v>一汽轻卡减震</v>
          </cell>
          <cell r="D3213" t="str">
            <v>AC</v>
          </cell>
          <cell r="E3213" t="str">
            <v>230</v>
          </cell>
          <cell r="F3213" t="str">
            <v>P</v>
          </cell>
          <cell r="G3213" t="str">
            <v>S413073</v>
          </cell>
          <cell r="H3213" t="str">
            <v>EA</v>
          </cell>
          <cell r="I3213">
            <v>0.35</v>
          </cell>
        </row>
        <row r="3214">
          <cell r="A3214" t="str">
            <v>SLT0010533</v>
          </cell>
          <cell r="B3214" t="str">
            <v>上限位块</v>
          </cell>
          <cell r="C3214" t="str">
            <v>一汽轻卡减震</v>
          </cell>
          <cell r="D3214" t="str">
            <v>AC</v>
          </cell>
          <cell r="E3214" t="str">
            <v>230</v>
          </cell>
          <cell r="F3214" t="str">
            <v>P</v>
          </cell>
          <cell r="G3214" t="str">
            <v>S437056</v>
          </cell>
          <cell r="H3214" t="str">
            <v>EA</v>
          </cell>
          <cell r="I3214">
            <v>0.8</v>
          </cell>
        </row>
        <row r="3215">
          <cell r="A3215" t="str">
            <v>SLT0010534</v>
          </cell>
          <cell r="B3215" t="str">
            <v>下限位块</v>
          </cell>
          <cell r="C3215" t="str">
            <v>一汽轻卡减震</v>
          </cell>
          <cell r="D3215" t="str">
            <v>AC</v>
          </cell>
          <cell r="E3215" t="str">
            <v>230</v>
          </cell>
          <cell r="F3215" t="str">
            <v>P</v>
          </cell>
          <cell r="G3215" t="str">
            <v>S437056</v>
          </cell>
          <cell r="H3215" t="str">
            <v>EA</v>
          </cell>
          <cell r="I3215">
            <v>0.9</v>
          </cell>
        </row>
        <row r="3216">
          <cell r="A3216" t="str">
            <v>SLT0010539</v>
          </cell>
          <cell r="B3216" t="str">
            <v>减震器上盖板</v>
          </cell>
          <cell r="C3216" t="str">
            <v>一汽轻卡减震</v>
          </cell>
          <cell r="D3216" t="str">
            <v>AC</v>
          </cell>
          <cell r="E3216" t="str">
            <v>230</v>
          </cell>
          <cell r="F3216" t="str">
            <v>P</v>
          </cell>
          <cell r="G3216" t="str">
            <v>S413161</v>
          </cell>
          <cell r="H3216" t="str">
            <v>EA</v>
          </cell>
          <cell r="I3216">
            <v>28.715</v>
          </cell>
        </row>
        <row r="3217">
          <cell r="A3217" t="str">
            <v>SLT0010540</v>
          </cell>
          <cell r="B3217" t="str">
            <v>滚轮下滑槽</v>
          </cell>
          <cell r="C3217" t="str">
            <v>一汽轻卡减震</v>
          </cell>
          <cell r="D3217" t="str">
            <v>AC</v>
          </cell>
          <cell r="E3217" t="str">
            <v>230</v>
          </cell>
          <cell r="F3217" t="str">
            <v>P</v>
          </cell>
          <cell r="G3217" t="str">
            <v>S413161</v>
          </cell>
          <cell r="H3217" t="str">
            <v>EA</v>
          </cell>
          <cell r="I3217">
            <v>1.1200000000000001</v>
          </cell>
        </row>
        <row r="3218">
          <cell r="A3218" t="str">
            <v>SLT0010545</v>
          </cell>
          <cell r="B3218" t="str">
            <v>减震器下底板</v>
          </cell>
          <cell r="C3218" t="str">
            <v>一汽轻卡减震</v>
          </cell>
          <cell r="D3218" t="str">
            <v>AC</v>
          </cell>
          <cell r="E3218" t="str">
            <v>230</v>
          </cell>
          <cell r="F3218" t="str">
            <v>P</v>
          </cell>
          <cell r="G3218" t="str">
            <v>S413161</v>
          </cell>
          <cell r="H3218" t="str">
            <v>EA</v>
          </cell>
          <cell r="I3218">
            <v>28.157499999999999</v>
          </cell>
        </row>
        <row r="3219">
          <cell r="A3219" t="str">
            <v>SLT0010563</v>
          </cell>
          <cell r="B3219" t="str">
            <v>阻尼器总成</v>
          </cell>
          <cell r="C3219" t="str">
            <v>一汽轻卡减震</v>
          </cell>
          <cell r="D3219" t="str">
            <v>AC</v>
          </cell>
          <cell r="E3219" t="str">
            <v>230</v>
          </cell>
          <cell r="F3219" t="str">
            <v>P</v>
          </cell>
          <cell r="G3219" t="str">
            <v>S433009</v>
          </cell>
          <cell r="H3219" t="str">
            <v>EA</v>
          </cell>
          <cell r="I3219">
            <v>22.5</v>
          </cell>
        </row>
        <row r="3220">
          <cell r="A3220" t="str">
            <v>SLT0010564</v>
          </cell>
          <cell r="B3220" t="str">
            <v>滚轮上滑槽</v>
          </cell>
          <cell r="C3220" t="str">
            <v>一汽轻卡减震</v>
          </cell>
          <cell r="D3220" t="str">
            <v>AC</v>
          </cell>
          <cell r="E3220" t="str">
            <v>230</v>
          </cell>
          <cell r="F3220" t="str">
            <v>P</v>
          </cell>
          <cell r="G3220" t="str">
            <v>S413161</v>
          </cell>
          <cell r="H3220" t="str">
            <v>EA</v>
          </cell>
          <cell r="I3220">
            <v>1.1200000000000001</v>
          </cell>
        </row>
        <row r="3221">
          <cell r="A3221" t="str">
            <v>SLT0010573</v>
          </cell>
          <cell r="B3221" t="str">
            <v>下底板固定块组件</v>
          </cell>
          <cell r="C3221" t="str">
            <v>一汽轻卡减震</v>
          </cell>
          <cell r="D3221" t="str">
            <v>AC</v>
          </cell>
          <cell r="E3221" t="str">
            <v>230</v>
          </cell>
          <cell r="F3221" t="str">
            <v>P</v>
          </cell>
          <cell r="G3221" t="str">
            <v>S413077</v>
          </cell>
          <cell r="H3221" t="str">
            <v>EA</v>
          </cell>
          <cell r="I3221">
            <v>7.6440000000000001</v>
          </cell>
        </row>
        <row r="3222">
          <cell r="A3222" t="str">
            <v>SLT0010574</v>
          </cell>
          <cell r="B3222" t="str">
            <v>上盖板固定块组件</v>
          </cell>
          <cell r="C3222" t="str">
            <v>一汽轻卡减震</v>
          </cell>
          <cell r="D3222" t="str">
            <v>AC</v>
          </cell>
          <cell r="E3222" t="str">
            <v>230</v>
          </cell>
          <cell r="F3222" t="str">
            <v>P</v>
          </cell>
          <cell r="G3222" t="str">
            <v>S413077</v>
          </cell>
          <cell r="H3222" t="str">
            <v>EA</v>
          </cell>
          <cell r="I3222">
            <v>6.6639999999999997</v>
          </cell>
        </row>
        <row r="3223">
          <cell r="A3223" t="str">
            <v>SLT0010587</v>
          </cell>
          <cell r="B3223" t="str">
            <v>下管左焊接钢丝</v>
          </cell>
          <cell r="C3223" t="str">
            <v>统帅1880副驾</v>
          </cell>
          <cell r="D3223" t="str">
            <v>AC</v>
          </cell>
          <cell r="E3223" t="str">
            <v>230</v>
          </cell>
          <cell r="F3223" t="str">
            <v>P</v>
          </cell>
          <cell r="G3223" t="str">
            <v>S413022</v>
          </cell>
          <cell r="H3223" t="str">
            <v>EA</v>
          </cell>
          <cell r="I3223">
            <v>1.3939999999999999</v>
          </cell>
        </row>
        <row r="3224">
          <cell r="A3224" t="str">
            <v>SLT0010589</v>
          </cell>
          <cell r="B3224" t="str">
            <v>右侧手动调角器总成</v>
          </cell>
          <cell r="C3224" t="str">
            <v>统帅1880副驾</v>
          </cell>
          <cell r="D3224" t="str">
            <v>AC</v>
          </cell>
          <cell r="E3224" t="str">
            <v>230</v>
          </cell>
          <cell r="F3224" t="str">
            <v>P</v>
          </cell>
          <cell r="G3224" t="str">
            <v>S432009</v>
          </cell>
          <cell r="H3224" t="str">
            <v>EA</v>
          </cell>
          <cell r="I3224">
            <v>15.18</v>
          </cell>
        </row>
        <row r="3225">
          <cell r="A3225" t="str">
            <v>SLT0010594</v>
          </cell>
          <cell r="B3225" t="str">
            <v>副驾靠背护面总成</v>
          </cell>
          <cell r="C3225" t="str">
            <v>统帅1880PVC</v>
          </cell>
          <cell r="D3225" t="str">
            <v>AC</v>
          </cell>
          <cell r="E3225" t="str">
            <v>220</v>
          </cell>
          <cell r="F3225" t="str">
            <v>P</v>
          </cell>
          <cell r="G3225" t="str">
            <v>S443004</v>
          </cell>
          <cell r="H3225" t="str">
            <v>EA</v>
          </cell>
          <cell r="I3225">
            <v>93.5</v>
          </cell>
        </row>
        <row r="3226">
          <cell r="A3226" t="str">
            <v>SLT0010599</v>
          </cell>
          <cell r="B3226" t="str">
            <v>左侧装车钣金焊接总成</v>
          </cell>
          <cell r="C3226" t="str">
            <v>统帅1880副驾靠背</v>
          </cell>
          <cell r="D3226" t="str">
            <v>AC</v>
          </cell>
          <cell r="E3226" t="str">
            <v>230</v>
          </cell>
          <cell r="F3226" t="str">
            <v>P</v>
          </cell>
          <cell r="G3226" t="str">
            <v>S413129</v>
          </cell>
          <cell r="H3226" t="str">
            <v>EA</v>
          </cell>
          <cell r="I3226">
            <v>6.7119999999999997</v>
          </cell>
        </row>
        <row r="3227">
          <cell r="A3227" t="str">
            <v>SLT0010602</v>
          </cell>
          <cell r="B3227" t="str">
            <v>副驾靠背侧翼支撑钢丝</v>
          </cell>
          <cell r="C3227" t="str">
            <v>统帅1880</v>
          </cell>
          <cell r="D3227" t="str">
            <v>AC</v>
          </cell>
          <cell r="E3227" t="str">
            <v>230</v>
          </cell>
          <cell r="F3227" t="str">
            <v>P</v>
          </cell>
          <cell r="G3227" t="str">
            <v>S413022</v>
          </cell>
          <cell r="H3227" t="str">
            <v>EA</v>
          </cell>
          <cell r="I3227">
            <v>0.76949999999999996</v>
          </cell>
        </row>
        <row r="3228">
          <cell r="A3228" t="str">
            <v>SLT0010603</v>
          </cell>
          <cell r="B3228" t="str">
            <v>副驾靠背左侧护板</v>
          </cell>
          <cell r="C3228" t="str">
            <v>统帅1880</v>
          </cell>
          <cell r="D3228" t="str">
            <v>AC</v>
          </cell>
          <cell r="E3228" t="str">
            <v>220</v>
          </cell>
          <cell r="F3228" t="str">
            <v>P</v>
          </cell>
          <cell r="G3228" t="str">
            <v>S413037</v>
          </cell>
          <cell r="H3228" t="str">
            <v>EA</v>
          </cell>
          <cell r="I3228">
            <v>2.0179999999999998</v>
          </cell>
        </row>
        <row r="3229">
          <cell r="A3229" t="str">
            <v>SLT0010605</v>
          </cell>
          <cell r="B3229" t="str">
            <v>副驾靠背横支撑钢丝C</v>
          </cell>
          <cell r="C3229" t="str">
            <v>统帅1880</v>
          </cell>
          <cell r="D3229" t="str">
            <v>AC</v>
          </cell>
          <cell r="E3229" t="str">
            <v>230</v>
          </cell>
          <cell r="F3229" t="str">
            <v>P</v>
          </cell>
          <cell r="G3229" t="str">
            <v>S413022</v>
          </cell>
          <cell r="H3229" t="str">
            <v>EA</v>
          </cell>
          <cell r="I3229">
            <v>1.1189</v>
          </cell>
        </row>
        <row r="3230">
          <cell r="A3230" t="str">
            <v>SLT0010607</v>
          </cell>
          <cell r="B3230" t="str">
            <v>前排靠背复位卷簧限位支架</v>
          </cell>
          <cell r="C3230" t="str">
            <v>统帅1880</v>
          </cell>
          <cell r="D3230" t="str">
            <v>AC</v>
          </cell>
          <cell r="E3230" t="str">
            <v>230</v>
          </cell>
          <cell r="F3230" t="str">
            <v>P</v>
          </cell>
          <cell r="G3230" t="str">
            <v>S413130</v>
          </cell>
          <cell r="H3230" t="str">
            <v>EA</v>
          </cell>
          <cell r="I3230">
            <v>0.5575</v>
          </cell>
        </row>
        <row r="3231">
          <cell r="A3231" t="str">
            <v>SLT0010611</v>
          </cell>
          <cell r="B3231" t="str">
            <v>副驾座垫护面总成</v>
          </cell>
          <cell r="C3231" t="str">
            <v>统帅1880PVC</v>
          </cell>
          <cell r="D3231" t="str">
            <v>AC</v>
          </cell>
          <cell r="E3231" t="str">
            <v>220</v>
          </cell>
          <cell r="F3231" t="str">
            <v>P</v>
          </cell>
          <cell r="G3231" t="str">
            <v>S443004</v>
          </cell>
          <cell r="H3231" t="str">
            <v>EA</v>
          </cell>
          <cell r="I3231">
            <v>44.2288</v>
          </cell>
        </row>
        <row r="3232">
          <cell r="A3232" t="str">
            <v>SLT0010614</v>
          </cell>
          <cell r="B3232" t="str">
            <v>副驾座垫骨架总成</v>
          </cell>
          <cell r="C3232" t="str">
            <v>统帅1880</v>
          </cell>
          <cell r="D3232" t="str">
            <v>AC</v>
          </cell>
          <cell r="E3232" t="str">
            <v>230</v>
          </cell>
          <cell r="F3232" t="str">
            <v>P</v>
          </cell>
          <cell r="G3232" t="str">
            <v>S413022</v>
          </cell>
          <cell r="H3232" t="str">
            <v>EA</v>
          </cell>
          <cell r="I3232">
            <v>11.07</v>
          </cell>
        </row>
        <row r="3233">
          <cell r="A3233" t="str">
            <v>SLT0010625</v>
          </cell>
          <cell r="B3233" t="str">
            <v>副靠背总成包装袋</v>
          </cell>
          <cell r="C3233" t="str">
            <v>统帅1880</v>
          </cell>
          <cell r="D3233" t="str">
            <v>AC</v>
          </cell>
          <cell r="E3233" t="str">
            <v>220</v>
          </cell>
          <cell r="F3233" t="str">
            <v>P</v>
          </cell>
          <cell r="G3233" t="str">
            <v>S413035</v>
          </cell>
          <cell r="H3233" t="str">
            <v>EA</v>
          </cell>
          <cell r="I3233">
            <v>1.8</v>
          </cell>
        </row>
        <row r="3234">
          <cell r="A3234" t="str">
            <v>SLT0010628</v>
          </cell>
          <cell r="B3234" t="str">
            <v>靠背调角器涡簧</v>
          </cell>
          <cell r="C3234" t="str">
            <v>统帅1880</v>
          </cell>
          <cell r="D3234" t="str">
            <v>AC</v>
          </cell>
          <cell r="E3234" t="str">
            <v>230</v>
          </cell>
          <cell r="F3234" t="str">
            <v>P</v>
          </cell>
          <cell r="G3234" t="str">
            <v>S432014</v>
          </cell>
          <cell r="H3234" t="str">
            <v>EA</v>
          </cell>
          <cell r="I3234">
            <v>2</v>
          </cell>
        </row>
        <row r="3235">
          <cell r="A3235" t="str">
            <v>SLT0010629</v>
          </cell>
          <cell r="B3235" t="str">
            <v>扶手安装支架</v>
          </cell>
          <cell r="C3235" t="str">
            <v/>
          </cell>
          <cell r="D3235" t="str">
            <v>AC</v>
          </cell>
          <cell r="E3235" t="str">
            <v>230</v>
          </cell>
          <cell r="F3235" t="str">
            <v>P</v>
          </cell>
          <cell r="G3235" t="str">
            <v>S413130</v>
          </cell>
          <cell r="H3235" t="str">
            <v>EA</v>
          </cell>
          <cell r="I3235">
            <v>1.4508000000000001</v>
          </cell>
        </row>
        <row r="3236">
          <cell r="A3236" t="str">
            <v>SLT0010630</v>
          </cell>
          <cell r="B3236" t="str">
            <v>座框钢丝支撑焊接总成</v>
          </cell>
          <cell r="C3236" t="str">
            <v>一汽轻卡减震</v>
          </cell>
          <cell r="D3236" t="str">
            <v>AC</v>
          </cell>
          <cell r="E3236" t="str">
            <v>220</v>
          </cell>
          <cell r="F3236" t="str">
            <v>P</v>
          </cell>
          <cell r="G3236" t="str">
            <v>S413022</v>
          </cell>
          <cell r="H3236" t="str">
            <v>EA</v>
          </cell>
          <cell r="I3236">
            <v>17.649999999999999</v>
          </cell>
        </row>
        <row r="3237">
          <cell r="A3237" t="str">
            <v>SLT0010632</v>
          </cell>
          <cell r="B3237" t="str">
            <v>驾驶员右侧护板</v>
          </cell>
          <cell r="C3237" t="str">
            <v>一汽轻卡减震</v>
          </cell>
          <cell r="D3237" t="str">
            <v>AC</v>
          </cell>
          <cell r="E3237" t="str">
            <v>220</v>
          </cell>
          <cell r="F3237" t="str">
            <v>P</v>
          </cell>
          <cell r="G3237" t="str">
            <v>S413037</v>
          </cell>
          <cell r="H3237" t="str">
            <v>EA</v>
          </cell>
          <cell r="I3237">
            <v>1.47</v>
          </cell>
        </row>
        <row r="3238">
          <cell r="A3238" t="str">
            <v>SLT0010639</v>
          </cell>
          <cell r="B3238" t="str">
            <v>下管右焊接钢丝</v>
          </cell>
          <cell r="C3238" t="str">
            <v>统帅1880副驾靠背</v>
          </cell>
          <cell r="D3238" t="str">
            <v>AC</v>
          </cell>
          <cell r="E3238" t="str">
            <v>230</v>
          </cell>
          <cell r="F3238" t="str">
            <v>P</v>
          </cell>
          <cell r="G3238" t="str">
            <v>S413022</v>
          </cell>
          <cell r="H3238" t="str">
            <v>EA</v>
          </cell>
          <cell r="I3238">
            <v>1.3939999999999999</v>
          </cell>
        </row>
        <row r="3239">
          <cell r="A3239" t="str">
            <v>SLT0010641</v>
          </cell>
          <cell r="B3239" t="str">
            <v>滑轨左连接板2</v>
          </cell>
          <cell r="C3239" t="str">
            <v>一汽轻卡减震</v>
          </cell>
          <cell r="D3239" t="str">
            <v>AC</v>
          </cell>
          <cell r="E3239" t="str">
            <v>230</v>
          </cell>
          <cell r="F3239" t="str">
            <v>P</v>
          </cell>
          <cell r="G3239" t="str">
            <v>S413161</v>
          </cell>
          <cell r="H3239" t="str">
            <v>EA</v>
          </cell>
          <cell r="I3239">
            <v>2.4</v>
          </cell>
        </row>
        <row r="3240">
          <cell r="A3240" t="str">
            <v>SLT0010646</v>
          </cell>
          <cell r="B3240" t="str">
            <v>扶手安装支架焊接总成</v>
          </cell>
          <cell r="C3240" t="str">
            <v>一汽轻卡减震</v>
          </cell>
          <cell r="D3240" t="str">
            <v>AC</v>
          </cell>
          <cell r="E3240" t="str">
            <v>220</v>
          </cell>
          <cell r="F3240" t="str">
            <v>P</v>
          </cell>
          <cell r="G3240" t="str">
            <v>S413130</v>
          </cell>
          <cell r="H3240" t="str">
            <v>EA</v>
          </cell>
          <cell r="I3240">
            <v>7.4508000000000001</v>
          </cell>
        </row>
        <row r="3241">
          <cell r="A3241" t="str">
            <v>SLT0010675</v>
          </cell>
          <cell r="B3241" t="str">
            <v>左侧护板上固定钢丝</v>
          </cell>
          <cell r="C3241" t="str">
            <v>一起轻卡减震</v>
          </cell>
          <cell r="D3241" t="str">
            <v>AC</v>
          </cell>
          <cell r="E3241" t="str">
            <v>230</v>
          </cell>
          <cell r="F3241" t="str">
            <v>P</v>
          </cell>
          <cell r="G3241" t="str">
            <v>S413022</v>
          </cell>
          <cell r="H3241" t="str">
            <v>EA</v>
          </cell>
          <cell r="I3241">
            <v>0.72099999999999997</v>
          </cell>
        </row>
        <row r="3242">
          <cell r="A3242" t="str">
            <v>SLT0010676</v>
          </cell>
          <cell r="B3242" t="str">
            <v>左侧护板前加强钢丝</v>
          </cell>
          <cell r="C3242" t="str">
            <v>一汽轻卡减震</v>
          </cell>
          <cell r="D3242" t="str">
            <v>AC</v>
          </cell>
          <cell r="E3242" t="str">
            <v>230</v>
          </cell>
          <cell r="F3242" t="str">
            <v>P</v>
          </cell>
          <cell r="G3242" t="str">
            <v>S413022</v>
          </cell>
          <cell r="H3242" t="str">
            <v>EA</v>
          </cell>
          <cell r="I3242">
            <v>0.18310000000000001</v>
          </cell>
        </row>
        <row r="3243">
          <cell r="A3243" t="str">
            <v>SLT0010677</v>
          </cell>
          <cell r="B3243" t="str">
            <v>左侧护板后加强钢丝</v>
          </cell>
          <cell r="C3243" t="str">
            <v>一汽轻卡减震</v>
          </cell>
          <cell r="D3243" t="str">
            <v>AC</v>
          </cell>
          <cell r="E3243" t="str">
            <v>230</v>
          </cell>
          <cell r="F3243" t="str">
            <v>P</v>
          </cell>
          <cell r="G3243" t="str">
            <v>S413022</v>
          </cell>
          <cell r="H3243" t="str">
            <v>EA</v>
          </cell>
          <cell r="I3243">
            <v>0.11650000000000001</v>
          </cell>
        </row>
        <row r="3244">
          <cell r="A3244" t="str">
            <v>SLT0010678</v>
          </cell>
          <cell r="B3244" t="str">
            <v>左侧护板下固定钢丝</v>
          </cell>
          <cell r="C3244" t="str">
            <v>一汽轻卡减震</v>
          </cell>
          <cell r="D3244" t="str">
            <v>AC</v>
          </cell>
          <cell r="E3244" t="str">
            <v>230</v>
          </cell>
          <cell r="F3244" t="str">
            <v>P</v>
          </cell>
          <cell r="G3244" t="str">
            <v>S413161</v>
          </cell>
          <cell r="H3244" t="str">
            <v>EA</v>
          </cell>
          <cell r="I3244">
            <v>0.75</v>
          </cell>
        </row>
        <row r="3245">
          <cell r="A3245" t="str">
            <v>SLT0010680</v>
          </cell>
          <cell r="B3245" t="str">
            <v>减震器右侧支撑轴套</v>
          </cell>
          <cell r="C3245" t="str">
            <v>一汽轻卡减震</v>
          </cell>
          <cell r="D3245" t="str">
            <v>AC</v>
          </cell>
          <cell r="E3245" t="str">
            <v>230</v>
          </cell>
          <cell r="F3245" t="str">
            <v>P</v>
          </cell>
          <cell r="G3245" t="str">
            <v>S413132</v>
          </cell>
          <cell r="H3245" t="str">
            <v>EA</v>
          </cell>
          <cell r="I3245">
            <v>0.3</v>
          </cell>
        </row>
        <row r="3246">
          <cell r="A3246" t="str">
            <v>SLT0010687</v>
          </cell>
          <cell r="B3246" t="str">
            <v>副驾调角器左侧上连接板</v>
          </cell>
          <cell r="C3246" t="str">
            <v>统帅1880</v>
          </cell>
          <cell r="D3246" t="str">
            <v>AC</v>
          </cell>
          <cell r="E3246" t="str">
            <v>230</v>
          </cell>
          <cell r="F3246" t="str">
            <v>P</v>
          </cell>
          <cell r="G3246" t="str">
            <v>S413029</v>
          </cell>
          <cell r="H3246" t="str">
            <v>EA</v>
          </cell>
          <cell r="I3246">
            <v>3.0087000000000002</v>
          </cell>
        </row>
        <row r="3247">
          <cell r="A3247" t="str">
            <v>SLT0010688</v>
          </cell>
          <cell r="B3247" t="str">
            <v>副驾调角器右侧上连接板</v>
          </cell>
          <cell r="C3247" t="str">
            <v>统帅1880</v>
          </cell>
          <cell r="D3247" t="str">
            <v>AC</v>
          </cell>
          <cell r="E3247" t="str">
            <v>230</v>
          </cell>
          <cell r="F3247" t="str">
            <v>P</v>
          </cell>
          <cell r="G3247" t="str">
            <v>S413029</v>
          </cell>
          <cell r="H3247" t="str">
            <v>EA</v>
          </cell>
          <cell r="I3247">
            <v>3.7711000000000001</v>
          </cell>
        </row>
        <row r="3248">
          <cell r="A3248" t="str">
            <v>SLT0010695</v>
          </cell>
          <cell r="B3248" t="str">
            <v>扶手旋转轴</v>
          </cell>
          <cell r="C3248" t="str">
            <v>重汽价值版单通风</v>
          </cell>
          <cell r="D3248" t="str">
            <v>AC</v>
          </cell>
          <cell r="E3248" t="str">
            <v>210</v>
          </cell>
          <cell r="F3248" t="str">
            <v>P</v>
          </cell>
          <cell r="G3248" t="str">
            <v>S413125</v>
          </cell>
          <cell r="H3248" t="str">
            <v>EA</v>
          </cell>
          <cell r="I3248">
            <v>2.4</v>
          </cell>
        </row>
        <row r="3249">
          <cell r="A3249" t="str">
            <v>SLT0010695</v>
          </cell>
          <cell r="B3249" t="str">
            <v>扶手旋转轴</v>
          </cell>
          <cell r="C3249" t="str">
            <v>重汽价值版单通风</v>
          </cell>
          <cell r="D3249" t="str">
            <v>AC</v>
          </cell>
          <cell r="E3249" t="str">
            <v>230</v>
          </cell>
          <cell r="F3249" t="str">
            <v>P</v>
          </cell>
          <cell r="G3249" t="str">
            <v>S413125</v>
          </cell>
          <cell r="H3249" t="str">
            <v>EA</v>
          </cell>
          <cell r="I3249">
            <v>2.4</v>
          </cell>
        </row>
        <row r="3250">
          <cell r="A3250" t="str">
            <v>SLT0010696</v>
          </cell>
          <cell r="B3250" t="str">
            <v>扶手总成</v>
          </cell>
          <cell r="C3250" t="str">
            <v>济南轻卡统帅</v>
          </cell>
          <cell r="D3250" t="str">
            <v>AC</v>
          </cell>
          <cell r="E3250" t="str">
            <v>220</v>
          </cell>
          <cell r="F3250" t="str">
            <v>P</v>
          </cell>
          <cell r="G3250" t="str">
            <v>S432036</v>
          </cell>
          <cell r="H3250" t="str">
            <v>EA</v>
          </cell>
          <cell r="I3250">
            <v>42.68</v>
          </cell>
        </row>
        <row r="3251">
          <cell r="A3251" t="str">
            <v>SLT0010697</v>
          </cell>
          <cell r="B3251" t="str">
            <v>扶手固定螺栓</v>
          </cell>
          <cell r="C3251" t="str">
            <v>济南轻卡统帅</v>
          </cell>
          <cell r="D3251" t="str">
            <v>AC</v>
          </cell>
          <cell r="E3251" t="str">
            <v>220</v>
          </cell>
          <cell r="F3251" t="str">
            <v>P</v>
          </cell>
          <cell r="G3251" t="str">
            <v>S413125</v>
          </cell>
          <cell r="H3251" t="str">
            <v>EA</v>
          </cell>
          <cell r="I3251">
            <v>0.32740000000000002</v>
          </cell>
        </row>
        <row r="3252">
          <cell r="A3252" t="str">
            <v>SLT0010698</v>
          </cell>
          <cell r="B3252" t="str">
            <v>扶手安装支架总成新</v>
          </cell>
          <cell r="C3252" t="str">
            <v>统帅2080</v>
          </cell>
          <cell r="D3252" t="str">
            <v>AC</v>
          </cell>
          <cell r="E3252" t="str">
            <v>220</v>
          </cell>
          <cell r="F3252" t="str">
            <v>P</v>
          </cell>
          <cell r="G3252" t="str">
            <v>S413130</v>
          </cell>
          <cell r="H3252" t="str">
            <v>EA</v>
          </cell>
          <cell r="I3252">
            <v>5.77</v>
          </cell>
        </row>
        <row r="3253">
          <cell r="A3253" t="str">
            <v>SLT0010701</v>
          </cell>
          <cell r="B3253" t="str">
            <v>扶手总成堵盖</v>
          </cell>
          <cell r="C3253" t="str">
            <v>济南轻卡统帅</v>
          </cell>
          <cell r="D3253" t="str">
            <v>AC</v>
          </cell>
          <cell r="E3253" t="str">
            <v>220</v>
          </cell>
          <cell r="F3253" t="str">
            <v>P</v>
          </cell>
          <cell r="G3253" t="str">
            <v>S432036</v>
          </cell>
          <cell r="H3253" t="str">
            <v>EA</v>
          </cell>
          <cell r="I3253">
            <v>0.57999999999999996</v>
          </cell>
        </row>
        <row r="3254">
          <cell r="A3254" t="str">
            <v>SLT0010713</v>
          </cell>
          <cell r="B3254" t="str">
            <v>驾驶员靠背上骨架焊接总成</v>
          </cell>
          <cell r="C3254" t="str">
            <v>PVC(1880)</v>
          </cell>
          <cell r="D3254" t="str">
            <v>AC</v>
          </cell>
          <cell r="E3254" t="str">
            <v>220</v>
          </cell>
          <cell r="F3254" t="str">
            <v>P</v>
          </cell>
          <cell r="G3254" t="str">
            <v>S230220</v>
          </cell>
          <cell r="H3254" t="str">
            <v>EA</v>
          </cell>
          <cell r="I3254">
            <v>85.94</v>
          </cell>
        </row>
        <row r="3255">
          <cell r="A3255" t="str">
            <v>SLT0010714</v>
          </cell>
          <cell r="B3255" t="str">
            <v>驾驶员靠背上骨架焊接总成</v>
          </cell>
          <cell r="C3255" t="str">
            <v>通风1880</v>
          </cell>
          <cell r="D3255" t="str">
            <v>AC</v>
          </cell>
          <cell r="E3255" t="str">
            <v>220</v>
          </cell>
          <cell r="F3255" t="str">
            <v>P</v>
          </cell>
          <cell r="G3255" t="str">
            <v>S2230CG</v>
          </cell>
          <cell r="H3255" t="str">
            <v>EA</v>
          </cell>
          <cell r="I3255">
            <v>77.12</v>
          </cell>
        </row>
        <row r="3256">
          <cell r="A3256" t="str">
            <v>SLT0010731</v>
          </cell>
          <cell r="B3256" t="str">
            <v>驾驶员左侧护板</v>
          </cell>
          <cell r="C3256" t="str">
            <v>统帅通风加热</v>
          </cell>
          <cell r="D3256" t="str">
            <v>AC</v>
          </cell>
          <cell r="E3256" t="str">
            <v>220</v>
          </cell>
          <cell r="F3256" t="str">
            <v>P</v>
          </cell>
          <cell r="G3256" t="str">
            <v>S413037</v>
          </cell>
          <cell r="H3256" t="str">
            <v>EA</v>
          </cell>
          <cell r="I3256">
            <v>6.1833</v>
          </cell>
        </row>
        <row r="3257">
          <cell r="A3257" t="str">
            <v>SLT0010732</v>
          </cell>
          <cell r="B3257" t="str">
            <v>驾驶员左侧护板</v>
          </cell>
          <cell r="C3257" t="str">
            <v>单通风</v>
          </cell>
          <cell r="D3257" t="str">
            <v>AC</v>
          </cell>
          <cell r="E3257" t="str">
            <v>220</v>
          </cell>
          <cell r="F3257" t="str">
            <v>P</v>
          </cell>
          <cell r="G3257" t="str">
            <v>S413037</v>
          </cell>
          <cell r="H3257" t="str">
            <v>EA</v>
          </cell>
          <cell r="I3257">
            <v>6.1833</v>
          </cell>
        </row>
        <row r="3258">
          <cell r="A3258" t="str">
            <v>SLT0010733</v>
          </cell>
          <cell r="B3258" t="str">
            <v>驾驶员左侧护板</v>
          </cell>
          <cell r="C3258" t="str">
            <v>通风加热</v>
          </cell>
          <cell r="D3258" t="str">
            <v>AC</v>
          </cell>
          <cell r="E3258" t="str">
            <v>220</v>
          </cell>
          <cell r="F3258" t="str">
            <v>P</v>
          </cell>
          <cell r="G3258" t="str">
            <v>S413037</v>
          </cell>
          <cell r="H3258" t="str">
            <v>EA</v>
          </cell>
          <cell r="I3258">
            <v>6.1833</v>
          </cell>
        </row>
        <row r="3259">
          <cell r="A3259" t="str">
            <v>SLT0010734</v>
          </cell>
          <cell r="B3259" t="str">
            <v>靠背舒适性海绵1</v>
          </cell>
          <cell r="C3259" t="str">
            <v>轻卡减震</v>
          </cell>
          <cell r="D3259" t="str">
            <v>AC</v>
          </cell>
          <cell r="E3259" t="str">
            <v>220</v>
          </cell>
          <cell r="F3259" t="str">
            <v>P</v>
          </cell>
          <cell r="G3259" t="str">
            <v>S412012</v>
          </cell>
          <cell r="H3259" t="str">
            <v>EA</v>
          </cell>
          <cell r="I3259">
            <v>4.5199999999999996</v>
          </cell>
        </row>
        <row r="3260">
          <cell r="A3260" t="str">
            <v>SLT0010735</v>
          </cell>
          <cell r="B3260" t="str">
            <v>靠背舒适性海绵2</v>
          </cell>
          <cell r="C3260" t="str">
            <v>轻卡减震</v>
          </cell>
          <cell r="D3260" t="str">
            <v>AC</v>
          </cell>
          <cell r="E3260" t="str">
            <v>220</v>
          </cell>
          <cell r="F3260" t="str">
            <v>P</v>
          </cell>
          <cell r="G3260" t="str">
            <v>S412012</v>
          </cell>
          <cell r="H3260" t="str">
            <v>EA</v>
          </cell>
          <cell r="I3260">
            <v>6.19</v>
          </cell>
        </row>
        <row r="3261">
          <cell r="A3261" t="str">
            <v>SLT0010736</v>
          </cell>
          <cell r="B3261" t="str">
            <v>坐垫舒适性海绵1</v>
          </cell>
          <cell r="C3261" t="str">
            <v>轻卡减震</v>
          </cell>
          <cell r="D3261" t="str">
            <v>AC</v>
          </cell>
          <cell r="E3261" t="str">
            <v>220</v>
          </cell>
          <cell r="F3261" t="str">
            <v>P</v>
          </cell>
          <cell r="G3261" t="str">
            <v>S412012</v>
          </cell>
          <cell r="H3261" t="str">
            <v>EA</v>
          </cell>
          <cell r="I3261">
            <v>4.09</v>
          </cell>
        </row>
        <row r="3262">
          <cell r="A3262" t="str">
            <v>SLT0010737</v>
          </cell>
          <cell r="B3262" t="str">
            <v>坐垫舒适性海绵2</v>
          </cell>
          <cell r="C3262" t="str">
            <v>轻卡减震</v>
          </cell>
          <cell r="D3262" t="str">
            <v>AC</v>
          </cell>
          <cell r="E3262" t="str">
            <v>220</v>
          </cell>
          <cell r="F3262" t="str">
            <v>P</v>
          </cell>
          <cell r="G3262" t="str">
            <v>S412012</v>
          </cell>
          <cell r="H3262" t="str">
            <v>EA</v>
          </cell>
          <cell r="I3262">
            <v>4.4400000000000004</v>
          </cell>
        </row>
        <row r="3263">
          <cell r="A3263" t="str">
            <v>SLT0010753</v>
          </cell>
          <cell r="B3263" t="str">
            <v>驾驶员靠背网簧</v>
          </cell>
          <cell r="C3263" t="str">
            <v>欧马可升级</v>
          </cell>
          <cell r="D3263" t="str">
            <v>AC</v>
          </cell>
          <cell r="E3263" t="str">
            <v>230</v>
          </cell>
          <cell r="F3263" t="str">
            <v>P</v>
          </cell>
          <cell r="G3263" t="str">
            <v>S413184</v>
          </cell>
          <cell r="H3263" t="str">
            <v>EA</v>
          </cell>
          <cell r="I3263">
            <v>0.50349999999999995</v>
          </cell>
        </row>
        <row r="3264">
          <cell r="A3264" t="str">
            <v>SLT0010805</v>
          </cell>
          <cell r="B3264" t="str">
            <v>驾驶员靠背上骨架焊接总成</v>
          </cell>
          <cell r="C3264" t="str">
            <v>J7F-AA95非通风带扶手</v>
          </cell>
          <cell r="D3264" t="str">
            <v>AC</v>
          </cell>
          <cell r="E3264" t="str">
            <v>220</v>
          </cell>
          <cell r="F3264" t="str">
            <v>P</v>
          </cell>
          <cell r="G3264" t="str">
            <v/>
          </cell>
          <cell r="H3264" t="str">
            <v/>
          </cell>
          <cell r="I3264">
            <v>0</v>
          </cell>
        </row>
        <row r="3265">
          <cell r="A3265" t="str">
            <v>SLT0010827</v>
          </cell>
          <cell r="B3265" t="str">
            <v>底座模块化总成</v>
          </cell>
          <cell r="C3265" t="str">
            <v>一汽轻卡减震</v>
          </cell>
          <cell r="D3265" t="str">
            <v>AC</v>
          </cell>
          <cell r="E3265" t="str">
            <v>220</v>
          </cell>
          <cell r="F3265" t="str">
            <v>P</v>
          </cell>
          <cell r="G3265" t="str">
            <v>S2230CG</v>
          </cell>
          <cell r="H3265" t="str">
            <v>EA</v>
          </cell>
          <cell r="I3265">
            <v>338.48</v>
          </cell>
        </row>
        <row r="3266">
          <cell r="A3266" t="str">
            <v>SLT0010848</v>
          </cell>
          <cell r="B3266" t="str">
            <v>副驾靠背护面总成</v>
          </cell>
          <cell r="C3266" t="str">
            <v>统帅PVC通风加热</v>
          </cell>
          <cell r="D3266" t="str">
            <v>AC</v>
          </cell>
          <cell r="E3266" t="str">
            <v>220</v>
          </cell>
          <cell r="F3266" t="str">
            <v>P</v>
          </cell>
          <cell r="G3266" t="str">
            <v>S443004</v>
          </cell>
          <cell r="H3266" t="str">
            <v>EA</v>
          </cell>
          <cell r="I3266">
            <v>72.3</v>
          </cell>
        </row>
        <row r="3267">
          <cell r="A3267" t="str">
            <v>SLT0010849</v>
          </cell>
          <cell r="B3267" t="str">
            <v>副驾座垫护面总成</v>
          </cell>
          <cell r="C3267" t="str">
            <v>统帅PVC通风加热</v>
          </cell>
          <cell r="D3267" t="str">
            <v>AC</v>
          </cell>
          <cell r="E3267" t="str">
            <v>220</v>
          </cell>
          <cell r="F3267" t="str">
            <v>P</v>
          </cell>
          <cell r="G3267" t="str">
            <v>S443004</v>
          </cell>
          <cell r="H3267" t="str">
            <v>EA</v>
          </cell>
          <cell r="I3267">
            <v>54.826500000000003</v>
          </cell>
        </row>
        <row r="3268">
          <cell r="A3268" t="str">
            <v>SLT0010852</v>
          </cell>
          <cell r="B3268" t="str">
            <v>橡胶防护圈</v>
          </cell>
          <cell r="C3268" t="str">
            <v>轻卡减震</v>
          </cell>
          <cell r="D3268" t="str">
            <v>AC</v>
          </cell>
          <cell r="E3268" t="str">
            <v>230</v>
          </cell>
          <cell r="F3268" t="str">
            <v>P</v>
          </cell>
          <cell r="G3268" t="str">
            <v>S413170</v>
          </cell>
          <cell r="H3268" t="str">
            <v>EA</v>
          </cell>
          <cell r="I3268">
            <v>0.3</v>
          </cell>
        </row>
        <row r="3269">
          <cell r="A3269" t="str">
            <v>SLT0010853</v>
          </cell>
          <cell r="B3269" t="str">
            <v>驾驶员靠背护面总成</v>
          </cell>
          <cell r="C3269" t="str">
            <v>统帅1880PVC无扶手</v>
          </cell>
          <cell r="D3269" t="str">
            <v>AC</v>
          </cell>
          <cell r="E3269" t="str">
            <v>220</v>
          </cell>
          <cell r="F3269" t="str">
            <v>P</v>
          </cell>
          <cell r="G3269" t="str">
            <v>S443004</v>
          </cell>
          <cell r="H3269" t="str">
            <v>EA</v>
          </cell>
          <cell r="I3269">
            <v>56.96</v>
          </cell>
        </row>
        <row r="3270">
          <cell r="A3270" t="str">
            <v>SLT0010856</v>
          </cell>
          <cell r="B3270" t="str">
            <v>驾驶员头枕骨架泡沫总成</v>
          </cell>
          <cell r="C3270" t="str">
            <v/>
          </cell>
          <cell r="D3270" t="str">
            <v>AC</v>
          </cell>
          <cell r="E3270" t="str">
            <v>220</v>
          </cell>
          <cell r="F3270" t="str">
            <v>P</v>
          </cell>
          <cell r="G3270" t="str">
            <v>S437060</v>
          </cell>
          <cell r="H3270" t="str">
            <v>EA</v>
          </cell>
          <cell r="I3270">
            <v>15.5</v>
          </cell>
        </row>
        <row r="3271">
          <cell r="A3271" t="str">
            <v>SLT0010861</v>
          </cell>
          <cell r="B3271" t="str">
            <v>头枕面套总成</v>
          </cell>
          <cell r="C3271" t="str">
            <v>欧马可仿皮面料</v>
          </cell>
          <cell r="D3271" t="str">
            <v>AC</v>
          </cell>
          <cell r="E3271" t="str">
            <v>220</v>
          </cell>
          <cell r="F3271" t="str">
            <v>P</v>
          </cell>
          <cell r="G3271" t="str">
            <v>S437004</v>
          </cell>
          <cell r="H3271" t="str">
            <v>EA</v>
          </cell>
          <cell r="I3271">
            <v>17.1007</v>
          </cell>
        </row>
        <row r="3272">
          <cell r="A3272" t="str">
            <v>SLT0010865</v>
          </cell>
          <cell r="B3272" t="str">
            <v>驾驶员靠背面套总成</v>
          </cell>
          <cell r="C3272" t="str">
            <v>欧马可织物面料</v>
          </cell>
          <cell r="D3272" t="str">
            <v>AC</v>
          </cell>
          <cell r="E3272" t="str">
            <v>220</v>
          </cell>
          <cell r="F3272" t="str">
            <v>P</v>
          </cell>
          <cell r="G3272" t="str">
            <v>S437004</v>
          </cell>
          <cell r="H3272" t="str">
            <v>EA</v>
          </cell>
          <cell r="I3272">
            <v>65.976200000000006</v>
          </cell>
        </row>
        <row r="3273">
          <cell r="A3273" t="str">
            <v>SLT0010870</v>
          </cell>
          <cell r="B3273" t="str">
            <v>靠背粘扣A</v>
          </cell>
          <cell r="C3273" t="str">
            <v>欧马可升级</v>
          </cell>
          <cell r="D3273" t="str">
            <v>AC</v>
          </cell>
          <cell r="E3273" t="str">
            <v>220</v>
          </cell>
          <cell r="F3273" t="str">
            <v>P</v>
          </cell>
          <cell r="G3273" t="str">
            <v>S431010</v>
          </cell>
          <cell r="H3273" t="str">
            <v>EA</v>
          </cell>
          <cell r="I3273">
            <v>1.0197000000000001</v>
          </cell>
        </row>
        <row r="3274">
          <cell r="A3274" t="str">
            <v>SLT0010871</v>
          </cell>
          <cell r="B3274" t="str">
            <v>靠背粘扣B</v>
          </cell>
          <cell r="C3274" t="str">
            <v>欧马可升级</v>
          </cell>
          <cell r="D3274" t="str">
            <v>AC</v>
          </cell>
          <cell r="E3274" t="str">
            <v>220</v>
          </cell>
          <cell r="F3274" t="str">
            <v>P</v>
          </cell>
          <cell r="G3274" t="str">
            <v>S431010</v>
          </cell>
          <cell r="H3274" t="str">
            <v>EA</v>
          </cell>
          <cell r="I3274">
            <v>0.2475</v>
          </cell>
        </row>
        <row r="3275">
          <cell r="A3275" t="str">
            <v>SLT0010873</v>
          </cell>
          <cell r="B3275" t="str">
            <v>靠背加热垫总成</v>
          </cell>
          <cell r="C3275" t="str">
            <v>24V</v>
          </cell>
          <cell r="D3275" t="str">
            <v>AC</v>
          </cell>
          <cell r="E3275" t="str">
            <v>220</v>
          </cell>
          <cell r="F3275" t="str">
            <v>P</v>
          </cell>
          <cell r="G3275" t="str">
            <v>S422005</v>
          </cell>
          <cell r="H3275" t="str">
            <v>EA</v>
          </cell>
          <cell r="I3275">
            <v>18.381499999999999</v>
          </cell>
        </row>
        <row r="3276">
          <cell r="A3276" t="str">
            <v>SLT0010875</v>
          </cell>
          <cell r="B3276" t="str">
            <v>背骨架焊接总成</v>
          </cell>
          <cell r="C3276" t="str">
            <v>欧马可升级基础款 标配</v>
          </cell>
          <cell r="D3276" t="str">
            <v>AC</v>
          </cell>
          <cell r="E3276" t="str">
            <v>220</v>
          </cell>
          <cell r="F3276" t="str">
            <v>P</v>
          </cell>
          <cell r="G3276" t="str">
            <v>S2230CG</v>
          </cell>
          <cell r="H3276" t="str">
            <v>EA</v>
          </cell>
          <cell r="I3276">
            <v>144.72999999999999</v>
          </cell>
        </row>
        <row r="3277">
          <cell r="A3277" t="str">
            <v>SLT0010877</v>
          </cell>
          <cell r="B3277" t="str">
            <v>一级调节左旁接板焊接总成</v>
          </cell>
          <cell r="C3277" t="str">
            <v>基础款欧马可升级</v>
          </cell>
          <cell r="D3277" t="str">
            <v>AC</v>
          </cell>
          <cell r="E3277" t="str">
            <v>230</v>
          </cell>
          <cell r="F3277" t="str">
            <v>P</v>
          </cell>
          <cell r="G3277" t="str">
            <v>S413025</v>
          </cell>
          <cell r="H3277" t="str">
            <v>EA</v>
          </cell>
          <cell r="I3277">
            <v>5.6767000000000003</v>
          </cell>
        </row>
        <row r="3278">
          <cell r="A3278" t="str">
            <v>SLT0010880</v>
          </cell>
          <cell r="B3278" t="str">
            <v>靠背下横管焊接总成</v>
          </cell>
          <cell r="C3278" t="str">
            <v>欧马可升级</v>
          </cell>
          <cell r="D3278" t="str">
            <v>AC</v>
          </cell>
          <cell r="E3278" t="str">
            <v>230</v>
          </cell>
          <cell r="F3278" t="str">
            <v>P</v>
          </cell>
          <cell r="G3278" t="str">
            <v>S413022</v>
          </cell>
          <cell r="H3278" t="str">
            <v>EA</v>
          </cell>
          <cell r="I3278">
            <v>7.7729999999999997</v>
          </cell>
        </row>
        <row r="3279">
          <cell r="A3279" t="str">
            <v>SLT0010882</v>
          </cell>
          <cell r="B3279" t="str">
            <v>主驾靠背侧翼支撑钢丝</v>
          </cell>
          <cell r="C3279" t="str">
            <v>欧马可升级</v>
          </cell>
          <cell r="D3279" t="str">
            <v>AC</v>
          </cell>
          <cell r="E3279" t="str">
            <v>230</v>
          </cell>
          <cell r="F3279" t="str">
            <v>P</v>
          </cell>
          <cell r="G3279" t="str">
            <v>S413022</v>
          </cell>
          <cell r="H3279" t="str">
            <v>EA</v>
          </cell>
          <cell r="I3279">
            <v>0.96499999999999997</v>
          </cell>
        </row>
        <row r="3280">
          <cell r="A3280" t="str">
            <v>SLT0010885</v>
          </cell>
          <cell r="B3280" t="str">
            <v>主驾背板支撑钢丝A</v>
          </cell>
          <cell r="C3280" t="str">
            <v>欧马可升级</v>
          </cell>
          <cell r="D3280" t="str">
            <v>AC</v>
          </cell>
          <cell r="E3280" t="str">
            <v>230</v>
          </cell>
          <cell r="F3280" t="str">
            <v>P</v>
          </cell>
          <cell r="G3280" t="str">
            <v>S413022</v>
          </cell>
          <cell r="H3280" t="str">
            <v>EA</v>
          </cell>
          <cell r="I3280">
            <v>0.47660000000000002</v>
          </cell>
        </row>
        <row r="3281">
          <cell r="A3281" t="str">
            <v>SLT0010886</v>
          </cell>
          <cell r="B3281" t="str">
            <v>驾驶员调角器芯盘连动杆</v>
          </cell>
          <cell r="C3281" t="str">
            <v>欧马可升级</v>
          </cell>
          <cell r="D3281" t="str">
            <v>AC</v>
          </cell>
          <cell r="E3281" t="str">
            <v>230</v>
          </cell>
          <cell r="F3281" t="str">
            <v>P</v>
          </cell>
          <cell r="G3281" t="str">
            <v>S432015</v>
          </cell>
          <cell r="H3281" t="str">
            <v>EA</v>
          </cell>
          <cell r="I3281">
            <v>2.2999999999999998</v>
          </cell>
        </row>
        <row r="3282">
          <cell r="A3282" t="str">
            <v>SLT0010887</v>
          </cell>
          <cell r="B3282" t="str">
            <v>面套卡接钢丝</v>
          </cell>
          <cell r="C3282" t="str">
            <v>欧马可升级</v>
          </cell>
          <cell r="D3282" t="str">
            <v>AC</v>
          </cell>
          <cell r="E3282" t="str">
            <v>230</v>
          </cell>
          <cell r="F3282" t="str">
            <v>P</v>
          </cell>
          <cell r="G3282" t="str">
            <v>S413022</v>
          </cell>
          <cell r="H3282" t="str">
            <v>EA</v>
          </cell>
          <cell r="I3282">
            <v>0.50900000000000001</v>
          </cell>
        </row>
        <row r="3283">
          <cell r="A3283" t="str">
            <v>SLT0010889</v>
          </cell>
          <cell r="B3283" t="str">
            <v>靠背锁付阶梯螺栓</v>
          </cell>
          <cell r="C3283" t="str">
            <v>欧马可升级</v>
          </cell>
          <cell r="D3283" t="str">
            <v>AC</v>
          </cell>
          <cell r="E3283" t="str">
            <v>230</v>
          </cell>
          <cell r="F3283" t="str">
            <v>P</v>
          </cell>
          <cell r="G3283" t="str">
            <v>S432042</v>
          </cell>
          <cell r="H3283" t="str">
            <v>EA</v>
          </cell>
          <cell r="I3283">
            <v>0.78</v>
          </cell>
        </row>
        <row r="3284">
          <cell r="A3284" t="str">
            <v>SLT0010890</v>
          </cell>
          <cell r="B3284" t="str">
            <v>二级调节调角器总成</v>
          </cell>
          <cell r="C3284" t="str">
            <v>欧马可升级</v>
          </cell>
          <cell r="D3284" t="str">
            <v>AC</v>
          </cell>
          <cell r="E3284" t="str">
            <v>230</v>
          </cell>
          <cell r="F3284" t="str">
            <v>P</v>
          </cell>
          <cell r="G3284" t="str">
            <v>S432015</v>
          </cell>
          <cell r="H3284" t="str">
            <v>EA</v>
          </cell>
          <cell r="I3284">
            <v>17.100000000000001</v>
          </cell>
        </row>
        <row r="3285">
          <cell r="A3285" t="str">
            <v>SLT0010893</v>
          </cell>
          <cell r="B3285" t="str">
            <v>座椅靠背调节限位柱A</v>
          </cell>
          <cell r="C3285" t="str">
            <v/>
          </cell>
          <cell r="D3285" t="str">
            <v>AC</v>
          </cell>
          <cell r="E3285" t="str">
            <v>230</v>
          </cell>
          <cell r="F3285" t="str">
            <v>P</v>
          </cell>
          <cell r="G3285" t="str">
            <v>S413029</v>
          </cell>
          <cell r="H3285" t="str">
            <v>EA</v>
          </cell>
          <cell r="I3285">
            <v>0.2266</v>
          </cell>
        </row>
        <row r="3286">
          <cell r="A3286" t="str">
            <v>SLT0010896</v>
          </cell>
          <cell r="B3286" t="str">
            <v>一级调节调角器总成LH</v>
          </cell>
          <cell r="C3286" t="str">
            <v>欧马可升级</v>
          </cell>
          <cell r="D3286" t="str">
            <v>AC</v>
          </cell>
          <cell r="E3286" t="str">
            <v>230</v>
          </cell>
          <cell r="F3286" t="str">
            <v>P</v>
          </cell>
          <cell r="G3286" t="str">
            <v>S432015</v>
          </cell>
          <cell r="H3286" t="str">
            <v>EA</v>
          </cell>
          <cell r="I3286">
            <v>17.649999999999999</v>
          </cell>
        </row>
        <row r="3287">
          <cell r="A3287" t="str">
            <v>SLT0010897</v>
          </cell>
          <cell r="B3287" t="str">
            <v>卷簧限位支架焊接总成</v>
          </cell>
          <cell r="C3287" t="str">
            <v>欧马可升级</v>
          </cell>
          <cell r="D3287" t="str">
            <v>AC</v>
          </cell>
          <cell r="E3287" t="str">
            <v>230</v>
          </cell>
          <cell r="F3287" t="str">
            <v>P</v>
          </cell>
          <cell r="G3287" t="str">
            <v>S413025</v>
          </cell>
          <cell r="H3287" t="str">
            <v>ea</v>
          </cell>
          <cell r="I3287">
            <v>5.2</v>
          </cell>
        </row>
        <row r="3288">
          <cell r="A3288" t="str">
            <v>SLT0010900</v>
          </cell>
          <cell r="B3288" t="str">
            <v>一级调节调角器总成RH</v>
          </cell>
          <cell r="C3288" t="str">
            <v>欧马可升级</v>
          </cell>
          <cell r="D3288" t="str">
            <v>AC</v>
          </cell>
          <cell r="E3288" t="str">
            <v>230</v>
          </cell>
          <cell r="F3288" t="str">
            <v>P</v>
          </cell>
          <cell r="G3288" t="str">
            <v>S432015</v>
          </cell>
          <cell r="H3288" t="str">
            <v>EA</v>
          </cell>
          <cell r="I3288">
            <v>15.3</v>
          </cell>
        </row>
        <row r="3289">
          <cell r="A3289" t="str">
            <v>SLT0010903</v>
          </cell>
          <cell r="B3289" t="str">
            <v>衬套</v>
          </cell>
          <cell r="C3289" t="str">
            <v xml:space="preserve"> φ10</v>
          </cell>
          <cell r="D3289" t="str">
            <v>AC</v>
          </cell>
          <cell r="E3289" t="str">
            <v>220</v>
          </cell>
          <cell r="F3289" t="str">
            <v>P</v>
          </cell>
          <cell r="G3289" t="str">
            <v>S431051</v>
          </cell>
          <cell r="H3289" t="str">
            <v>EA</v>
          </cell>
          <cell r="I3289">
            <v>0.84</v>
          </cell>
        </row>
        <row r="3290">
          <cell r="A3290" t="str">
            <v>SLT0010905</v>
          </cell>
          <cell r="B3290" t="str">
            <v>二级调节上连接板点焊总成</v>
          </cell>
          <cell r="C3290" t="str">
            <v>欧马可升级</v>
          </cell>
          <cell r="D3290" t="str">
            <v>AC</v>
          </cell>
          <cell r="E3290" t="str">
            <v>230</v>
          </cell>
          <cell r="F3290" t="str">
            <v>P</v>
          </cell>
          <cell r="G3290" t="str">
            <v>S413025</v>
          </cell>
          <cell r="H3290" t="str">
            <v>EA</v>
          </cell>
          <cell r="I3290">
            <v>3.4344999999999999</v>
          </cell>
        </row>
        <row r="3291">
          <cell r="A3291" t="str">
            <v>SLT0010910</v>
          </cell>
          <cell r="B3291" t="str">
            <v>扶手旋转轴</v>
          </cell>
          <cell r="C3291" t="str">
            <v>M8镀黑锌</v>
          </cell>
          <cell r="D3291" t="str">
            <v>AC</v>
          </cell>
          <cell r="E3291" t="str">
            <v>220</v>
          </cell>
          <cell r="F3291" t="str">
            <v>P</v>
          </cell>
          <cell r="G3291" t="str">
            <v>S432042</v>
          </cell>
          <cell r="H3291" t="str">
            <v>EA</v>
          </cell>
          <cell r="I3291">
            <v>1.81</v>
          </cell>
        </row>
        <row r="3292">
          <cell r="A3292" t="str">
            <v>SLT0010920</v>
          </cell>
          <cell r="B3292" t="str">
            <v>肩部前支撑钢丝</v>
          </cell>
          <cell r="C3292" t="str">
            <v>欧马可升级</v>
          </cell>
          <cell r="D3292" t="str">
            <v>AC</v>
          </cell>
          <cell r="E3292" t="str">
            <v>230</v>
          </cell>
          <cell r="F3292" t="str">
            <v>P</v>
          </cell>
          <cell r="G3292" t="str">
            <v>S413022</v>
          </cell>
          <cell r="H3292" t="str">
            <v>EA</v>
          </cell>
          <cell r="I3292">
            <v>0.66500000000000004</v>
          </cell>
        </row>
        <row r="3293">
          <cell r="A3293" t="str">
            <v>SLT0010921</v>
          </cell>
          <cell r="B3293" t="str">
            <v>肩部后支撑钢丝</v>
          </cell>
          <cell r="C3293" t="str">
            <v>欧马可升级</v>
          </cell>
          <cell r="D3293" t="str">
            <v>AC</v>
          </cell>
          <cell r="E3293" t="str">
            <v>230</v>
          </cell>
          <cell r="F3293" t="str">
            <v>P</v>
          </cell>
          <cell r="G3293" t="str">
            <v>S413022</v>
          </cell>
          <cell r="H3293" t="str">
            <v>EA</v>
          </cell>
          <cell r="I3293">
            <v>0.48499999999999999</v>
          </cell>
        </row>
        <row r="3294">
          <cell r="A3294" t="str">
            <v>SLT0010923</v>
          </cell>
          <cell r="B3294" t="str">
            <v>二级解锁拉带</v>
          </cell>
          <cell r="C3294" t="str">
            <v/>
          </cell>
          <cell r="D3294" t="str">
            <v>AC</v>
          </cell>
          <cell r="E3294" t="str">
            <v>220</v>
          </cell>
          <cell r="F3294" t="str">
            <v>P</v>
          </cell>
          <cell r="G3294" t="str">
            <v>S431010</v>
          </cell>
          <cell r="H3294" t="str">
            <v>EA</v>
          </cell>
          <cell r="I3294">
            <v>1.6830000000000001</v>
          </cell>
        </row>
        <row r="3295">
          <cell r="A3295" t="str">
            <v>SLT0010924</v>
          </cell>
          <cell r="B3295" t="str">
            <v>背板支撑块</v>
          </cell>
          <cell r="C3295" t="str">
            <v/>
          </cell>
          <cell r="D3295" t="str">
            <v>AC</v>
          </cell>
          <cell r="E3295" t="str">
            <v>220</v>
          </cell>
          <cell r="F3295" t="str">
            <v>P</v>
          </cell>
          <cell r="G3295" t="str">
            <v>S2210CG</v>
          </cell>
          <cell r="H3295" t="str">
            <v>EA</v>
          </cell>
          <cell r="I3295">
            <v>1.0546</v>
          </cell>
        </row>
        <row r="3296">
          <cell r="A3296" t="str">
            <v>SLT0010925</v>
          </cell>
          <cell r="B3296" t="str">
            <v>基础款左滑轨总成</v>
          </cell>
          <cell r="C3296" t="str">
            <v/>
          </cell>
          <cell r="D3296" t="str">
            <v>AC</v>
          </cell>
          <cell r="E3296" t="str">
            <v>220</v>
          </cell>
          <cell r="F3296" t="str">
            <v>P</v>
          </cell>
          <cell r="G3296" t="str">
            <v>S432009</v>
          </cell>
          <cell r="H3296" t="str">
            <v>EA</v>
          </cell>
          <cell r="I3296">
            <v>24.6</v>
          </cell>
        </row>
        <row r="3297">
          <cell r="A3297" t="str">
            <v>SLT0010926</v>
          </cell>
          <cell r="B3297" t="str">
            <v>基础款右滑轨总成</v>
          </cell>
          <cell r="C3297" t="str">
            <v/>
          </cell>
          <cell r="D3297" t="str">
            <v>AC</v>
          </cell>
          <cell r="E3297" t="str">
            <v>220</v>
          </cell>
          <cell r="F3297" t="str">
            <v>P</v>
          </cell>
          <cell r="G3297" t="str">
            <v>S413078</v>
          </cell>
          <cell r="H3297" t="str">
            <v>EA</v>
          </cell>
          <cell r="I3297">
            <v>27.17</v>
          </cell>
        </row>
        <row r="3298">
          <cell r="A3298" t="str">
            <v>SLT0010927</v>
          </cell>
          <cell r="B3298" t="str">
            <v>滑轨解锁手把</v>
          </cell>
          <cell r="C3298" t="str">
            <v/>
          </cell>
          <cell r="D3298" t="str">
            <v>AC</v>
          </cell>
          <cell r="E3298" t="str">
            <v>220</v>
          </cell>
          <cell r="F3298" t="str">
            <v>P</v>
          </cell>
          <cell r="G3298" t="str">
            <v>S432009</v>
          </cell>
          <cell r="H3298" t="str">
            <v>EA</v>
          </cell>
          <cell r="I3298">
            <v>3.8</v>
          </cell>
        </row>
        <row r="3299">
          <cell r="A3299" t="str">
            <v>SLT0010929</v>
          </cell>
          <cell r="B3299" t="str">
            <v>驾驶员大护板固定钢丝A</v>
          </cell>
          <cell r="C3299" t="str">
            <v/>
          </cell>
          <cell r="D3299" t="str">
            <v>AC</v>
          </cell>
          <cell r="E3299" t="str">
            <v>220</v>
          </cell>
          <cell r="F3299" t="str">
            <v>P</v>
          </cell>
          <cell r="G3299" t="str">
            <v>S413022</v>
          </cell>
          <cell r="H3299" t="str">
            <v>EA</v>
          </cell>
          <cell r="I3299">
            <v>0.76149999999999995</v>
          </cell>
        </row>
        <row r="3300">
          <cell r="A3300" t="str">
            <v>SLT0010930</v>
          </cell>
          <cell r="B3300" t="str">
            <v>驾驶员大护板固定钢丝B</v>
          </cell>
          <cell r="C3300" t="str">
            <v/>
          </cell>
          <cell r="D3300" t="str">
            <v>AC</v>
          </cell>
          <cell r="E3300" t="str">
            <v>220</v>
          </cell>
          <cell r="F3300" t="str">
            <v>P</v>
          </cell>
          <cell r="G3300" t="str">
            <v>S413022</v>
          </cell>
          <cell r="H3300" t="str">
            <v>EA</v>
          </cell>
          <cell r="I3300">
            <v>0.75180000000000002</v>
          </cell>
        </row>
        <row r="3301">
          <cell r="A3301" t="str">
            <v>SLT0010931</v>
          </cell>
          <cell r="B3301" t="str">
            <v>安全带带扣总成</v>
          </cell>
          <cell r="C3301" t="str">
            <v/>
          </cell>
          <cell r="D3301" t="str">
            <v>AC</v>
          </cell>
          <cell r="E3301" t="str">
            <v>220</v>
          </cell>
          <cell r="F3301" t="str">
            <v>P</v>
          </cell>
          <cell r="G3301" t="str">
            <v>S433003</v>
          </cell>
          <cell r="H3301" t="str">
            <v>EA</v>
          </cell>
          <cell r="I3301">
            <v>12.83</v>
          </cell>
        </row>
        <row r="3302">
          <cell r="A3302" t="str">
            <v>SLT0010937</v>
          </cell>
          <cell r="B3302" t="str">
            <v>坐垫通风袋体</v>
          </cell>
          <cell r="C3302" t="str">
            <v/>
          </cell>
          <cell r="D3302" t="str">
            <v>AC</v>
          </cell>
          <cell r="E3302" t="str">
            <v>220</v>
          </cell>
          <cell r="F3302" t="str">
            <v>P</v>
          </cell>
          <cell r="G3302" t="str">
            <v>S422005</v>
          </cell>
          <cell r="H3302" t="str">
            <v>EA</v>
          </cell>
          <cell r="I3302">
            <v>15.326000000000001</v>
          </cell>
        </row>
        <row r="3303">
          <cell r="A3303" t="str">
            <v>SLT0010938</v>
          </cell>
          <cell r="B3303" t="str">
            <v>驾驶员座垫面套总成</v>
          </cell>
          <cell r="C3303" t="str">
            <v>基础款欧马可织物面料</v>
          </cell>
          <cell r="D3303" t="str">
            <v>AC</v>
          </cell>
          <cell r="E3303" t="str">
            <v>220</v>
          </cell>
          <cell r="F3303" t="str">
            <v>P</v>
          </cell>
          <cell r="G3303" t="str">
            <v>S437004</v>
          </cell>
          <cell r="H3303" t="str">
            <v>EA</v>
          </cell>
          <cell r="I3303">
            <v>38.189599999999999</v>
          </cell>
        </row>
        <row r="3304">
          <cell r="A3304" t="str">
            <v>SLT0010939</v>
          </cell>
          <cell r="B3304" t="str">
            <v>座垫骨架焊接总成</v>
          </cell>
          <cell r="C3304" t="str">
            <v>欧马可升级 非通风</v>
          </cell>
          <cell r="D3304" t="str">
            <v>AC</v>
          </cell>
          <cell r="E3304" t="str">
            <v>230</v>
          </cell>
          <cell r="F3304" t="str">
            <v>P</v>
          </cell>
          <cell r="G3304" t="str">
            <v>S413022</v>
          </cell>
          <cell r="H3304" t="str">
            <v>EA</v>
          </cell>
          <cell r="I3304">
            <v>19.72</v>
          </cell>
        </row>
        <row r="3305">
          <cell r="A3305" t="str">
            <v>SLT0010942</v>
          </cell>
          <cell r="B3305" t="str">
            <v>主驾靠背一级解锁手柄蓝黑</v>
          </cell>
          <cell r="C3305" t="str">
            <v>欧马可升级</v>
          </cell>
          <cell r="D3305" t="str">
            <v>AC</v>
          </cell>
          <cell r="E3305" t="str">
            <v>220</v>
          </cell>
          <cell r="F3305" t="str">
            <v>P</v>
          </cell>
          <cell r="G3305" t="str">
            <v>S2210CG</v>
          </cell>
          <cell r="H3305" t="str">
            <v>EA</v>
          </cell>
          <cell r="I3305">
            <v>1.4550000000000001</v>
          </cell>
        </row>
        <row r="3306">
          <cell r="A3306" t="str">
            <v>SLT0010943</v>
          </cell>
          <cell r="B3306" t="str">
            <v>主驾二级调节左罩壳蓝黑</v>
          </cell>
          <cell r="C3306" t="str">
            <v>欧马可升级</v>
          </cell>
          <cell r="D3306" t="str">
            <v>AC</v>
          </cell>
          <cell r="E3306" t="str">
            <v>220</v>
          </cell>
          <cell r="F3306" t="str">
            <v>P</v>
          </cell>
          <cell r="G3306" t="str">
            <v>S2210CG</v>
          </cell>
          <cell r="H3306" t="str">
            <v>EA</v>
          </cell>
          <cell r="I3306">
            <v>1.109</v>
          </cell>
        </row>
        <row r="3307">
          <cell r="A3307" t="str">
            <v>SLT0010944</v>
          </cell>
          <cell r="B3307" t="str">
            <v>主驾右侧罩壳蓝黑</v>
          </cell>
          <cell r="C3307" t="str">
            <v>欧马可升级</v>
          </cell>
          <cell r="D3307" t="str">
            <v>AC</v>
          </cell>
          <cell r="E3307" t="str">
            <v>220</v>
          </cell>
          <cell r="F3307" t="str">
            <v>P</v>
          </cell>
          <cell r="G3307" t="str">
            <v>S2210CG</v>
          </cell>
          <cell r="H3307" t="str">
            <v>EA</v>
          </cell>
          <cell r="I3307">
            <v>1.5737000000000001</v>
          </cell>
        </row>
        <row r="3308">
          <cell r="A3308" t="str">
            <v>SLT0010945</v>
          </cell>
          <cell r="B3308" t="str">
            <v>主驾驶左侧大护板蓝黑</v>
          </cell>
          <cell r="C3308" t="str">
            <v>基础款欧马可升级</v>
          </cell>
          <cell r="D3308" t="str">
            <v>AC</v>
          </cell>
          <cell r="E3308" t="str">
            <v>220</v>
          </cell>
          <cell r="F3308" t="str">
            <v>P</v>
          </cell>
          <cell r="G3308" t="str">
            <v>S2210CG</v>
          </cell>
          <cell r="H3308" t="str">
            <v>EA</v>
          </cell>
          <cell r="I3308">
            <v>3.6503999999999999</v>
          </cell>
        </row>
        <row r="3309">
          <cell r="A3309" t="str">
            <v>SLT0010948</v>
          </cell>
          <cell r="B3309" t="str">
            <v>φ16衬套</v>
          </cell>
          <cell r="C3309" t="str">
            <v xml:space="preserve"> 塑料件</v>
          </cell>
          <cell r="D3309" t="str">
            <v>AC</v>
          </cell>
          <cell r="E3309" t="str">
            <v>220</v>
          </cell>
          <cell r="F3309" t="str">
            <v>P</v>
          </cell>
          <cell r="G3309" t="str">
            <v>S431051</v>
          </cell>
          <cell r="H3309" t="str">
            <v>EA</v>
          </cell>
          <cell r="I3309">
            <v>0.96</v>
          </cell>
        </row>
        <row r="3310">
          <cell r="A3310" t="str">
            <v>SLT0010949</v>
          </cell>
          <cell r="B3310" t="str">
            <v>座垫骨架电泳总成</v>
          </cell>
          <cell r="C3310" t="str">
            <v>基础款欧马可 非通风</v>
          </cell>
          <cell r="D3310" t="str">
            <v>AC</v>
          </cell>
          <cell r="E3310" t="str">
            <v>220</v>
          </cell>
          <cell r="F3310" t="str">
            <v>P</v>
          </cell>
          <cell r="G3310" t="str">
            <v>S413022</v>
          </cell>
          <cell r="H3310" t="str">
            <v>EA</v>
          </cell>
          <cell r="I3310">
            <v>28.921199999999999</v>
          </cell>
        </row>
        <row r="3311">
          <cell r="A3311" t="str">
            <v>SLT0010951</v>
          </cell>
          <cell r="B3311" t="str">
            <v>驾驶员前端左侧脚罩蓝黑</v>
          </cell>
          <cell r="C3311" t="str">
            <v>L168100000207</v>
          </cell>
          <cell r="D3311" t="str">
            <v>AC</v>
          </cell>
          <cell r="E3311" t="str">
            <v>220</v>
          </cell>
          <cell r="F3311" t="str">
            <v>P</v>
          </cell>
          <cell r="G3311" t="str">
            <v>S431036</v>
          </cell>
          <cell r="H3311" t="str">
            <v>EA</v>
          </cell>
          <cell r="I3311">
            <v>1.1299999999999999</v>
          </cell>
        </row>
        <row r="3312">
          <cell r="A3312" t="str">
            <v>SLT0010952</v>
          </cell>
          <cell r="B3312" t="str">
            <v>驾驶员前端右侧脚罩蓝黑</v>
          </cell>
          <cell r="C3312" t="str">
            <v>L168100000208</v>
          </cell>
          <cell r="D3312" t="str">
            <v>AC</v>
          </cell>
          <cell r="E3312" t="str">
            <v>220</v>
          </cell>
          <cell r="F3312" t="str">
            <v>P</v>
          </cell>
          <cell r="G3312" t="str">
            <v>S431036</v>
          </cell>
          <cell r="H3312" t="str">
            <v>EA</v>
          </cell>
          <cell r="I3312">
            <v>1.1299999999999999</v>
          </cell>
        </row>
        <row r="3313">
          <cell r="A3313" t="str">
            <v>SLT0010955</v>
          </cell>
          <cell r="B3313" t="str">
            <v>驾驶员座垫前固定支架</v>
          </cell>
          <cell r="C3313" t="str">
            <v>欧马可升级</v>
          </cell>
          <cell r="D3313" t="str">
            <v>AC</v>
          </cell>
          <cell r="E3313" t="str">
            <v>230</v>
          </cell>
          <cell r="F3313" t="str">
            <v>P</v>
          </cell>
          <cell r="G3313" t="str">
            <v>S413029</v>
          </cell>
          <cell r="H3313" t="str">
            <v>EA</v>
          </cell>
          <cell r="I3313">
            <v>0.67</v>
          </cell>
        </row>
        <row r="3314">
          <cell r="A3314" t="str">
            <v>SLT0010956</v>
          </cell>
          <cell r="B3314" t="str">
            <v>驾驶员座垫固定支架RH</v>
          </cell>
          <cell r="C3314" t="str">
            <v>欧马可升级</v>
          </cell>
          <cell r="D3314" t="str">
            <v>AC</v>
          </cell>
          <cell r="E3314" t="str">
            <v>230</v>
          </cell>
          <cell r="F3314" t="str">
            <v>P</v>
          </cell>
          <cell r="G3314" t="str">
            <v>S413025</v>
          </cell>
          <cell r="H3314" t="str">
            <v>EA</v>
          </cell>
          <cell r="I3314">
            <v>0.69369999999999998</v>
          </cell>
        </row>
        <row r="3315">
          <cell r="A3315" t="str">
            <v>SLT0010958</v>
          </cell>
          <cell r="B3315" t="str">
            <v>驾驶员座垫固定支架LH</v>
          </cell>
          <cell r="C3315" t="str">
            <v>欧马可升级</v>
          </cell>
          <cell r="D3315" t="str">
            <v>AC</v>
          </cell>
          <cell r="E3315" t="str">
            <v>230</v>
          </cell>
          <cell r="F3315" t="str">
            <v>P</v>
          </cell>
          <cell r="G3315" t="str">
            <v>S413029</v>
          </cell>
          <cell r="H3315" t="str">
            <v>EA</v>
          </cell>
          <cell r="I3315">
            <v>1.4039999999999999</v>
          </cell>
        </row>
        <row r="3316">
          <cell r="A3316" t="str">
            <v>SLT0010959</v>
          </cell>
          <cell r="B3316" t="str">
            <v>护盖挂接片</v>
          </cell>
          <cell r="C3316" t="str">
            <v>欧马可升级</v>
          </cell>
          <cell r="D3316" t="str">
            <v>AC</v>
          </cell>
          <cell r="E3316" t="str">
            <v>230</v>
          </cell>
          <cell r="F3316" t="str">
            <v>P</v>
          </cell>
          <cell r="G3316" t="str">
            <v>S413025</v>
          </cell>
          <cell r="H3316" t="str">
            <v>EA</v>
          </cell>
          <cell r="I3316">
            <v>0.33100000000000002</v>
          </cell>
        </row>
        <row r="3317">
          <cell r="A3317" t="str">
            <v>SLT0010960</v>
          </cell>
          <cell r="B3317" t="str">
            <v>滑轨本体</v>
          </cell>
          <cell r="C3317" t="str">
            <v>欧马可升级</v>
          </cell>
          <cell r="D3317" t="str">
            <v>AC</v>
          </cell>
          <cell r="E3317" t="str">
            <v>230</v>
          </cell>
          <cell r="F3317" t="str">
            <v>P</v>
          </cell>
          <cell r="G3317" t="str">
            <v>S413078</v>
          </cell>
          <cell r="H3317" t="str">
            <v>EA</v>
          </cell>
          <cell r="I3317">
            <v>23.493099999999998</v>
          </cell>
        </row>
        <row r="3318">
          <cell r="A3318" t="str">
            <v>SLT0010973</v>
          </cell>
          <cell r="B3318" t="str">
            <v>头枕面套总成</v>
          </cell>
          <cell r="C3318" t="str">
            <v>奥铃仿皮面料</v>
          </cell>
          <cell r="D3318" t="str">
            <v>AC</v>
          </cell>
          <cell r="E3318" t="str">
            <v>220</v>
          </cell>
          <cell r="F3318" t="str">
            <v>P</v>
          </cell>
          <cell r="G3318" t="str">
            <v>S437004</v>
          </cell>
          <cell r="H3318" t="str">
            <v>EA</v>
          </cell>
          <cell r="I3318">
            <v>15.390599999999999</v>
          </cell>
        </row>
        <row r="3319">
          <cell r="A3319" t="str">
            <v>SLT0010976</v>
          </cell>
          <cell r="B3319" t="str">
            <v>驾驶员靠背面套总成</v>
          </cell>
          <cell r="C3319" t="str">
            <v>奥铃织物面料</v>
          </cell>
          <cell r="D3319" t="str">
            <v>AC</v>
          </cell>
          <cell r="E3319" t="str">
            <v>220</v>
          </cell>
          <cell r="F3319" t="str">
            <v>P</v>
          </cell>
          <cell r="G3319" t="str">
            <v>S437004</v>
          </cell>
          <cell r="H3319" t="str">
            <v>EA</v>
          </cell>
          <cell r="I3319">
            <v>59.552399999999999</v>
          </cell>
        </row>
        <row r="3320">
          <cell r="A3320" t="str">
            <v>SLT0010989</v>
          </cell>
          <cell r="B3320" t="str">
            <v>驾驶员座垫面套总成</v>
          </cell>
          <cell r="C3320" t="str">
            <v>基础款奥铃织物面料</v>
          </cell>
          <cell r="D3320" t="str">
            <v>AC</v>
          </cell>
          <cell r="E3320" t="str">
            <v>220</v>
          </cell>
          <cell r="F3320" t="str">
            <v>P</v>
          </cell>
          <cell r="G3320" t="str">
            <v>S437004</v>
          </cell>
          <cell r="H3320" t="str">
            <v>EA</v>
          </cell>
          <cell r="I3320">
            <v>38.960999999999999</v>
          </cell>
        </row>
        <row r="3321">
          <cell r="A3321" t="str">
            <v>SLT0010990</v>
          </cell>
          <cell r="B3321" t="str">
            <v>驾驶员座垫面套总成</v>
          </cell>
          <cell r="C3321" t="str">
            <v>欧马可基础款仿皮面料</v>
          </cell>
          <cell r="D3321" t="str">
            <v>AC</v>
          </cell>
          <cell r="E3321" t="str">
            <v>220</v>
          </cell>
          <cell r="F3321" t="str">
            <v>P</v>
          </cell>
          <cell r="G3321" t="str">
            <v>S437004</v>
          </cell>
          <cell r="H3321" t="str">
            <v>EA</v>
          </cell>
          <cell r="I3321">
            <v>55.851900000000001</v>
          </cell>
        </row>
        <row r="3322">
          <cell r="A3322" t="str">
            <v>SLT0010992</v>
          </cell>
          <cell r="B3322" t="str">
            <v>减震座椅座垫加热垫总成</v>
          </cell>
          <cell r="C3322" t="str">
            <v>24V欧马可升级</v>
          </cell>
          <cell r="D3322" t="str">
            <v>AC</v>
          </cell>
          <cell r="E3322" t="str">
            <v>220</v>
          </cell>
          <cell r="F3322" t="str">
            <v>P</v>
          </cell>
          <cell r="G3322" t="str">
            <v>S422005</v>
          </cell>
          <cell r="H3322" t="str">
            <v>EA</v>
          </cell>
          <cell r="I3322">
            <v>24.211200000000002</v>
          </cell>
        </row>
        <row r="3323">
          <cell r="A3323" t="str">
            <v>SLT0010995</v>
          </cell>
          <cell r="B3323" t="str">
            <v>背骨架焊接总成</v>
          </cell>
          <cell r="C3323" t="str">
            <v>欧马可升级基础款通风</v>
          </cell>
          <cell r="D3323" t="str">
            <v>AC</v>
          </cell>
          <cell r="E3323" t="str">
            <v>220</v>
          </cell>
          <cell r="F3323" t="str">
            <v>P</v>
          </cell>
          <cell r="G3323" t="str">
            <v>S2230CG</v>
          </cell>
          <cell r="H3323" t="str">
            <v>EA</v>
          </cell>
          <cell r="I3323">
            <v>146.09</v>
          </cell>
        </row>
        <row r="3324">
          <cell r="A3324" t="str">
            <v>SLT0010997</v>
          </cell>
          <cell r="B3324" t="str">
            <v>风机固定钢丝A</v>
          </cell>
          <cell r="C3324" t="str">
            <v>欧马可升级</v>
          </cell>
          <cell r="D3324" t="str">
            <v>AC</v>
          </cell>
          <cell r="E3324" t="str">
            <v>230</v>
          </cell>
          <cell r="F3324" t="str">
            <v>P</v>
          </cell>
          <cell r="G3324" t="str">
            <v>S413022</v>
          </cell>
          <cell r="H3324" t="str">
            <v>EA</v>
          </cell>
          <cell r="I3324">
            <v>0.34300000000000003</v>
          </cell>
        </row>
        <row r="3325">
          <cell r="A3325" t="str">
            <v>SLT0011001</v>
          </cell>
          <cell r="B3325" t="str">
            <v>主驾座垫泡沫无纺布</v>
          </cell>
          <cell r="C3325" t="str">
            <v>欧马可升级</v>
          </cell>
          <cell r="D3325" t="str">
            <v>AC</v>
          </cell>
          <cell r="E3325" t="str">
            <v>220</v>
          </cell>
          <cell r="F3325" t="str">
            <v>P</v>
          </cell>
          <cell r="G3325" t="str">
            <v>S413035</v>
          </cell>
          <cell r="H3325" t="str">
            <v>EA</v>
          </cell>
          <cell r="I3325">
            <v>1.92</v>
          </cell>
        </row>
        <row r="3326">
          <cell r="A3326" t="str">
            <v>SLT0011025</v>
          </cell>
          <cell r="B3326" t="str">
            <v>前排安全带锁扣总成</v>
          </cell>
          <cell r="C3326" t="str">
            <v>L1822010402A0带报警</v>
          </cell>
          <cell r="D3326" t="str">
            <v>AC</v>
          </cell>
          <cell r="E3326" t="str">
            <v>220</v>
          </cell>
          <cell r="F3326" t="str">
            <v>P</v>
          </cell>
          <cell r="G3326" t="str">
            <v>S433003</v>
          </cell>
          <cell r="H3326" t="str">
            <v>EA</v>
          </cell>
          <cell r="I3326">
            <v>8.5039999999999996</v>
          </cell>
        </row>
        <row r="3327">
          <cell r="A3327" t="str">
            <v>SLT0011027</v>
          </cell>
          <cell r="B3327" t="str">
            <v>副驾靠背装配总成</v>
          </cell>
          <cell r="C3327" t="str">
            <v>欧马可升级</v>
          </cell>
          <cell r="D3327" t="str">
            <v>AC</v>
          </cell>
          <cell r="E3327" t="str">
            <v>220</v>
          </cell>
          <cell r="F3327" t="str">
            <v>P</v>
          </cell>
          <cell r="G3327" t="str">
            <v>S2230CG</v>
          </cell>
          <cell r="H3327" t="str">
            <v>EA</v>
          </cell>
          <cell r="I3327">
            <v>69.06</v>
          </cell>
        </row>
        <row r="3328">
          <cell r="A3328" t="str">
            <v>SLT0011028</v>
          </cell>
          <cell r="B3328" t="str">
            <v>副驾靠背左固定板铆接总成</v>
          </cell>
          <cell r="C3328" t="str">
            <v>欧马可升级</v>
          </cell>
          <cell r="D3328" t="str">
            <v>AC</v>
          </cell>
          <cell r="E3328" t="str">
            <v>230</v>
          </cell>
          <cell r="F3328" t="str">
            <v>P</v>
          </cell>
          <cell r="G3328" t="str">
            <v>S413029</v>
          </cell>
          <cell r="H3328" t="str">
            <v>EA</v>
          </cell>
          <cell r="I3328">
            <v>4.8959999999999999</v>
          </cell>
        </row>
        <row r="3329">
          <cell r="A3329" t="str">
            <v>SLT0011033</v>
          </cell>
          <cell r="B3329" t="str">
            <v>副驾靠背右侧装车钣金焊接</v>
          </cell>
          <cell r="C3329" t="str">
            <v>欧马可升级</v>
          </cell>
          <cell r="D3329" t="str">
            <v>AC</v>
          </cell>
          <cell r="E3329" t="str">
            <v>230</v>
          </cell>
          <cell r="F3329" t="str">
            <v>P</v>
          </cell>
          <cell r="G3329" t="str">
            <v>S413025</v>
          </cell>
          <cell r="H3329" t="str">
            <v>EA</v>
          </cell>
          <cell r="I3329">
            <v>5.4089999999999998</v>
          </cell>
        </row>
        <row r="3330">
          <cell r="A3330" t="str">
            <v>SLT0011039</v>
          </cell>
          <cell r="B3330" t="str">
            <v>侧翼支撑钢丝</v>
          </cell>
          <cell r="C3330" t="str">
            <v>欧马可升级</v>
          </cell>
          <cell r="D3330" t="str">
            <v>AC</v>
          </cell>
          <cell r="E3330" t="str">
            <v>230</v>
          </cell>
          <cell r="F3330" t="str">
            <v>P</v>
          </cell>
          <cell r="G3330" t="str">
            <v>S413022</v>
          </cell>
          <cell r="H3330" t="str">
            <v>EA</v>
          </cell>
          <cell r="I3330">
            <v>0.79</v>
          </cell>
        </row>
        <row r="3331">
          <cell r="A3331" t="str">
            <v>SLT0011040</v>
          </cell>
          <cell r="B3331" t="str">
            <v>副驾中间固定支架旋转轴</v>
          </cell>
          <cell r="C3331" t="str">
            <v>欧马可升级</v>
          </cell>
          <cell r="D3331" t="str">
            <v>AC</v>
          </cell>
          <cell r="E3331" t="str">
            <v>230</v>
          </cell>
          <cell r="F3331" t="str">
            <v>P</v>
          </cell>
          <cell r="G3331" t="str">
            <v>S413132</v>
          </cell>
          <cell r="H3331" t="str">
            <v>EA</v>
          </cell>
          <cell r="I3331">
            <v>1.581</v>
          </cell>
        </row>
        <row r="3332">
          <cell r="A3332" t="str">
            <v>SLT0011049</v>
          </cell>
          <cell r="B3332" t="str">
            <v>背板支撑钢丝A</v>
          </cell>
          <cell r="C3332" t="str">
            <v>欧马可升级</v>
          </cell>
          <cell r="D3332" t="str">
            <v>AC</v>
          </cell>
          <cell r="E3332" t="str">
            <v>230</v>
          </cell>
          <cell r="F3332" t="str">
            <v>P</v>
          </cell>
          <cell r="G3332" t="str">
            <v>S413022</v>
          </cell>
          <cell r="H3332" t="str">
            <v>EA</v>
          </cell>
          <cell r="I3332">
            <v>0.67</v>
          </cell>
        </row>
        <row r="3333">
          <cell r="A3333" t="str">
            <v>SLT0011050</v>
          </cell>
          <cell r="B3333" t="str">
            <v>背板支撑钢丝B</v>
          </cell>
          <cell r="C3333" t="str">
            <v>欧马可升级</v>
          </cell>
          <cell r="D3333" t="str">
            <v>AC</v>
          </cell>
          <cell r="E3333" t="str">
            <v>230</v>
          </cell>
          <cell r="F3333" t="str">
            <v>P</v>
          </cell>
          <cell r="G3333" t="str">
            <v>S413022</v>
          </cell>
          <cell r="H3333" t="str">
            <v>EA</v>
          </cell>
          <cell r="I3333">
            <v>0.53</v>
          </cell>
        </row>
        <row r="3334">
          <cell r="A3334" t="str">
            <v>SLT0011051</v>
          </cell>
          <cell r="B3334" t="str">
            <v>固定板锁付螺纹套筒</v>
          </cell>
          <cell r="C3334" t="str">
            <v/>
          </cell>
          <cell r="D3334" t="str">
            <v>AC</v>
          </cell>
          <cell r="E3334" t="str">
            <v>220</v>
          </cell>
          <cell r="F3334" t="str">
            <v>P</v>
          </cell>
          <cell r="G3334" t="str">
            <v>S413132</v>
          </cell>
          <cell r="H3334" t="str">
            <v>EA</v>
          </cell>
          <cell r="I3334">
            <v>1.0449999999999999</v>
          </cell>
        </row>
        <row r="3335">
          <cell r="A3335" t="str">
            <v>SLT0011052</v>
          </cell>
          <cell r="B3335" t="str">
            <v>副驾右罩壳蓝黑</v>
          </cell>
          <cell r="C3335" t="str">
            <v>欧马可升级</v>
          </cell>
          <cell r="D3335" t="str">
            <v>AC</v>
          </cell>
          <cell r="E3335" t="str">
            <v>220</v>
          </cell>
          <cell r="F3335" t="str">
            <v>P</v>
          </cell>
          <cell r="G3335" t="str">
            <v>S2210CG</v>
          </cell>
          <cell r="H3335" t="str">
            <v>EA</v>
          </cell>
          <cell r="I3335">
            <v>1.6111</v>
          </cell>
        </row>
        <row r="3336">
          <cell r="A3336" t="str">
            <v>SLT0011054</v>
          </cell>
          <cell r="B3336" t="str">
            <v>副驾靠背解锁手把蓝黑</v>
          </cell>
          <cell r="C3336" t="str">
            <v>欧马可升级</v>
          </cell>
          <cell r="D3336" t="str">
            <v>AC</v>
          </cell>
          <cell r="E3336" t="str">
            <v>220</v>
          </cell>
          <cell r="F3336" t="str">
            <v>P</v>
          </cell>
          <cell r="G3336" t="str">
            <v>S2210CG</v>
          </cell>
          <cell r="H3336" t="str">
            <v>EA</v>
          </cell>
          <cell r="I3336">
            <v>1.4865999999999999</v>
          </cell>
        </row>
        <row r="3337">
          <cell r="A3337" t="str">
            <v>SLT0011058</v>
          </cell>
          <cell r="B3337" t="str">
            <v>副驾靠背面套总成</v>
          </cell>
          <cell r="C3337" t="str">
            <v>欧马可织物面料</v>
          </cell>
          <cell r="D3337" t="str">
            <v>AC</v>
          </cell>
          <cell r="E3337" t="str">
            <v>220</v>
          </cell>
          <cell r="F3337" t="str">
            <v>P</v>
          </cell>
          <cell r="G3337" t="str">
            <v>S437004</v>
          </cell>
          <cell r="H3337" t="str">
            <v>EA</v>
          </cell>
          <cell r="I3337">
            <v>65.255799999999994</v>
          </cell>
        </row>
        <row r="3338">
          <cell r="A3338" t="str">
            <v>SLT0011059</v>
          </cell>
          <cell r="B3338" t="str">
            <v>副驾靠背面套总成</v>
          </cell>
          <cell r="C3338" t="str">
            <v>奥铃织物面料</v>
          </cell>
          <cell r="D3338" t="str">
            <v>AC</v>
          </cell>
          <cell r="E3338" t="str">
            <v>220</v>
          </cell>
          <cell r="F3338" t="str">
            <v>P</v>
          </cell>
          <cell r="G3338" t="str">
            <v>S437004</v>
          </cell>
          <cell r="H3338" t="str">
            <v>EA</v>
          </cell>
          <cell r="I3338">
            <v>57.544400000000003</v>
          </cell>
        </row>
        <row r="3339">
          <cell r="A3339" t="str">
            <v>SLT0011060</v>
          </cell>
          <cell r="B3339" t="str">
            <v>副驾靠背面套总成</v>
          </cell>
          <cell r="C3339" t="str">
            <v>欧马可仿皮面料</v>
          </cell>
          <cell r="D3339" t="str">
            <v>AC</v>
          </cell>
          <cell r="E3339" t="str">
            <v>220</v>
          </cell>
          <cell r="F3339" t="str">
            <v>P</v>
          </cell>
          <cell r="G3339" t="str">
            <v>S437004</v>
          </cell>
          <cell r="H3339" t="str">
            <v>EA</v>
          </cell>
          <cell r="I3339">
            <v>88.1828</v>
          </cell>
        </row>
        <row r="3340">
          <cell r="A3340" t="str">
            <v>SLT0011072</v>
          </cell>
          <cell r="B3340" t="str">
            <v>小背面套总成</v>
          </cell>
          <cell r="C3340" t="str">
            <v>2060车身+欧马可织物面料</v>
          </cell>
          <cell r="D3340" t="str">
            <v>AC</v>
          </cell>
          <cell r="E3340" t="str">
            <v>220</v>
          </cell>
          <cell r="F3340" t="str">
            <v>P</v>
          </cell>
          <cell r="G3340" t="str">
            <v>S437004</v>
          </cell>
          <cell r="H3340" t="str">
            <v>EA</v>
          </cell>
          <cell r="I3340">
            <v>60.015500000000003</v>
          </cell>
        </row>
        <row r="3341">
          <cell r="A3341" t="str">
            <v>SLT0011074</v>
          </cell>
          <cell r="B3341" t="str">
            <v>小背面套总成</v>
          </cell>
          <cell r="C3341" t="str">
            <v>2060车身+欧马可仿皮面料</v>
          </cell>
          <cell r="D3341" t="str">
            <v>AC</v>
          </cell>
          <cell r="E3341" t="str">
            <v>220</v>
          </cell>
          <cell r="F3341" t="str">
            <v>P</v>
          </cell>
          <cell r="G3341" t="str">
            <v>S437004</v>
          </cell>
          <cell r="H3341" t="str">
            <v>EA</v>
          </cell>
          <cell r="I3341">
            <v>80.177499999999995</v>
          </cell>
        </row>
        <row r="3342">
          <cell r="A3342" t="str">
            <v>SLT0011078</v>
          </cell>
          <cell r="B3342" t="str">
            <v>小背背板后支撑钢丝A</v>
          </cell>
          <cell r="C3342" t="str">
            <v>欧马可升级1880副驾</v>
          </cell>
          <cell r="D3342" t="str">
            <v>AC</v>
          </cell>
          <cell r="E3342" t="str">
            <v>230</v>
          </cell>
          <cell r="F3342" t="str">
            <v>P</v>
          </cell>
          <cell r="G3342" t="str">
            <v>S413022</v>
          </cell>
          <cell r="H3342" t="str">
            <v>EA</v>
          </cell>
          <cell r="I3342">
            <v>0.54700000000000004</v>
          </cell>
        </row>
        <row r="3343">
          <cell r="A3343" t="str">
            <v>SLT0011079</v>
          </cell>
          <cell r="B3343" t="str">
            <v>小背侧翼支撑钢丝</v>
          </cell>
          <cell r="C3343" t="str">
            <v>欧马可升级</v>
          </cell>
          <cell r="D3343" t="str">
            <v>AC</v>
          </cell>
          <cell r="E3343" t="str">
            <v>230</v>
          </cell>
          <cell r="F3343" t="str">
            <v>P</v>
          </cell>
          <cell r="G3343" t="str">
            <v>S413022</v>
          </cell>
          <cell r="H3343" t="str">
            <v>EA</v>
          </cell>
          <cell r="I3343">
            <v>0.96</v>
          </cell>
        </row>
        <row r="3344">
          <cell r="A3344" t="str">
            <v>SLT0011084</v>
          </cell>
          <cell r="B3344" t="str">
            <v>小背面套卡接钢丝</v>
          </cell>
          <cell r="C3344" t="str">
            <v>欧马可升级</v>
          </cell>
          <cell r="D3344" t="str">
            <v>AC</v>
          </cell>
          <cell r="E3344" t="str">
            <v>230</v>
          </cell>
          <cell r="F3344" t="str">
            <v>P</v>
          </cell>
          <cell r="G3344" t="str">
            <v>S413022</v>
          </cell>
          <cell r="H3344" t="str">
            <v>EA</v>
          </cell>
          <cell r="I3344">
            <v>0.4</v>
          </cell>
        </row>
        <row r="3345">
          <cell r="A3345" t="str">
            <v>SLT0011088</v>
          </cell>
          <cell r="B3345" t="str">
            <v>驾驶员调角器上连接板</v>
          </cell>
          <cell r="C3345" t="str">
            <v>欧马可升级</v>
          </cell>
          <cell r="D3345" t="str">
            <v>AC</v>
          </cell>
          <cell r="E3345" t="str">
            <v>230</v>
          </cell>
          <cell r="F3345" t="str">
            <v>P</v>
          </cell>
          <cell r="G3345" t="str">
            <v>S413029</v>
          </cell>
          <cell r="H3345" t="str">
            <v>EA</v>
          </cell>
          <cell r="I3345">
            <v>3.06</v>
          </cell>
        </row>
        <row r="3346">
          <cell r="A3346" t="str">
            <v>SLT0011090</v>
          </cell>
          <cell r="B3346" t="str">
            <v>左侧手动调角器总成</v>
          </cell>
          <cell r="C3346" t="str">
            <v>欧马可升级</v>
          </cell>
          <cell r="D3346" t="str">
            <v>AC</v>
          </cell>
          <cell r="E3346" t="str">
            <v>230</v>
          </cell>
          <cell r="F3346" t="str">
            <v>P</v>
          </cell>
          <cell r="G3346" t="str">
            <v>S432015</v>
          </cell>
          <cell r="H3346" t="str">
            <v>EA</v>
          </cell>
          <cell r="I3346">
            <v>17.100000000000001</v>
          </cell>
        </row>
        <row r="3347">
          <cell r="A3347" t="str">
            <v>SLT0011093</v>
          </cell>
          <cell r="B3347" t="str">
            <v>小背下支撑钢丝</v>
          </cell>
          <cell r="C3347" t="str">
            <v>欧马可升级</v>
          </cell>
          <cell r="D3347" t="str">
            <v>AC</v>
          </cell>
          <cell r="E3347" t="str">
            <v>230</v>
          </cell>
          <cell r="F3347" t="str">
            <v>P</v>
          </cell>
          <cell r="G3347" t="str">
            <v>S413022</v>
          </cell>
          <cell r="H3347" t="str">
            <v>EA</v>
          </cell>
          <cell r="I3347">
            <v>0.56999999999999995</v>
          </cell>
        </row>
        <row r="3348">
          <cell r="A3348" t="str">
            <v>SLT0011094</v>
          </cell>
          <cell r="B3348" t="str">
            <v>副驾小背支撑钢丝焊接总成</v>
          </cell>
          <cell r="C3348" t="str">
            <v>欧马可升级</v>
          </cell>
          <cell r="D3348" t="str">
            <v>AC</v>
          </cell>
          <cell r="E3348" t="str">
            <v>230</v>
          </cell>
          <cell r="F3348" t="str">
            <v>P</v>
          </cell>
          <cell r="G3348" t="str">
            <v>S413022</v>
          </cell>
          <cell r="H3348" t="str">
            <v>EA</v>
          </cell>
          <cell r="I3348">
            <v>4.173</v>
          </cell>
        </row>
        <row r="3349">
          <cell r="A3349" t="str">
            <v>SLT0011100</v>
          </cell>
          <cell r="B3349" t="str">
            <v>限位轴</v>
          </cell>
          <cell r="C3349" t="str">
            <v/>
          </cell>
          <cell r="D3349" t="str">
            <v>AC</v>
          </cell>
          <cell r="E3349" t="str">
            <v>230</v>
          </cell>
          <cell r="F3349" t="str">
            <v>P</v>
          </cell>
          <cell r="G3349" t="str">
            <v>S413132</v>
          </cell>
          <cell r="H3349" t="str">
            <v>EA</v>
          </cell>
          <cell r="I3349">
            <v>1.302</v>
          </cell>
        </row>
        <row r="3350">
          <cell r="A3350" t="str">
            <v>SLT0011101</v>
          </cell>
          <cell r="B3350" t="str">
            <v>旋转轴</v>
          </cell>
          <cell r="C3350" t="str">
            <v/>
          </cell>
          <cell r="D3350" t="str">
            <v>AC</v>
          </cell>
          <cell r="E3350" t="str">
            <v>230</v>
          </cell>
          <cell r="F3350" t="str">
            <v>P</v>
          </cell>
          <cell r="G3350" t="str">
            <v>S413132</v>
          </cell>
          <cell r="H3350" t="str">
            <v>EA</v>
          </cell>
          <cell r="I3350">
            <v>1.1160000000000001</v>
          </cell>
        </row>
        <row r="3351">
          <cell r="A3351" t="str">
            <v>SLT0011111</v>
          </cell>
          <cell r="B3351" t="str">
            <v>解锁手把固定座蓝黑</v>
          </cell>
          <cell r="C3351" t="str">
            <v>欧马可升级</v>
          </cell>
          <cell r="D3351" t="str">
            <v>AC</v>
          </cell>
          <cell r="E3351" t="str">
            <v>220</v>
          </cell>
          <cell r="F3351" t="str">
            <v>P</v>
          </cell>
          <cell r="G3351" t="str">
            <v>S2210CG</v>
          </cell>
          <cell r="H3351" t="str">
            <v>EA</v>
          </cell>
          <cell r="I3351">
            <v>1.6404000000000001</v>
          </cell>
        </row>
        <row r="3352">
          <cell r="A3352" t="str">
            <v>SLT0011112</v>
          </cell>
          <cell r="B3352" t="str">
            <v>解锁手把蓝黑</v>
          </cell>
          <cell r="C3352" t="str">
            <v>欧马可升级</v>
          </cell>
          <cell r="D3352" t="str">
            <v>AC</v>
          </cell>
          <cell r="E3352" t="str">
            <v>220</v>
          </cell>
          <cell r="F3352" t="str">
            <v>P</v>
          </cell>
          <cell r="G3352" t="str">
            <v>S2210CG</v>
          </cell>
          <cell r="H3352" t="str">
            <v>EA</v>
          </cell>
          <cell r="I3352">
            <v>0.78490000000000004</v>
          </cell>
        </row>
        <row r="3353">
          <cell r="A3353" t="str">
            <v>SLT0011113</v>
          </cell>
          <cell r="B3353" t="str">
            <v>解锁旋转轴</v>
          </cell>
          <cell r="C3353" t="str">
            <v>欧马可升级</v>
          </cell>
          <cell r="D3353" t="str">
            <v>AC</v>
          </cell>
          <cell r="E3353" t="str">
            <v>220</v>
          </cell>
          <cell r="F3353" t="str">
            <v>P</v>
          </cell>
          <cell r="G3353" t="str">
            <v>S432042</v>
          </cell>
          <cell r="H3353" t="str">
            <v>EA</v>
          </cell>
          <cell r="I3353">
            <v>0.58499999999999996</v>
          </cell>
        </row>
        <row r="3354">
          <cell r="A3354" t="str">
            <v>SLT0011114</v>
          </cell>
          <cell r="B3354" t="str">
            <v>扭簧</v>
          </cell>
          <cell r="C3354" t="str">
            <v>欧马可升级</v>
          </cell>
          <cell r="D3354" t="str">
            <v>AC</v>
          </cell>
          <cell r="E3354" t="str">
            <v>220</v>
          </cell>
          <cell r="F3354" t="str">
            <v>P</v>
          </cell>
          <cell r="G3354" t="str">
            <v>S413022</v>
          </cell>
          <cell r="H3354" t="str">
            <v>EA</v>
          </cell>
          <cell r="I3354">
            <v>0.25219999999999998</v>
          </cell>
        </row>
        <row r="3355">
          <cell r="A3355" t="str">
            <v>SLT0011116</v>
          </cell>
          <cell r="B3355" t="str">
            <v>拉线总成</v>
          </cell>
          <cell r="C3355" t="str">
            <v>欧马可升级</v>
          </cell>
          <cell r="D3355" t="str">
            <v>AC</v>
          </cell>
          <cell r="E3355" t="str">
            <v>220</v>
          </cell>
          <cell r="F3355" t="str">
            <v>P</v>
          </cell>
          <cell r="G3355" t="str">
            <v>S434002</v>
          </cell>
          <cell r="H3355" t="str">
            <v>EA</v>
          </cell>
          <cell r="I3355">
            <v>3.67</v>
          </cell>
        </row>
        <row r="3356">
          <cell r="A3356" t="str">
            <v>SLT0011117</v>
          </cell>
          <cell r="B3356" t="str">
            <v>副驾左侧罩壳蓝黑</v>
          </cell>
          <cell r="C3356" t="str">
            <v>欧马可升级</v>
          </cell>
          <cell r="D3356" t="str">
            <v>AC</v>
          </cell>
          <cell r="E3356" t="str">
            <v>220</v>
          </cell>
          <cell r="F3356" t="str">
            <v>P</v>
          </cell>
          <cell r="G3356" t="str">
            <v>S2210CG</v>
          </cell>
          <cell r="H3356" t="str">
            <v>EA</v>
          </cell>
          <cell r="I3356">
            <v>1.8740000000000001</v>
          </cell>
        </row>
        <row r="3357">
          <cell r="A3357" t="str">
            <v>SLT0011118</v>
          </cell>
          <cell r="B3357" t="str">
            <v>副驾罩壳堵盖蓝黑</v>
          </cell>
          <cell r="C3357" t="str">
            <v>L168100000158</v>
          </cell>
          <cell r="D3357" t="str">
            <v>AC</v>
          </cell>
          <cell r="E3357" t="str">
            <v>220</v>
          </cell>
          <cell r="F3357" t="str">
            <v>P</v>
          </cell>
          <cell r="G3357" t="str">
            <v>S431036</v>
          </cell>
          <cell r="H3357" t="str">
            <v>EA</v>
          </cell>
          <cell r="I3357">
            <v>0.43</v>
          </cell>
        </row>
        <row r="3358">
          <cell r="A3358" t="str">
            <v>SLT0011122</v>
          </cell>
          <cell r="B3358" t="str">
            <v>座垫面套总成</v>
          </cell>
          <cell r="C3358" t="str">
            <v>2060车身+欧马可织物面料</v>
          </cell>
          <cell r="D3358" t="str">
            <v>AC</v>
          </cell>
          <cell r="E3358" t="str">
            <v>220</v>
          </cell>
          <cell r="F3358" t="str">
            <v>P</v>
          </cell>
          <cell r="G3358" t="str">
            <v>S437004</v>
          </cell>
          <cell r="H3358" t="str">
            <v>EA</v>
          </cell>
          <cell r="I3358">
            <v>62.920400000000001</v>
          </cell>
        </row>
        <row r="3359">
          <cell r="A3359" t="str">
            <v>SLT0011123</v>
          </cell>
          <cell r="B3359" t="str">
            <v>座垫面套总成</v>
          </cell>
          <cell r="C3359" t="str">
            <v>2060车身+奥铃织物面料</v>
          </cell>
          <cell r="D3359" t="str">
            <v>AC</v>
          </cell>
          <cell r="E3359" t="str">
            <v>220</v>
          </cell>
          <cell r="F3359" t="str">
            <v>P</v>
          </cell>
          <cell r="G3359" t="str">
            <v>S437004</v>
          </cell>
          <cell r="H3359" t="str">
            <v>EA</v>
          </cell>
          <cell r="I3359">
            <v>60.422499999999999</v>
          </cell>
        </row>
        <row r="3360">
          <cell r="A3360" t="str">
            <v>SLT0011124</v>
          </cell>
          <cell r="B3360" t="str">
            <v>座垫面套总成</v>
          </cell>
          <cell r="C3360" t="str">
            <v>2060车身+欧马可仿皮面料</v>
          </cell>
          <cell r="D3360" t="str">
            <v>AC</v>
          </cell>
          <cell r="E3360" t="str">
            <v>220</v>
          </cell>
          <cell r="F3360" t="str">
            <v>P</v>
          </cell>
          <cell r="G3360" t="str">
            <v>S437004</v>
          </cell>
          <cell r="H3360" t="str">
            <v>EA</v>
          </cell>
          <cell r="I3360">
            <v>92.103399999999993</v>
          </cell>
        </row>
        <row r="3361">
          <cell r="A3361" t="str">
            <v>SLT0011134</v>
          </cell>
          <cell r="B3361" t="str">
            <v>座垫支撑焊接总成</v>
          </cell>
          <cell r="C3361" t="str">
            <v>欧马可升级2060副驾</v>
          </cell>
          <cell r="D3361" t="str">
            <v>AC</v>
          </cell>
          <cell r="E3361" t="str">
            <v>230</v>
          </cell>
          <cell r="F3361" t="str">
            <v>P</v>
          </cell>
          <cell r="G3361" t="str">
            <v>S413022</v>
          </cell>
          <cell r="H3361" t="str">
            <v>EA</v>
          </cell>
          <cell r="I3361">
            <v>18.64</v>
          </cell>
        </row>
        <row r="3362">
          <cell r="A3362" t="str">
            <v>SLT0011148</v>
          </cell>
          <cell r="B3362" t="str">
            <v>副驾驶员前端右侧脚罩蓝黑</v>
          </cell>
          <cell r="C3362" t="str">
            <v>L168100000273</v>
          </cell>
          <cell r="D3362" t="str">
            <v>AC</v>
          </cell>
          <cell r="E3362" t="str">
            <v>220</v>
          </cell>
          <cell r="F3362" t="str">
            <v>P</v>
          </cell>
          <cell r="G3362" t="str">
            <v>S431036</v>
          </cell>
          <cell r="H3362" t="str">
            <v>EA</v>
          </cell>
          <cell r="I3362">
            <v>1.1299999999999999</v>
          </cell>
        </row>
        <row r="3363">
          <cell r="A3363" t="str">
            <v>SLT0011155</v>
          </cell>
          <cell r="B3363" t="str">
            <v>小背面套总成</v>
          </cell>
          <cell r="C3363" t="str">
            <v>1880车身+欧马可织物面料</v>
          </cell>
          <cell r="D3363" t="str">
            <v>AC</v>
          </cell>
          <cell r="E3363" t="str">
            <v>220</v>
          </cell>
          <cell r="F3363" t="str">
            <v>P</v>
          </cell>
          <cell r="G3363" t="str">
            <v>S437004</v>
          </cell>
          <cell r="H3363" t="str">
            <v>EA</v>
          </cell>
          <cell r="I3363">
            <v>50.455100000000002</v>
          </cell>
        </row>
        <row r="3364">
          <cell r="A3364" t="str">
            <v>SLT0011171</v>
          </cell>
          <cell r="B3364" t="str">
            <v>座垫面套总成</v>
          </cell>
          <cell r="C3364" t="str">
            <v>1880车身+欧马可织物面料</v>
          </cell>
          <cell r="D3364" t="str">
            <v>AC</v>
          </cell>
          <cell r="E3364" t="str">
            <v>220</v>
          </cell>
          <cell r="F3364" t="str">
            <v>P</v>
          </cell>
          <cell r="G3364" t="str">
            <v>S437004</v>
          </cell>
          <cell r="H3364" t="str">
            <v>EA</v>
          </cell>
          <cell r="I3364">
            <v>60.194200000000002</v>
          </cell>
        </row>
        <row r="3365">
          <cell r="A3365" t="str">
            <v>SLT0011172</v>
          </cell>
          <cell r="B3365" t="str">
            <v>座垫面套总成</v>
          </cell>
          <cell r="C3365" t="str">
            <v>1880车身+奥铃织物面料</v>
          </cell>
          <cell r="D3365" t="str">
            <v>AC</v>
          </cell>
          <cell r="E3365" t="str">
            <v>220</v>
          </cell>
          <cell r="F3365" t="str">
            <v>P</v>
          </cell>
          <cell r="G3365" t="str">
            <v>S437004</v>
          </cell>
          <cell r="H3365" t="str">
            <v>EA</v>
          </cell>
          <cell r="I3365">
            <v>61.361600000000003</v>
          </cell>
        </row>
        <row r="3366">
          <cell r="A3366" t="str">
            <v>SLT0011173</v>
          </cell>
          <cell r="B3366" t="str">
            <v>座垫面套总成</v>
          </cell>
          <cell r="C3366" t="str">
            <v>1880车身+欧马可仿皮面料</v>
          </cell>
          <cell r="D3366" t="str">
            <v>AC</v>
          </cell>
          <cell r="E3366" t="str">
            <v>220</v>
          </cell>
          <cell r="F3366" t="str">
            <v>P</v>
          </cell>
          <cell r="G3366" t="str">
            <v>S437004</v>
          </cell>
          <cell r="H3366" t="str">
            <v>EA</v>
          </cell>
          <cell r="I3366">
            <v>88.950999999999993</v>
          </cell>
        </row>
        <row r="3367">
          <cell r="A3367" t="str">
            <v>SLT0011176</v>
          </cell>
          <cell r="B3367" t="str">
            <v>座垫支撑焊接总成</v>
          </cell>
          <cell r="C3367" t="str">
            <v>欧马可升级1880副驾</v>
          </cell>
          <cell r="D3367" t="str">
            <v>AC</v>
          </cell>
          <cell r="E3367" t="str">
            <v>230</v>
          </cell>
          <cell r="F3367" t="str">
            <v>P</v>
          </cell>
          <cell r="G3367" t="str">
            <v>S413022</v>
          </cell>
          <cell r="H3367" t="str">
            <v>EA</v>
          </cell>
          <cell r="I3367">
            <v>17.274999999999999</v>
          </cell>
        </row>
        <row r="3368">
          <cell r="A3368" t="str">
            <v>SLT0011177</v>
          </cell>
          <cell r="B3368" t="str">
            <v>翻转背板本体</v>
          </cell>
          <cell r="C3368" t="str">
            <v>欧马可升级1880副驾</v>
          </cell>
          <cell r="D3368" t="str">
            <v>AC</v>
          </cell>
          <cell r="E3368" t="str">
            <v>220</v>
          </cell>
          <cell r="F3368" t="str">
            <v>P</v>
          </cell>
          <cell r="G3368" t="str">
            <v>S413183</v>
          </cell>
          <cell r="H3368" t="str">
            <v>EA</v>
          </cell>
          <cell r="I3368">
            <v>13.44</v>
          </cell>
        </row>
        <row r="3369">
          <cell r="A3369" t="str">
            <v>SLT0011178</v>
          </cell>
          <cell r="B3369" t="str">
            <v>小背固定背板总成</v>
          </cell>
          <cell r="C3369" t="str">
            <v>欧马可升级1880副驾</v>
          </cell>
          <cell r="D3369" t="str">
            <v>AC</v>
          </cell>
          <cell r="E3369" t="str">
            <v>220</v>
          </cell>
          <cell r="F3369" t="str">
            <v>P</v>
          </cell>
          <cell r="G3369" t="str">
            <v>S413183</v>
          </cell>
          <cell r="H3369" t="str">
            <v>EA</v>
          </cell>
          <cell r="I3369">
            <v>17.29</v>
          </cell>
        </row>
        <row r="3370">
          <cell r="A3370" t="str">
            <v>SLT0011191</v>
          </cell>
          <cell r="B3370" t="str">
            <v>副驾靠背调角限位片</v>
          </cell>
          <cell r="C3370" t="str">
            <v>欧马可升级</v>
          </cell>
          <cell r="D3370" t="str">
            <v>AC</v>
          </cell>
          <cell r="E3370" t="str">
            <v>230</v>
          </cell>
          <cell r="F3370" t="str">
            <v>P</v>
          </cell>
          <cell r="G3370" t="str">
            <v>S413025</v>
          </cell>
          <cell r="H3370" t="str">
            <v>ea</v>
          </cell>
          <cell r="I3370">
            <v>0.22</v>
          </cell>
        </row>
        <row r="3371">
          <cell r="A3371" t="str">
            <v>SLT0011196</v>
          </cell>
          <cell r="B3371" t="str">
            <v>扣手螺钉堵盖蓝黑</v>
          </cell>
          <cell r="C3371" t="str">
            <v>欧马可升级</v>
          </cell>
          <cell r="D3371" t="str">
            <v>AC</v>
          </cell>
          <cell r="E3371" t="str">
            <v>220</v>
          </cell>
          <cell r="F3371" t="str">
            <v>P</v>
          </cell>
          <cell r="G3371" t="str">
            <v>S2210CG</v>
          </cell>
          <cell r="H3371" t="str">
            <v>EA</v>
          </cell>
          <cell r="I3371">
            <v>0.15379999999999999</v>
          </cell>
        </row>
        <row r="3372">
          <cell r="A3372" t="str">
            <v>SLT0011197</v>
          </cell>
          <cell r="B3372" t="str">
            <v>翻转背板本体</v>
          </cell>
          <cell r="C3372" t="str">
            <v>欧马可升级 2060副驾</v>
          </cell>
          <cell r="D3372" t="str">
            <v>AC</v>
          </cell>
          <cell r="E3372" t="str">
            <v>220</v>
          </cell>
          <cell r="F3372" t="str">
            <v>P</v>
          </cell>
          <cell r="G3372" t="str">
            <v>S413183</v>
          </cell>
          <cell r="H3372" t="str">
            <v>EA</v>
          </cell>
          <cell r="I3372">
            <v>17.53</v>
          </cell>
        </row>
        <row r="3373">
          <cell r="A3373" t="str">
            <v>SLT0011214</v>
          </cell>
          <cell r="B3373" t="str">
            <v>主驾靠背泡沫无纺布RH</v>
          </cell>
          <cell r="C3373" t="str">
            <v>欧马可升级</v>
          </cell>
          <cell r="D3373" t="str">
            <v>AC</v>
          </cell>
          <cell r="E3373" t="str">
            <v>220</v>
          </cell>
          <cell r="F3373" t="str">
            <v>P</v>
          </cell>
          <cell r="G3373" t="str">
            <v>S413035</v>
          </cell>
          <cell r="H3373" t="str">
            <v>EA</v>
          </cell>
          <cell r="I3373">
            <v>0.56000000000000005</v>
          </cell>
        </row>
        <row r="3374">
          <cell r="A3374" t="str">
            <v>SLT0011215</v>
          </cell>
          <cell r="B3374" t="str">
            <v>单通风线束总成</v>
          </cell>
          <cell r="C3374" t="str">
            <v/>
          </cell>
          <cell r="D3374" t="str">
            <v>AC</v>
          </cell>
          <cell r="E3374" t="str">
            <v>220</v>
          </cell>
          <cell r="F3374" t="str">
            <v>P</v>
          </cell>
          <cell r="G3374" t="str">
            <v>S432049</v>
          </cell>
          <cell r="H3374" t="str">
            <v>EA</v>
          </cell>
          <cell r="I3374">
            <v>27.95</v>
          </cell>
        </row>
        <row r="3375">
          <cell r="A3375" t="str">
            <v>SLT0011218</v>
          </cell>
          <cell r="B3375" t="str">
            <v>驾驶员座垫前横梁电泳总成</v>
          </cell>
          <cell r="C3375" t="str">
            <v/>
          </cell>
          <cell r="D3375" t="str">
            <v>AC</v>
          </cell>
          <cell r="E3375" t="str">
            <v>220</v>
          </cell>
          <cell r="F3375" t="str">
            <v>P</v>
          </cell>
          <cell r="G3375" t="str">
            <v>S2230CG</v>
          </cell>
          <cell r="H3375" t="str">
            <v>EA</v>
          </cell>
          <cell r="I3375">
            <v>9.81</v>
          </cell>
        </row>
        <row r="3376">
          <cell r="A3376" t="str">
            <v>SLT0011219</v>
          </cell>
          <cell r="B3376" t="str">
            <v>座垫骨架电泳总成</v>
          </cell>
          <cell r="C3376" t="str">
            <v>基础款欧马可 通风配置</v>
          </cell>
          <cell r="D3376" t="str">
            <v>AC</v>
          </cell>
          <cell r="E3376" t="str">
            <v>220</v>
          </cell>
          <cell r="F3376" t="str">
            <v>P</v>
          </cell>
          <cell r="G3376" t="str">
            <v>S413022</v>
          </cell>
          <cell r="H3376" t="str">
            <v>EA</v>
          </cell>
          <cell r="I3376">
            <v>28.921199999999999</v>
          </cell>
        </row>
        <row r="3377">
          <cell r="A3377" t="str">
            <v>SLT0011221</v>
          </cell>
          <cell r="B3377" t="str">
            <v>副驾靠背左固定板电泳总成</v>
          </cell>
          <cell r="C3377" t="str">
            <v>欧马可升级</v>
          </cell>
          <cell r="D3377" t="str">
            <v>AC</v>
          </cell>
          <cell r="E3377" t="str">
            <v>220</v>
          </cell>
          <cell r="F3377" t="str">
            <v>P</v>
          </cell>
          <cell r="G3377" t="str">
            <v>S2230CG</v>
          </cell>
          <cell r="H3377" t="str">
            <v>EA</v>
          </cell>
          <cell r="I3377">
            <v>5.99</v>
          </cell>
        </row>
        <row r="3378">
          <cell r="A3378" t="str">
            <v>SLT0011223</v>
          </cell>
          <cell r="B3378" t="str">
            <v>座垫支撑焊接电泳总成</v>
          </cell>
          <cell r="C3378" t="str">
            <v>欧马可升级2060副驾</v>
          </cell>
          <cell r="D3378" t="str">
            <v>AC</v>
          </cell>
          <cell r="E3378" t="str">
            <v>220</v>
          </cell>
          <cell r="F3378" t="str">
            <v>P</v>
          </cell>
          <cell r="G3378" t="str">
            <v>S413022</v>
          </cell>
          <cell r="H3378" t="str">
            <v>EA</v>
          </cell>
          <cell r="I3378">
            <v>27.751999999999999</v>
          </cell>
        </row>
        <row r="3379">
          <cell r="A3379" t="str">
            <v>SLT0011225</v>
          </cell>
          <cell r="B3379" t="str">
            <v>座垫支撑焊接电泳总成</v>
          </cell>
          <cell r="C3379" t="str">
            <v>欧马可升级1880副驾</v>
          </cell>
          <cell r="D3379" t="str">
            <v>AC</v>
          </cell>
          <cell r="E3379" t="str">
            <v>220</v>
          </cell>
          <cell r="F3379" t="str">
            <v>P</v>
          </cell>
          <cell r="G3379" t="str">
            <v>S413022</v>
          </cell>
          <cell r="H3379" t="str">
            <v>EA</v>
          </cell>
          <cell r="I3379">
            <v>25.727</v>
          </cell>
        </row>
        <row r="3380">
          <cell r="A3380" t="str">
            <v>SLT0011248</v>
          </cell>
          <cell r="B3380" t="str">
            <v>背骨架焊接总成</v>
          </cell>
          <cell r="C3380" t="str">
            <v>欧马可升级减震款标配</v>
          </cell>
          <cell r="D3380" t="str">
            <v>AC</v>
          </cell>
          <cell r="E3380" t="str">
            <v>220</v>
          </cell>
          <cell r="F3380" t="str">
            <v>P</v>
          </cell>
          <cell r="G3380" t="str">
            <v>S2230CG</v>
          </cell>
          <cell r="H3380" t="str">
            <v>EA</v>
          </cell>
          <cell r="I3380">
            <v>136.91999999999999</v>
          </cell>
        </row>
        <row r="3381">
          <cell r="A3381" t="str">
            <v>SLT0011249</v>
          </cell>
          <cell r="B3381" t="str">
            <v>背骨架焊接总成</v>
          </cell>
          <cell r="C3381" t="str">
            <v>欧马可升级减震款通风</v>
          </cell>
          <cell r="D3381" t="str">
            <v>AC</v>
          </cell>
          <cell r="E3381" t="str">
            <v>220</v>
          </cell>
          <cell r="F3381" t="str">
            <v>P</v>
          </cell>
          <cell r="G3381" t="str">
            <v>S2230CG</v>
          </cell>
          <cell r="H3381" t="str">
            <v>EA</v>
          </cell>
          <cell r="I3381">
            <v>135.02000000000001</v>
          </cell>
        </row>
        <row r="3382">
          <cell r="A3382" t="str">
            <v>SLT0011251</v>
          </cell>
          <cell r="B3382" t="str">
            <v>一级调节左旁接板焊接总成</v>
          </cell>
          <cell r="C3382" t="str">
            <v>减震款欧马可升级</v>
          </cell>
          <cell r="D3382" t="str">
            <v>AC</v>
          </cell>
          <cell r="E3382" t="str">
            <v>230</v>
          </cell>
          <cell r="F3382" t="str">
            <v>P</v>
          </cell>
          <cell r="G3382" t="str">
            <v>S413167</v>
          </cell>
          <cell r="H3382" t="str">
            <v>EA</v>
          </cell>
          <cell r="I3382">
            <v>6.3</v>
          </cell>
        </row>
        <row r="3383">
          <cell r="A3383" t="str">
            <v>SLT0011254</v>
          </cell>
          <cell r="B3383" t="str">
            <v>一级调节右旁接板焊接总成</v>
          </cell>
          <cell r="C3383" t="str">
            <v>减震款欧马可升级</v>
          </cell>
          <cell r="D3383" t="str">
            <v>AC</v>
          </cell>
          <cell r="E3383" t="str">
            <v>230</v>
          </cell>
          <cell r="F3383" t="str">
            <v>P</v>
          </cell>
          <cell r="G3383" t="str">
            <v>S413029</v>
          </cell>
          <cell r="H3383" t="str">
            <v>EA</v>
          </cell>
          <cell r="I3383">
            <v>4.79</v>
          </cell>
        </row>
        <row r="3384">
          <cell r="A3384" t="str">
            <v>SLT0011258</v>
          </cell>
          <cell r="B3384" t="str">
            <v>侧翼支撑钢丝焊接总成</v>
          </cell>
          <cell r="C3384" t="str">
            <v>欧马可升级</v>
          </cell>
          <cell r="D3384" t="str">
            <v>AC</v>
          </cell>
          <cell r="E3384" t="str">
            <v>230</v>
          </cell>
          <cell r="F3384" t="str">
            <v>P</v>
          </cell>
          <cell r="G3384" t="str">
            <v>S413022</v>
          </cell>
          <cell r="H3384" t="str">
            <v>EA</v>
          </cell>
          <cell r="I3384">
            <v>1.546</v>
          </cell>
        </row>
        <row r="3385">
          <cell r="A3385" t="str">
            <v>SLT0011259</v>
          </cell>
          <cell r="B3385" t="str">
            <v>腰托支撑钢丝</v>
          </cell>
          <cell r="C3385" t="str">
            <v>欧马可升级</v>
          </cell>
          <cell r="D3385" t="str">
            <v>AC</v>
          </cell>
          <cell r="E3385" t="str">
            <v>230</v>
          </cell>
          <cell r="F3385" t="str">
            <v>P</v>
          </cell>
          <cell r="G3385" t="str">
            <v>S413022</v>
          </cell>
          <cell r="H3385" t="str">
            <v>EA</v>
          </cell>
          <cell r="I3385">
            <v>0.83699999999999997</v>
          </cell>
        </row>
        <row r="3386">
          <cell r="A3386" t="str">
            <v>SLT0011262</v>
          </cell>
          <cell r="B3386" t="str">
            <v>左侧大护板上固定钢丝</v>
          </cell>
          <cell r="C3386" t="str">
            <v>欧马可</v>
          </cell>
          <cell r="D3386" t="str">
            <v>AC</v>
          </cell>
          <cell r="E3386" t="str">
            <v>230</v>
          </cell>
          <cell r="F3386" t="str">
            <v>P</v>
          </cell>
          <cell r="G3386" t="str">
            <v>S413161</v>
          </cell>
          <cell r="H3386" t="str">
            <v>EA</v>
          </cell>
          <cell r="I3386">
            <v>0.75</v>
          </cell>
        </row>
        <row r="3387">
          <cell r="A3387" t="str">
            <v>SLT0011263</v>
          </cell>
          <cell r="B3387" t="str">
            <v>左侧大护板加强钢丝</v>
          </cell>
          <cell r="C3387" t="str">
            <v>欧马可</v>
          </cell>
          <cell r="D3387" t="str">
            <v>AC</v>
          </cell>
          <cell r="E3387" t="str">
            <v>230</v>
          </cell>
          <cell r="F3387" t="str">
            <v>P</v>
          </cell>
          <cell r="G3387" t="str">
            <v>S413161</v>
          </cell>
          <cell r="H3387" t="str">
            <v>EA</v>
          </cell>
          <cell r="I3387">
            <v>0.12</v>
          </cell>
        </row>
        <row r="3388">
          <cell r="A3388" t="str">
            <v>SLT0011265</v>
          </cell>
          <cell r="B3388" t="str">
            <v>左侧大护板下固定钢丝</v>
          </cell>
          <cell r="C3388" t="str">
            <v>欧马可</v>
          </cell>
          <cell r="D3388" t="str">
            <v>AC</v>
          </cell>
          <cell r="E3388" t="str">
            <v>230</v>
          </cell>
          <cell r="F3388" t="str">
            <v>P</v>
          </cell>
          <cell r="G3388" t="str">
            <v>S413161</v>
          </cell>
          <cell r="H3388" t="str">
            <v>EA</v>
          </cell>
          <cell r="I3388">
            <v>0.53</v>
          </cell>
        </row>
        <row r="3389">
          <cell r="A3389" t="str">
            <v>SLT0011266</v>
          </cell>
          <cell r="B3389" t="str">
            <v>左侧大护板固定钣金</v>
          </cell>
          <cell r="C3389" t="str">
            <v>欧马可</v>
          </cell>
          <cell r="D3389" t="str">
            <v>AC</v>
          </cell>
          <cell r="E3389" t="str">
            <v>230</v>
          </cell>
          <cell r="F3389" t="str">
            <v>P</v>
          </cell>
          <cell r="G3389" t="str">
            <v>S413161</v>
          </cell>
          <cell r="H3389" t="str">
            <v>EA</v>
          </cell>
          <cell r="I3389">
            <v>1.1000000000000001</v>
          </cell>
        </row>
        <row r="3390">
          <cell r="A3390" t="str">
            <v>SLT0011268</v>
          </cell>
          <cell r="B3390" t="str">
            <v>减震款左前地脚</v>
          </cell>
          <cell r="C3390" t="str">
            <v>欧马可</v>
          </cell>
          <cell r="D3390" t="str">
            <v>AC</v>
          </cell>
          <cell r="E3390" t="str">
            <v>230</v>
          </cell>
          <cell r="F3390" t="str">
            <v>P</v>
          </cell>
          <cell r="G3390" t="str">
            <v>S413025</v>
          </cell>
          <cell r="H3390" t="str">
            <v>ea</v>
          </cell>
          <cell r="I3390">
            <v>1.8341000000000001</v>
          </cell>
        </row>
        <row r="3391">
          <cell r="A3391" t="str">
            <v>SLT0011273</v>
          </cell>
          <cell r="B3391" t="str">
            <v>靠背通风袋体</v>
          </cell>
          <cell r="C3391" t="str">
            <v/>
          </cell>
          <cell r="D3391" t="str">
            <v>AC</v>
          </cell>
          <cell r="E3391" t="str">
            <v>220</v>
          </cell>
          <cell r="F3391" t="str">
            <v>P</v>
          </cell>
          <cell r="G3391" t="str">
            <v>S422005</v>
          </cell>
          <cell r="H3391" t="str">
            <v>EA</v>
          </cell>
          <cell r="I3391">
            <v>15.326000000000001</v>
          </cell>
        </row>
        <row r="3392">
          <cell r="A3392" t="str">
            <v>SLT0011274</v>
          </cell>
          <cell r="B3392" t="str">
            <v>气腰托总成</v>
          </cell>
          <cell r="C3392" t="str">
            <v>欧马可升级</v>
          </cell>
          <cell r="D3392" t="str">
            <v>AC</v>
          </cell>
          <cell r="E3392" t="str">
            <v>220</v>
          </cell>
          <cell r="F3392" t="str">
            <v>P</v>
          </cell>
          <cell r="G3392" t="str">
            <v>S411036</v>
          </cell>
          <cell r="H3392" t="str">
            <v>EA</v>
          </cell>
          <cell r="I3392">
            <v>8.1</v>
          </cell>
        </row>
        <row r="3393">
          <cell r="A3393" t="str">
            <v>SLT0011289</v>
          </cell>
          <cell r="B3393" t="str">
            <v>座垫骨架电泳总成</v>
          </cell>
          <cell r="C3393" t="str">
            <v>减震款欧马可升级</v>
          </cell>
          <cell r="D3393" t="str">
            <v>AC</v>
          </cell>
          <cell r="E3393" t="str">
            <v>220</v>
          </cell>
          <cell r="F3393" t="str">
            <v>P</v>
          </cell>
          <cell r="G3393" t="str">
            <v>S413022</v>
          </cell>
          <cell r="H3393" t="str">
            <v>EA</v>
          </cell>
          <cell r="I3393">
            <v>17.14</v>
          </cell>
        </row>
        <row r="3394">
          <cell r="A3394" t="str">
            <v>SLT0011290</v>
          </cell>
          <cell r="B3394" t="str">
            <v>座垫骨架焊接总成</v>
          </cell>
          <cell r="C3394" t="str">
            <v>欧马可升级减震款主驾</v>
          </cell>
          <cell r="D3394" t="str">
            <v>AC</v>
          </cell>
          <cell r="E3394" t="str">
            <v>230</v>
          </cell>
          <cell r="F3394" t="str">
            <v>P</v>
          </cell>
          <cell r="G3394" t="str">
            <v>S413022</v>
          </cell>
          <cell r="H3394" t="str">
            <v>EA</v>
          </cell>
          <cell r="I3394">
            <v>17.14</v>
          </cell>
        </row>
        <row r="3395">
          <cell r="A3395" t="str">
            <v>SLT0011301</v>
          </cell>
          <cell r="B3395" t="str">
            <v>24V座垫通风轴流风扇总成</v>
          </cell>
          <cell r="C3395" t="str">
            <v>欧马可升级</v>
          </cell>
          <cell r="D3395" t="str">
            <v>AC</v>
          </cell>
          <cell r="E3395" t="str">
            <v>220</v>
          </cell>
          <cell r="F3395" t="str">
            <v>P</v>
          </cell>
          <cell r="G3395" t="str">
            <v>S422005</v>
          </cell>
          <cell r="H3395" t="str">
            <v>EA</v>
          </cell>
          <cell r="I3395">
            <v>64.02</v>
          </cell>
        </row>
        <row r="3396">
          <cell r="A3396" t="str">
            <v>SLT0011302</v>
          </cell>
          <cell r="B3396" t="str">
            <v>座垫通风3D网格</v>
          </cell>
          <cell r="C3396" t="str">
            <v>欧马可升级</v>
          </cell>
          <cell r="D3396" t="str">
            <v>AC</v>
          </cell>
          <cell r="E3396" t="str">
            <v>220</v>
          </cell>
          <cell r="F3396" t="str">
            <v>P</v>
          </cell>
          <cell r="G3396" t="str">
            <v>S431004</v>
          </cell>
          <cell r="H3396" t="str">
            <v>EA</v>
          </cell>
          <cell r="I3396">
            <v>7.18</v>
          </cell>
        </row>
        <row r="3397">
          <cell r="A3397" t="str">
            <v>SLT0011303</v>
          </cell>
          <cell r="B3397" t="str">
            <v>舒适性海绵</v>
          </cell>
          <cell r="C3397" t="str">
            <v>欧马可升级</v>
          </cell>
          <cell r="D3397" t="str">
            <v>AC</v>
          </cell>
          <cell r="E3397" t="str">
            <v>220</v>
          </cell>
          <cell r="F3397" t="str">
            <v>P</v>
          </cell>
          <cell r="G3397" t="str">
            <v>S434003</v>
          </cell>
          <cell r="H3397" t="str">
            <v>EA</v>
          </cell>
          <cell r="I3397">
            <v>4.5999999999999996</v>
          </cell>
        </row>
        <row r="3398">
          <cell r="A3398" t="str">
            <v>SLT0011304</v>
          </cell>
          <cell r="B3398" t="str">
            <v>驾驶员座垫面套总成</v>
          </cell>
          <cell r="C3398" t="str">
            <v>减震款欧马可织物面料</v>
          </cell>
          <cell r="D3398" t="str">
            <v>AC</v>
          </cell>
          <cell r="E3398" t="str">
            <v>220</v>
          </cell>
          <cell r="F3398" t="str">
            <v>P</v>
          </cell>
          <cell r="G3398" t="str">
            <v>S437004</v>
          </cell>
          <cell r="H3398" t="str">
            <v>EA</v>
          </cell>
          <cell r="I3398">
            <v>38.896599999999999</v>
          </cell>
        </row>
        <row r="3399">
          <cell r="A3399" t="str">
            <v>SLT0011305</v>
          </cell>
          <cell r="B3399" t="str">
            <v>驾驶员座垫面套总成</v>
          </cell>
          <cell r="C3399" t="str">
            <v>减震款 奥铃织物</v>
          </cell>
          <cell r="D3399" t="str">
            <v>AC</v>
          </cell>
          <cell r="E3399" t="str">
            <v>220</v>
          </cell>
          <cell r="F3399" t="str">
            <v>P</v>
          </cell>
          <cell r="G3399" t="str">
            <v>S437004</v>
          </cell>
          <cell r="H3399" t="str">
            <v>EA</v>
          </cell>
          <cell r="I3399">
            <v>39.5124</v>
          </cell>
        </row>
        <row r="3400">
          <cell r="A3400" t="str">
            <v>SLT0011306</v>
          </cell>
          <cell r="B3400" t="str">
            <v>驾驶员座垫面套总成</v>
          </cell>
          <cell r="C3400" t="str">
            <v>减震款欧马可仿皮面料</v>
          </cell>
          <cell r="D3400" t="str">
            <v>AC</v>
          </cell>
          <cell r="E3400" t="str">
            <v>220</v>
          </cell>
          <cell r="F3400" t="str">
            <v>P</v>
          </cell>
          <cell r="G3400" t="str">
            <v>S437004</v>
          </cell>
          <cell r="H3400" t="str">
            <v>EA</v>
          </cell>
          <cell r="I3400">
            <v>58.208399999999997</v>
          </cell>
        </row>
        <row r="3401">
          <cell r="A3401" t="str">
            <v>SLT0011307</v>
          </cell>
          <cell r="B3401" t="str">
            <v>通风加热线束总成</v>
          </cell>
          <cell r="C3401" t="str">
            <v>欧马可升级</v>
          </cell>
          <cell r="D3401" t="str">
            <v>AC</v>
          </cell>
          <cell r="E3401" t="str">
            <v>220</v>
          </cell>
          <cell r="F3401" t="str">
            <v>P</v>
          </cell>
          <cell r="G3401" t="str">
            <v>S432049</v>
          </cell>
          <cell r="H3401" t="str">
            <v>EA</v>
          </cell>
          <cell r="I3401">
            <v>35.28</v>
          </cell>
        </row>
        <row r="3402">
          <cell r="A3402" t="str">
            <v>SLT0011309</v>
          </cell>
          <cell r="B3402" t="str">
            <v>驾驶员腰托开关</v>
          </cell>
          <cell r="C3402" t="str">
            <v>欧马可升级</v>
          </cell>
          <cell r="D3402" t="str">
            <v>AC</v>
          </cell>
          <cell r="E3402" t="str">
            <v>220</v>
          </cell>
          <cell r="F3402" t="str">
            <v>P</v>
          </cell>
          <cell r="G3402" t="str">
            <v>S433021</v>
          </cell>
          <cell r="H3402" t="str">
            <v>EA</v>
          </cell>
          <cell r="I3402">
            <v>47</v>
          </cell>
        </row>
        <row r="3403">
          <cell r="A3403" t="str">
            <v>SLT0011310</v>
          </cell>
          <cell r="B3403" t="str">
            <v>主驾驶左侧大护板蓝黑</v>
          </cell>
          <cell r="C3403" t="str">
            <v>减震款欧马可升级</v>
          </cell>
          <cell r="D3403" t="str">
            <v>AC</v>
          </cell>
          <cell r="E3403" t="str">
            <v>220</v>
          </cell>
          <cell r="F3403" t="str">
            <v>P</v>
          </cell>
          <cell r="G3403" t="str">
            <v>S2210CG</v>
          </cell>
          <cell r="H3403" t="str">
            <v>EA</v>
          </cell>
          <cell r="I3403">
            <v>3.6160999999999999</v>
          </cell>
        </row>
        <row r="3404">
          <cell r="A3404" t="str">
            <v>SLT0011311</v>
          </cell>
          <cell r="B3404" t="str">
            <v>驾驶员前端左侧脚罩蓝黑</v>
          </cell>
          <cell r="C3404" t="str">
            <v>L168100000271</v>
          </cell>
          <cell r="D3404" t="str">
            <v>AC</v>
          </cell>
          <cell r="E3404" t="str">
            <v>220</v>
          </cell>
          <cell r="F3404" t="str">
            <v>P</v>
          </cell>
          <cell r="G3404" t="str">
            <v>S431036</v>
          </cell>
          <cell r="H3404" t="str">
            <v>EA</v>
          </cell>
          <cell r="I3404">
            <v>1.18</v>
          </cell>
        </row>
        <row r="3405">
          <cell r="A3405" t="str">
            <v>SLT0011312</v>
          </cell>
          <cell r="B3405" t="str">
            <v>驾驶员前端右侧脚罩蓝黑</v>
          </cell>
          <cell r="C3405" t="str">
            <v>L168100000272</v>
          </cell>
          <cell r="D3405" t="str">
            <v>AC</v>
          </cell>
          <cell r="E3405" t="str">
            <v>220</v>
          </cell>
          <cell r="F3405" t="str">
            <v>P</v>
          </cell>
          <cell r="G3405" t="str">
            <v>S431036</v>
          </cell>
          <cell r="H3405" t="str">
            <v>EA</v>
          </cell>
          <cell r="I3405">
            <v>1.18</v>
          </cell>
        </row>
        <row r="3406">
          <cell r="A3406" t="str">
            <v>SLT0011313</v>
          </cell>
          <cell r="B3406" t="str">
            <v>侧翼气袋支撑总成</v>
          </cell>
          <cell r="C3406" t="str">
            <v>欧马可升级</v>
          </cell>
          <cell r="D3406" t="str">
            <v>AC</v>
          </cell>
          <cell r="E3406" t="str">
            <v>220</v>
          </cell>
          <cell r="F3406" t="str">
            <v>P</v>
          </cell>
          <cell r="G3406" t="str">
            <v>S411036</v>
          </cell>
          <cell r="H3406" t="str">
            <v>EA</v>
          </cell>
          <cell r="I3406">
            <v>11.76</v>
          </cell>
        </row>
        <row r="3407">
          <cell r="A3407" t="str">
            <v>SLT0011318</v>
          </cell>
          <cell r="B3407" t="str">
            <v>座垫后端固定钣金</v>
          </cell>
          <cell r="C3407" t="str">
            <v>欧马可</v>
          </cell>
          <cell r="D3407" t="str">
            <v>AC</v>
          </cell>
          <cell r="E3407" t="str">
            <v>230</v>
          </cell>
          <cell r="F3407" t="str">
            <v>P</v>
          </cell>
          <cell r="G3407" t="str">
            <v>S413161</v>
          </cell>
          <cell r="H3407" t="str">
            <v>EA</v>
          </cell>
          <cell r="I3407">
            <v>0.6</v>
          </cell>
        </row>
        <row r="3408">
          <cell r="A3408" t="str">
            <v>SLT0011319</v>
          </cell>
          <cell r="B3408" t="str">
            <v>座垫面套卡接钢丝</v>
          </cell>
          <cell r="C3408" t="str">
            <v>欧马可</v>
          </cell>
          <cell r="D3408" t="str">
            <v>AC</v>
          </cell>
          <cell r="E3408" t="str">
            <v>230</v>
          </cell>
          <cell r="F3408" t="str">
            <v>P</v>
          </cell>
          <cell r="G3408" t="str">
            <v>S413161</v>
          </cell>
          <cell r="H3408" t="str">
            <v>EA</v>
          </cell>
          <cell r="I3408">
            <v>0.12</v>
          </cell>
        </row>
        <row r="3409">
          <cell r="A3409" t="str">
            <v>SLT0011325</v>
          </cell>
          <cell r="B3409" t="str">
            <v>单加热线束总成</v>
          </cell>
          <cell r="C3409" t="str">
            <v/>
          </cell>
          <cell r="D3409" t="str">
            <v>AC</v>
          </cell>
          <cell r="E3409" t="str">
            <v>220</v>
          </cell>
          <cell r="F3409" t="str">
            <v>P</v>
          </cell>
          <cell r="G3409" t="str">
            <v>S432049</v>
          </cell>
          <cell r="H3409" t="str">
            <v>EA</v>
          </cell>
          <cell r="I3409">
            <v>26.95</v>
          </cell>
        </row>
        <row r="3410">
          <cell r="A3410" t="str">
            <v>SLT0011326</v>
          </cell>
          <cell r="B3410" t="str">
            <v>驾驶员靠背护面总成</v>
          </cell>
          <cell r="C3410" t="str">
            <v>统帅PVC通风加热无扶手</v>
          </cell>
          <cell r="D3410" t="str">
            <v>AC</v>
          </cell>
          <cell r="E3410" t="str">
            <v>220</v>
          </cell>
          <cell r="F3410" t="str">
            <v>P</v>
          </cell>
          <cell r="G3410" t="str">
            <v>S443004</v>
          </cell>
          <cell r="H3410" t="str">
            <v>EA</v>
          </cell>
          <cell r="I3410">
            <v>62.4</v>
          </cell>
        </row>
        <row r="3411">
          <cell r="A3411" t="str">
            <v>SLT0011327</v>
          </cell>
          <cell r="B3411" t="str">
            <v>驾驶员靠背护面总成</v>
          </cell>
          <cell r="C3411" t="str">
            <v>统帅PVC通风加热右扶手</v>
          </cell>
          <cell r="D3411" t="str">
            <v>AC</v>
          </cell>
          <cell r="E3411" t="str">
            <v>220</v>
          </cell>
          <cell r="F3411" t="str">
            <v>P</v>
          </cell>
          <cell r="G3411" t="str">
            <v>S443004</v>
          </cell>
          <cell r="H3411" t="str">
            <v>EA</v>
          </cell>
          <cell r="I3411">
            <v>62.25</v>
          </cell>
        </row>
        <row r="3412">
          <cell r="A3412" t="str">
            <v>SLT0011328</v>
          </cell>
          <cell r="B3412" t="str">
            <v>驾驶员座垫护面总成</v>
          </cell>
          <cell r="C3412" t="str">
            <v>统帅通风加热</v>
          </cell>
          <cell r="D3412" t="str">
            <v>AC</v>
          </cell>
          <cell r="E3412" t="str">
            <v>220</v>
          </cell>
          <cell r="F3412" t="str">
            <v>P</v>
          </cell>
          <cell r="G3412" t="str">
            <v>S443004</v>
          </cell>
          <cell r="H3412" t="str">
            <v>EA</v>
          </cell>
          <cell r="I3412">
            <v>34</v>
          </cell>
        </row>
        <row r="3413">
          <cell r="A3413" t="str">
            <v>SLT0011329</v>
          </cell>
          <cell r="B3413" t="str">
            <v>中间座靠背护面总成</v>
          </cell>
          <cell r="C3413" t="str">
            <v>统帅PVC通风加热</v>
          </cell>
          <cell r="D3413" t="str">
            <v>AC</v>
          </cell>
          <cell r="E3413" t="str">
            <v>220</v>
          </cell>
          <cell r="F3413" t="str">
            <v>P</v>
          </cell>
          <cell r="G3413" t="str">
            <v>S443004</v>
          </cell>
          <cell r="H3413" t="str">
            <v>EA</v>
          </cell>
          <cell r="I3413">
            <v>29.258199999999999</v>
          </cell>
        </row>
        <row r="3414">
          <cell r="A3414" t="str">
            <v>SLT0011373</v>
          </cell>
          <cell r="B3414" t="str">
            <v>调角器左连接板</v>
          </cell>
          <cell r="C3414" t="str">
            <v>冲压</v>
          </cell>
          <cell r="D3414" t="str">
            <v>AC</v>
          </cell>
          <cell r="E3414" t="str">
            <v>230</v>
          </cell>
          <cell r="F3414" t="str">
            <v>P</v>
          </cell>
          <cell r="G3414" t="str">
            <v>S413161</v>
          </cell>
          <cell r="H3414" t="str">
            <v>EA</v>
          </cell>
          <cell r="I3414">
            <v>4.5</v>
          </cell>
        </row>
        <row r="3415">
          <cell r="A3415" t="str">
            <v>SLT0011382</v>
          </cell>
          <cell r="B3415" t="str">
            <v>减震器模块化总成</v>
          </cell>
          <cell r="C3415" t="str">
            <v>欧马可升级</v>
          </cell>
          <cell r="D3415" t="str">
            <v>AC</v>
          </cell>
          <cell r="E3415" t="str">
            <v>220</v>
          </cell>
          <cell r="F3415" t="str">
            <v>P</v>
          </cell>
          <cell r="G3415" t="str">
            <v>S2230CG</v>
          </cell>
          <cell r="H3415" t="str">
            <v>EA</v>
          </cell>
          <cell r="I3415">
            <v>455.18</v>
          </cell>
        </row>
        <row r="3416">
          <cell r="A3416" t="str">
            <v>SLT0011383</v>
          </cell>
          <cell r="B3416" t="str">
            <v>左侧调角器下连接板</v>
          </cell>
          <cell r="C3416" t="str">
            <v>K1南非一排四人专用左主动</v>
          </cell>
          <cell r="D3416" t="str">
            <v>AC</v>
          </cell>
          <cell r="E3416" t="str">
            <v>230</v>
          </cell>
          <cell r="F3416" t="str">
            <v>P</v>
          </cell>
          <cell r="G3416" t="str">
            <v>S513151</v>
          </cell>
          <cell r="H3416" t="str">
            <v>EA</v>
          </cell>
          <cell r="I3416">
            <v>1.9</v>
          </cell>
        </row>
        <row r="3417">
          <cell r="A3417" t="str">
            <v>SLT0011384</v>
          </cell>
          <cell r="B3417" t="str">
            <v>右侧调角器下连接板</v>
          </cell>
          <cell r="C3417" t="str">
            <v>K1后排双人右座调角器</v>
          </cell>
          <cell r="D3417" t="str">
            <v>AC</v>
          </cell>
          <cell r="E3417" t="str">
            <v>230</v>
          </cell>
          <cell r="F3417" t="str">
            <v>P</v>
          </cell>
          <cell r="G3417" t="str">
            <v>S413167</v>
          </cell>
          <cell r="H3417" t="str">
            <v>EA</v>
          </cell>
          <cell r="I3417">
            <v>2.5125000000000002</v>
          </cell>
        </row>
        <row r="3418">
          <cell r="A3418" t="str">
            <v>SLT0011410</v>
          </cell>
          <cell r="B3418" t="str">
            <v>驾驶员靠背面套总成</v>
          </cell>
          <cell r="C3418" t="str">
            <v>奥铃仿皮面料</v>
          </cell>
          <cell r="D3418" t="str">
            <v>AC</v>
          </cell>
          <cell r="E3418" t="str">
            <v>220</v>
          </cell>
          <cell r="F3418" t="str">
            <v>P</v>
          </cell>
          <cell r="G3418" t="str">
            <v>S437004</v>
          </cell>
          <cell r="H3418" t="str">
            <v>EA</v>
          </cell>
          <cell r="I3418">
            <v>71.463499999999996</v>
          </cell>
        </row>
        <row r="3419">
          <cell r="A3419" t="str">
            <v>SLT0011416</v>
          </cell>
          <cell r="B3419" t="str">
            <v>驾驶员座垫面套总成</v>
          </cell>
          <cell r="C3419" t="str">
            <v>基础款奥铃仿皮面料</v>
          </cell>
          <cell r="D3419" t="str">
            <v>AC</v>
          </cell>
          <cell r="E3419" t="str">
            <v>220</v>
          </cell>
          <cell r="F3419" t="str">
            <v>P</v>
          </cell>
          <cell r="G3419" t="str">
            <v>S437004</v>
          </cell>
          <cell r="H3419" t="str">
            <v>EA</v>
          </cell>
          <cell r="I3419">
            <v>50.7502</v>
          </cell>
        </row>
        <row r="3420">
          <cell r="A3420" t="str">
            <v>SLT0011417</v>
          </cell>
          <cell r="B3420" t="str">
            <v>驾驶员座垫面套总成</v>
          </cell>
          <cell r="C3420" t="str">
            <v>减震款奥铃仿皮面料</v>
          </cell>
          <cell r="D3420" t="str">
            <v>AC</v>
          </cell>
          <cell r="E3420" t="str">
            <v>220</v>
          </cell>
          <cell r="F3420" t="str">
            <v>P</v>
          </cell>
          <cell r="G3420" t="str">
            <v>S437004</v>
          </cell>
          <cell r="H3420" t="str">
            <v>EA</v>
          </cell>
          <cell r="I3420">
            <v>50.5974</v>
          </cell>
        </row>
        <row r="3421">
          <cell r="A3421" t="str">
            <v>SLT0011418</v>
          </cell>
          <cell r="B3421" t="str">
            <v>副驾靠背面套总成</v>
          </cell>
          <cell r="C3421" t="str">
            <v>奥铃仿皮面料</v>
          </cell>
          <cell r="D3421" t="str">
            <v>AC</v>
          </cell>
          <cell r="E3421" t="str">
            <v>220</v>
          </cell>
          <cell r="F3421" t="str">
            <v>P</v>
          </cell>
          <cell r="G3421" t="str">
            <v>S437004</v>
          </cell>
          <cell r="H3421" t="str">
            <v>EA</v>
          </cell>
          <cell r="I3421">
            <v>71.256699999999995</v>
          </cell>
        </row>
        <row r="3422">
          <cell r="A3422" t="str">
            <v>SLT0011419</v>
          </cell>
          <cell r="B3422" t="str">
            <v>小背面套总成</v>
          </cell>
          <cell r="C3422" t="str">
            <v>2060车身+奥铃仿皮面料</v>
          </cell>
          <cell r="D3422" t="str">
            <v>AC</v>
          </cell>
          <cell r="E3422" t="str">
            <v>220</v>
          </cell>
          <cell r="F3422" t="str">
            <v>P</v>
          </cell>
          <cell r="G3422" t="str">
            <v>S437004</v>
          </cell>
          <cell r="H3422" t="str">
            <v>EA</v>
          </cell>
          <cell r="I3422">
            <v>71.546700000000001</v>
          </cell>
        </row>
        <row r="3423">
          <cell r="A3423" t="str">
            <v>SLT0011420</v>
          </cell>
          <cell r="B3423" t="str">
            <v>座垫面套总成</v>
          </cell>
          <cell r="C3423" t="str">
            <v>2060车身+奥铃仿皮面料</v>
          </cell>
          <cell r="D3423" t="str">
            <v>AC</v>
          </cell>
          <cell r="E3423" t="str">
            <v>220</v>
          </cell>
          <cell r="F3423" t="str">
            <v>P</v>
          </cell>
          <cell r="G3423" t="str">
            <v>S437004</v>
          </cell>
          <cell r="H3423" t="str">
            <v>EA</v>
          </cell>
          <cell r="I3423">
            <v>77.802099999999996</v>
          </cell>
        </row>
        <row r="3424">
          <cell r="A3424" t="str">
            <v>SLT0011421</v>
          </cell>
          <cell r="B3424" t="str">
            <v>小背面套总成</v>
          </cell>
          <cell r="C3424" t="str">
            <v>1880车身+奥铃仿皮面料</v>
          </cell>
          <cell r="D3424" t="str">
            <v>AC</v>
          </cell>
          <cell r="E3424" t="str">
            <v>220</v>
          </cell>
          <cell r="F3424" t="str">
            <v>P</v>
          </cell>
          <cell r="G3424" t="str">
            <v>S437004</v>
          </cell>
          <cell r="H3424" t="str">
            <v>EA</v>
          </cell>
          <cell r="I3424">
            <v>67.216700000000003</v>
          </cell>
        </row>
        <row r="3425">
          <cell r="A3425" t="str">
            <v>SLT0011422</v>
          </cell>
          <cell r="B3425" t="str">
            <v>座垫面套总成</v>
          </cell>
          <cell r="C3425" t="str">
            <v>1880车身+奥铃仿皮面料</v>
          </cell>
          <cell r="D3425" t="str">
            <v>AC</v>
          </cell>
          <cell r="E3425" t="str">
            <v>220</v>
          </cell>
          <cell r="F3425" t="str">
            <v>P</v>
          </cell>
          <cell r="G3425" t="str">
            <v>S437004</v>
          </cell>
          <cell r="H3425" t="str">
            <v>EA</v>
          </cell>
          <cell r="I3425">
            <v>76.252700000000004</v>
          </cell>
        </row>
        <row r="3426">
          <cell r="A3426" t="str">
            <v>SLT0011429</v>
          </cell>
          <cell r="B3426" t="str">
            <v>靠背加热垫总成</v>
          </cell>
          <cell r="C3426" t="str">
            <v>12V</v>
          </cell>
          <cell r="D3426" t="str">
            <v>AC</v>
          </cell>
          <cell r="E3426" t="str">
            <v>220</v>
          </cell>
          <cell r="F3426" t="str">
            <v>P</v>
          </cell>
          <cell r="G3426" t="str">
            <v>S422005</v>
          </cell>
          <cell r="H3426" t="str">
            <v>EA</v>
          </cell>
          <cell r="I3426">
            <v>18.381499999999999</v>
          </cell>
        </row>
        <row r="3427">
          <cell r="A3427" t="str">
            <v>SLT0011430</v>
          </cell>
          <cell r="B3427" t="str">
            <v>12V风扇</v>
          </cell>
          <cell r="C3427" t="str">
            <v>欧马可升级</v>
          </cell>
          <cell r="D3427" t="str">
            <v>AC</v>
          </cell>
          <cell r="E3427" t="str">
            <v>220</v>
          </cell>
          <cell r="F3427" t="str">
            <v>P</v>
          </cell>
          <cell r="G3427" t="str">
            <v>S422005</v>
          </cell>
          <cell r="H3427" t="str">
            <v>EA</v>
          </cell>
          <cell r="I3427">
            <v>58</v>
          </cell>
        </row>
        <row r="3428">
          <cell r="A3428" t="str">
            <v>SLT0011437</v>
          </cell>
          <cell r="B3428" t="str">
            <v>基础款12V座垫加热垫总成</v>
          </cell>
          <cell r="C3428" t="str">
            <v/>
          </cell>
          <cell r="D3428" t="str">
            <v>AC</v>
          </cell>
          <cell r="E3428" t="str">
            <v>220</v>
          </cell>
          <cell r="F3428" t="str">
            <v>P</v>
          </cell>
          <cell r="G3428" t="str">
            <v>S422005</v>
          </cell>
          <cell r="H3428" t="str">
            <v>EA</v>
          </cell>
          <cell r="I3428">
            <v>24.211200000000002</v>
          </cell>
        </row>
        <row r="3429">
          <cell r="A3429" t="str">
            <v>SLT0011448</v>
          </cell>
          <cell r="B3429" t="str">
            <v>12V座垫通风轴流风扇总成</v>
          </cell>
          <cell r="C3429" t="str">
            <v>欧马可升级</v>
          </cell>
          <cell r="D3429" t="str">
            <v>AC</v>
          </cell>
          <cell r="E3429" t="str">
            <v>220</v>
          </cell>
          <cell r="F3429" t="str">
            <v>P</v>
          </cell>
          <cell r="G3429" t="str">
            <v>S422005</v>
          </cell>
          <cell r="H3429" t="str">
            <v>EA</v>
          </cell>
          <cell r="I3429">
            <v>64.02</v>
          </cell>
        </row>
        <row r="3430">
          <cell r="A3430" t="str">
            <v>SLT0011477</v>
          </cell>
          <cell r="B3430" t="str">
            <v>副驾右侧靠背解锁手柄总成</v>
          </cell>
          <cell r="C3430" t="str">
            <v>统帅</v>
          </cell>
          <cell r="D3430" t="str">
            <v>AC</v>
          </cell>
          <cell r="E3430" t="str">
            <v>220</v>
          </cell>
          <cell r="F3430" t="str">
            <v>P</v>
          </cell>
          <cell r="G3430" t="str">
            <v>S413034</v>
          </cell>
          <cell r="H3430" t="str">
            <v>EA</v>
          </cell>
          <cell r="I3430">
            <v>1.3747</v>
          </cell>
        </row>
        <row r="3431">
          <cell r="A3431" t="str">
            <v>SLT0011478</v>
          </cell>
          <cell r="B3431" t="str">
            <v>副驾左侧靠背解锁手柄总成</v>
          </cell>
          <cell r="C3431" t="str">
            <v>统帅</v>
          </cell>
          <cell r="D3431" t="str">
            <v>AC</v>
          </cell>
          <cell r="E3431" t="str">
            <v>220</v>
          </cell>
          <cell r="F3431" t="str">
            <v>P</v>
          </cell>
          <cell r="G3431" t="str">
            <v>S413034</v>
          </cell>
          <cell r="H3431" t="str">
            <v>EA</v>
          </cell>
          <cell r="I3431">
            <v>1.2038</v>
          </cell>
        </row>
        <row r="3432">
          <cell r="A3432" t="str">
            <v>SLT0011483</v>
          </cell>
          <cell r="B3432" t="str">
            <v>主驾靠背上骨架焊接总成</v>
          </cell>
          <cell r="C3432" t="str">
            <v>J7F-BA95通风扶手</v>
          </cell>
          <cell r="D3432" t="str">
            <v>AC</v>
          </cell>
          <cell r="E3432" t="str">
            <v>220</v>
          </cell>
          <cell r="F3432" t="str">
            <v>P</v>
          </cell>
          <cell r="G3432" t="str">
            <v/>
          </cell>
          <cell r="H3432" t="str">
            <v/>
          </cell>
          <cell r="I3432">
            <v>0</v>
          </cell>
        </row>
        <row r="3433">
          <cell r="A3433" t="str">
            <v>SLT0011486</v>
          </cell>
          <cell r="B3433" t="str">
            <v>副驾靠背骨架装配总成</v>
          </cell>
          <cell r="C3433" t="str">
            <v>统帅1880</v>
          </cell>
          <cell r="D3433" t="str">
            <v>AC</v>
          </cell>
          <cell r="E3433" t="str">
            <v>220</v>
          </cell>
          <cell r="F3433" t="str">
            <v>P</v>
          </cell>
          <cell r="G3433" t="str">
            <v>S2230CG</v>
          </cell>
          <cell r="H3433" t="str">
            <v>EA</v>
          </cell>
          <cell r="I3433">
            <v>75.39</v>
          </cell>
        </row>
        <row r="3434">
          <cell r="A3434" t="str">
            <v>SLT0011487</v>
          </cell>
          <cell r="B3434" t="str">
            <v>副驾左侧旋转台阶螺栓</v>
          </cell>
          <cell r="C3434" t="str">
            <v>统帅1880</v>
          </cell>
          <cell r="D3434" t="str">
            <v>AC</v>
          </cell>
          <cell r="E3434" t="str">
            <v>230</v>
          </cell>
          <cell r="F3434" t="str">
            <v>P</v>
          </cell>
          <cell r="G3434" t="str">
            <v>S413020</v>
          </cell>
          <cell r="H3434" t="str">
            <v>EA</v>
          </cell>
          <cell r="I3434">
            <v>1.0476000000000001</v>
          </cell>
        </row>
        <row r="3435">
          <cell r="A3435" t="str">
            <v>SLT0011491</v>
          </cell>
          <cell r="B3435" t="str">
            <v>副驾左上连接板轴套</v>
          </cell>
          <cell r="C3435" t="str">
            <v>统帅1880</v>
          </cell>
          <cell r="D3435" t="str">
            <v>AC</v>
          </cell>
          <cell r="E3435" t="str">
            <v>230</v>
          </cell>
          <cell r="F3435" t="str">
            <v>P</v>
          </cell>
          <cell r="G3435" t="str">
            <v>S413020</v>
          </cell>
          <cell r="H3435" t="str">
            <v>EA</v>
          </cell>
          <cell r="I3435">
            <v>0.70809999999999995</v>
          </cell>
        </row>
        <row r="3436">
          <cell r="A3436" t="str">
            <v>SLT0011525</v>
          </cell>
          <cell r="B3436" t="str">
            <v>驾驶员靠背焊接骨架总成</v>
          </cell>
          <cell r="C3436" t="str">
            <v>一汽轻卡减震无通风</v>
          </cell>
          <cell r="D3436" t="str">
            <v>AC</v>
          </cell>
          <cell r="E3436" t="str">
            <v>220</v>
          </cell>
          <cell r="F3436" t="str">
            <v>P</v>
          </cell>
          <cell r="G3436" t="str">
            <v>S2230CG</v>
          </cell>
          <cell r="H3436" t="str">
            <v>EA</v>
          </cell>
          <cell r="I3436">
            <v>83.04</v>
          </cell>
        </row>
        <row r="3437">
          <cell r="A3437" t="str">
            <v>SLT0011528</v>
          </cell>
          <cell r="B3437" t="str">
            <v>减震座椅12V座垫加热垫总</v>
          </cell>
          <cell r="C3437" t="str">
            <v>欧马可升级</v>
          </cell>
          <cell r="D3437" t="str">
            <v>AC</v>
          </cell>
          <cell r="E3437" t="str">
            <v>220</v>
          </cell>
          <cell r="F3437" t="str">
            <v>P</v>
          </cell>
          <cell r="G3437" t="str">
            <v>S422005</v>
          </cell>
          <cell r="H3437" t="str">
            <v>EA</v>
          </cell>
          <cell r="I3437">
            <v>24.211200000000002</v>
          </cell>
        </row>
        <row r="3438">
          <cell r="A3438" t="str">
            <v>SLT0011529</v>
          </cell>
          <cell r="B3438" t="str">
            <v>基础款24V座垫加热垫总成</v>
          </cell>
          <cell r="C3438" t="str">
            <v/>
          </cell>
          <cell r="D3438" t="str">
            <v>AC</v>
          </cell>
          <cell r="E3438" t="str">
            <v>220</v>
          </cell>
          <cell r="F3438" t="str">
            <v>P</v>
          </cell>
          <cell r="G3438" t="str">
            <v>S422005</v>
          </cell>
          <cell r="H3438" t="str">
            <v>EA</v>
          </cell>
          <cell r="I3438">
            <v>24.211200000000002</v>
          </cell>
        </row>
        <row r="3439">
          <cell r="A3439" t="str">
            <v>SLT0011537</v>
          </cell>
          <cell r="B3439" t="str">
            <v>座框钢丝支撑电泳总成</v>
          </cell>
          <cell r="C3439" t="str">
            <v>一汽轻卡减震</v>
          </cell>
          <cell r="D3439" t="str">
            <v>AC</v>
          </cell>
          <cell r="E3439" t="str">
            <v>220</v>
          </cell>
          <cell r="F3439" t="str">
            <v>P</v>
          </cell>
          <cell r="G3439" t="str">
            <v>S2230CG</v>
          </cell>
          <cell r="H3439" t="str">
            <v>EA</v>
          </cell>
          <cell r="I3439">
            <v>1.96</v>
          </cell>
        </row>
        <row r="3440">
          <cell r="A3440" t="str">
            <v>SLT0011539</v>
          </cell>
          <cell r="B3440" t="str">
            <v>底座模块化总成-低配</v>
          </cell>
          <cell r="C3440" t="str">
            <v>一汽轻卡减震</v>
          </cell>
          <cell r="D3440" t="str">
            <v>AC</v>
          </cell>
          <cell r="E3440" t="str">
            <v>220</v>
          </cell>
          <cell r="F3440" t="str">
            <v>P</v>
          </cell>
          <cell r="G3440" t="str">
            <v>S2230CG</v>
          </cell>
          <cell r="H3440" t="str">
            <v>EA</v>
          </cell>
          <cell r="I3440">
            <v>246.58</v>
          </cell>
        </row>
        <row r="3441">
          <cell r="A3441" t="str">
            <v>SLT0011546</v>
          </cell>
          <cell r="B3441" t="str">
            <v>扶手旋转轴</v>
          </cell>
          <cell r="C3441" t="str">
            <v>一汽轻卡减震</v>
          </cell>
          <cell r="D3441" t="str">
            <v>AC</v>
          </cell>
          <cell r="E3441" t="str">
            <v>230</v>
          </cell>
          <cell r="F3441" t="str">
            <v>P</v>
          </cell>
          <cell r="G3441" t="str">
            <v>S413132</v>
          </cell>
          <cell r="H3441" t="str">
            <v>EA</v>
          </cell>
          <cell r="I3441">
            <v>1.4436</v>
          </cell>
        </row>
        <row r="3442">
          <cell r="A3442" t="str">
            <v>SLT0011548</v>
          </cell>
          <cell r="B3442" t="str">
            <v>扶手安装支架电泳总成</v>
          </cell>
          <cell r="C3442" t="str">
            <v>一汽轻卡减震</v>
          </cell>
          <cell r="D3442" t="str">
            <v>AC</v>
          </cell>
          <cell r="E3442" t="str">
            <v>220</v>
          </cell>
          <cell r="F3442" t="str">
            <v>P</v>
          </cell>
          <cell r="G3442" t="str">
            <v>S2230CG</v>
          </cell>
          <cell r="H3442" t="str">
            <v>EA</v>
          </cell>
          <cell r="I3442">
            <v>5.75</v>
          </cell>
        </row>
        <row r="3443">
          <cell r="A3443" t="str">
            <v>SLT0011583</v>
          </cell>
          <cell r="B3443" t="str">
            <v>驾驶员头枕护面总成</v>
          </cell>
          <cell r="C3443" t="str">
            <v/>
          </cell>
          <cell r="D3443" t="str">
            <v>ac</v>
          </cell>
          <cell r="E3443" t="str">
            <v>220</v>
          </cell>
          <cell r="F3443" t="str">
            <v>P</v>
          </cell>
          <cell r="G3443" t="str">
            <v>S443004</v>
          </cell>
          <cell r="H3443" t="str">
            <v>EA</v>
          </cell>
          <cell r="I3443">
            <v>19.649999999999999</v>
          </cell>
        </row>
        <row r="3444">
          <cell r="A3444" t="str">
            <v>SLT0011587</v>
          </cell>
          <cell r="B3444" t="str">
            <v>驾驶员靠背护面</v>
          </cell>
          <cell r="C3444" t="str">
            <v/>
          </cell>
          <cell r="D3444" t="str">
            <v>AC</v>
          </cell>
          <cell r="E3444" t="str">
            <v>220</v>
          </cell>
          <cell r="F3444" t="str">
            <v>P</v>
          </cell>
          <cell r="G3444" t="str">
            <v>S443004</v>
          </cell>
          <cell r="H3444" t="str">
            <v>EA</v>
          </cell>
          <cell r="I3444">
            <v>77.37</v>
          </cell>
        </row>
        <row r="3445">
          <cell r="A3445" t="str">
            <v>SLT0011589</v>
          </cell>
          <cell r="B3445" t="str">
            <v>驾驶员靠背焊接骨架总成</v>
          </cell>
          <cell r="C3445" t="str">
            <v>铁马</v>
          </cell>
          <cell r="D3445" t="str">
            <v>AC</v>
          </cell>
          <cell r="E3445" t="str">
            <v>220</v>
          </cell>
          <cell r="F3445" t="str">
            <v>P</v>
          </cell>
          <cell r="G3445" t="str">
            <v/>
          </cell>
          <cell r="H3445" t="str">
            <v/>
          </cell>
          <cell r="I3445">
            <v>0</v>
          </cell>
        </row>
        <row r="3446">
          <cell r="A3446" t="str">
            <v>SLT0011593</v>
          </cell>
          <cell r="B3446" t="str">
            <v>驾驶员调角器下连接板</v>
          </cell>
          <cell r="C3446" t="str">
            <v>铁马</v>
          </cell>
          <cell r="D3446" t="str">
            <v>AC</v>
          </cell>
          <cell r="E3446" t="str">
            <v>230</v>
          </cell>
          <cell r="F3446" t="str">
            <v>P</v>
          </cell>
          <cell r="G3446" t="str">
            <v>S413167</v>
          </cell>
          <cell r="H3446" t="str">
            <v>EA</v>
          </cell>
          <cell r="I3446">
            <v>14.05</v>
          </cell>
        </row>
        <row r="3447">
          <cell r="A3447" t="str">
            <v>SLT0011601</v>
          </cell>
          <cell r="B3447" t="str">
            <v>防滑铝板</v>
          </cell>
          <cell r="C3447" t="str">
            <v/>
          </cell>
          <cell r="D3447" t="str">
            <v>AC</v>
          </cell>
          <cell r="E3447" t="str">
            <v>220</v>
          </cell>
          <cell r="F3447" t="str">
            <v>P</v>
          </cell>
          <cell r="G3447" t="str">
            <v>S411003</v>
          </cell>
          <cell r="H3447" t="str">
            <v>EA</v>
          </cell>
          <cell r="I3447">
            <v>60.17</v>
          </cell>
        </row>
        <row r="3448">
          <cell r="A3448" t="str">
            <v>SLT0011602</v>
          </cell>
          <cell r="B3448" t="str">
            <v>坐垫横梁焊接总成</v>
          </cell>
          <cell r="C3448" t="str">
            <v>铁马</v>
          </cell>
          <cell r="D3448" t="str">
            <v>AC</v>
          </cell>
          <cell r="E3448" t="str">
            <v>230</v>
          </cell>
          <cell r="F3448" t="str">
            <v>P</v>
          </cell>
          <cell r="G3448" t="str">
            <v>S413167</v>
          </cell>
          <cell r="H3448" t="str">
            <v>EA</v>
          </cell>
          <cell r="I3448">
            <v>27.9</v>
          </cell>
        </row>
        <row r="3449">
          <cell r="A3449" t="str">
            <v>SLT0011608</v>
          </cell>
          <cell r="B3449" t="str">
            <v>底座总成</v>
          </cell>
          <cell r="C3449" t="str">
            <v>铁马</v>
          </cell>
          <cell r="D3449" t="str">
            <v>AC</v>
          </cell>
          <cell r="E3449" t="str">
            <v>220</v>
          </cell>
          <cell r="F3449" t="str">
            <v>P</v>
          </cell>
          <cell r="G3449" t="str">
            <v/>
          </cell>
          <cell r="H3449" t="str">
            <v/>
          </cell>
          <cell r="I3449">
            <v>0</v>
          </cell>
        </row>
        <row r="3450">
          <cell r="A3450" t="str">
            <v>SLT0011609</v>
          </cell>
          <cell r="B3450" t="str">
            <v>驾驶员左侧滑轨总成</v>
          </cell>
          <cell r="C3450" t="str">
            <v>铁马</v>
          </cell>
          <cell r="D3450" t="str">
            <v>AC</v>
          </cell>
          <cell r="E3450" t="str">
            <v>230</v>
          </cell>
          <cell r="F3450" t="str">
            <v>P</v>
          </cell>
          <cell r="G3450" t="str">
            <v>S432044</v>
          </cell>
          <cell r="H3450" t="str">
            <v>EA</v>
          </cell>
          <cell r="I3450">
            <v>31.7</v>
          </cell>
        </row>
        <row r="3451">
          <cell r="A3451" t="str">
            <v>SLT0011610</v>
          </cell>
          <cell r="B3451" t="str">
            <v>驾驶员滑轨U型把手</v>
          </cell>
          <cell r="C3451" t="str">
            <v>铁马</v>
          </cell>
          <cell r="D3451" t="str">
            <v>AC</v>
          </cell>
          <cell r="E3451" t="str">
            <v>230</v>
          </cell>
          <cell r="F3451" t="str">
            <v>P</v>
          </cell>
          <cell r="G3451" t="str">
            <v>S432044</v>
          </cell>
          <cell r="H3451" t="str">
            <v>EA</v>
          </cell>
          <cell r="I3451">
            <v>5.0999999999999996</v>
          </cell>
        </row>
        <row r="3452">
          <cell r="A3452" t="str">
            <v>SLT0011616</v>
          </cell>
          <cell r="B3452" t="str">
            <v>下底板焊接分总成</v>
          </cell>
          <cell r="C3452" t="str">
            <v>铁马</v>
          </cell>
          <cell r="D3452" t="str">
            <v>AC</v>
          </cell>
          <cell r="E3452" t="str">
            <v>230</v>
          </cell>
          <cell r="F3452" t="str">
            <v>P</v>
          </cell>
          <cell r="G3452" t="str">
            <v>S413161</v>
          </cell>
          <cell r="H3452" t="str">
            <v>EA</v>
          </cell>
          <cell r="I3452">
            <v>80.87</v>
          </cell>
        </row>
        <row r="3453">
          <cell r="A3453" t="str">
            <v>SLT0011620</v>
          </cell>
          <cell r="B3453" t="str">
            <v>减震器上盖板分总成</v>
          </cell>
          <cell r="C3453" t="str">
            <v>铁马</v>
          </cell>
          <cell r="D3453" t="str">
            <v>AC</v>
          </cell>
          <cell r="E3453" t="str">
            <v>230</v>
          </cell>
          <cell r="F3453" t="str">
            <v>P</v>
          </cell>
          <cell r="G3453" t="str">
            <v>S413161</v>
          </cell>
          <cell r="H3453" t="str">
            <v>EA</v>
          </cell>
          <cell r="I3453">
            <v>70</v>
          </cell>
        </row>
        <row r="3454">
          <cell r="A3454" t="str">
            <v>SLT0011627</v>
          </cell>
          <cell r="B3454" t="str">
            <v>驾驶员座垫泡沫无纺布</v>
          </cell>
          <cell r="C3454" t="str">
            <v>铁马</v>
          </cell>
          <cell r="D3454" t="str">
            <v>AC</v>
          </cell>
          <cell r="E3454" t="str">
            <v>220</v>
          </cell>
          <cell r="F3454" t="str">
            <v>P</v>
          </cell>
          <cell r="G3454" t="str">
            <v>S413035</v>
          </cell>
          <cell r="H3454" t="str">
            <v>EA</v>
          </cell>
          <cell r="I3454">
            <v>1</v>
          </cell>
        </row>
        <row r="3455">
          <cell r="A3455" t="str">
            <v>SLT0011628</v>
          </cell>
          <cell r="B3455" t="str">
            <v>坐垫钢丝焊接总成</v>
          </cell>
          <cell r="C3455" t="str">
            <v>铁马</v>
          </cell>
          <cell r="D3455" t="str">
            <v>AC</v>
          </cell>
          <cell r="E3455" t="str">
            <v>220</v>
          </cell>
          <cell r="F3455" t="str">
            <v>P</v>
          </cell>
          <cell r="G3455" t="str">
            <v>S413022</v>
          </cell>
          <cell r="H3455" t="str">
            <v>EA</v>
          </cell>
          <cell r="I3455">
            <v>20.010000000000002</v>
          </cell>
        </row>
        <row r="3456">
          <cell r="A3456" t="str">
            <v>SLT0011634</v>
          </cell>
          <cell r="B3456" t="str">
            <v>驾驶员座垫护面总成</v>
          </cell>
          <cell r="C3456" t="str">
            <v/>
          </cell>
          <cell r="D3456" t="str">
            <v>AC</v>
          </cell>
          <cell r="E3456" t="str">
            <v>220</v>
          </cell>
          <cell r="F3456" t="str">
            <v>P</v>
          </cell>
          <cell r="G3456" t="str">
            <v>S443004</v>
          </cell>
          <cell r="H3456" t="str">
            <v>EA</v>
          </cell>
          <cell r="I3456">
            <v>39.619999999999997</v>
          </cell>
        </row>
        <row r="3457">
          <cell r="A3457" t="str">
            <v>SLT0011636</v>
          </cell>
          <cell r="B3457" t="str">
            <v>卷收器</v>
          </cell>
          <cell r="C3457" t="str">
            <v>铁马</v>
          </cell>
          <cell r="D3457" t="str">
            <v>AC</v>
          </cell>
          <cell r="E3457" t="str">
            <v>220</v>
          </cell>
          <cell r="F3457" t="str">
            <v>P</v>
          </cell>
          <cell r="G3457" t="str">
            <v>S435003</v>
          </cell>
          <cell r="H3457" t="str">
            <v>EA</v>
          </cell>
          <cell r="I3457">
            <v>31</v>
          </cell>
        </row>
        <row r="3458">
          <cell r="A3458" t="str">
            <v>SLT0011637</v>
          </cell>
          <cell r="B3458" t="str">
            <v>安全带插锁总成</v>
          </cell>
          <cell r="C3458" t="str">
            <v/>
          </cell>
          <cell r="D3458" t="str">
            <v>AC</v>
          </cell>
          <cell r="E3458" t="str">
            <v>220</v>
          </cell>
          <cell r="F3458" t="str">
            <v>P</v>
          </cell>
          <cell r="G3458" t="str">
            <v>S435003</v>
          </cell>
          <cell r="H3458" t="str">
            <v>EA</v>
          </cell>
          <cell r="I3458">
            <v>9</v>
          </cell>
        </row>
        <row r="3459">
          <cell r="A3459" t="str">
            <v>SLT0011638</v>
          </cell>
          <cell r="B3459" t="str">
            <v>驾驶员座垫固定支架</v>
          </cell>
          <cell r="C3459" t="str">
            <v>铁马</v>
          </cell>
          <cell r="D3459" t="str">
            <v>AC</v>
          </cell>
          <cell r="E3459" t="str">
            <v>230</v>
          </cell>
          <cell r="F3459" t="str">
            <v>P</v>
          </cell>
          <cell r="G3459" t="str">
            <v>S413167</v>
          </cell>
          <cell r="H3459" t="str">
            <v>EA</v>
          </cell>
          <cell r="I3459">
            <v>1.1000000000000001</v>
          </cell>
        </row>
        <row r="3460">
          <cell r="A3460" t="str">
            <v>SLT0011643</v>
          </cell>
          <cell r="B3460" t="str">
            <v>坐垫横梁喷涂总成</v>
          </cell>
          <cell r="C3460" t="str">
            <v>铁马</v>
          </cell>
          <cell r="D3460" t="str">
            <v>AC</v>
          </cell>
          <cell r="E3460" t="str">
            <v>220</v>
          </cell>
          <cell r="F3460" t="str">
            <v>P</v>
          </cell>
          <cell r="G3460" t="str">
            <v>S513160</v>
          </cell>
          <cell r="H3460" t="str">
            <v>EA</v>
          </cell>
          <cell r="I3460">
            <v>8.2158999999999995</v>
          </cell>
        </row>
        <row r="3461">
          <cell r="A3461" t="str">
            <v>SLT0011649</v>
          </cell>
          <cell r="B3461" t="str">
            <v>驾驶员右侧滑轨总成</v>
          </cell>
          <cell r="C3461" t="str">
            <v>铁马</v>
          </cell>
          <cell r="D3461" t="str">
            <v>AC</v>
          </cell>
          <cell r="E3461" t="str">
            <v>230</v>
          </cell>
          <cell r="F3461" t="str">
            <v>P</v>
          </cell>
          <cell r="G3461" t="str">
            <v>S432044</v>
          </cell>
          <cell r="H3461" t="str">
            <v>EA</v>
          </cell>
          <cell r="I3461">
            <v>31.7</v>
          </cell>
        </row>
        <row r="3462">
          <cell r="A3462" t="str">
            <v>SLT0011650</v>
          </cell>
          <cell r="B3462" t="str">
            <v>驾驶员座垫安装板分总成</v>
          </cell>
          <cell r="C3462" t="str">
            <v>铁马座垫右侧</v>
          </cell>
          <cell r="D3462" t="str">
            <v>AC</v>
          </cell>
          <cell r="E3462" t="str">
            <v>230</v>
          </cell>
          <cell r="F3462" t="str">
            <v>P</v>
          </cell>
          <cell r="G3462" t="str">
            <v>S413167</v>
          </cell>
          <cell r="H3462" t="str">
            <v>EA</v>
          </cell>
          <cell r="I3462">
            <v>13.85</v>
          </cell>
        </row>
        <row r="3463">
          <cell r="A3463" t="str">
            <v>SLT0011652</v>
          </cell>
          <cell r="B3463" t="str">
            <v>防滑铝板安装钣金分总成</v>
          </cell>
          <cell r="C3463" t="str">
            <v>铁马</v>
          </cell>
          <cell r="D3463" t="str">
            <v>AC</v>
          </cell>
          <cell r="E3463" t="str">
            <v>230</v>
          </cell>
          <cell r="F3463" t="str">
            <v>P</v>
          </cell>
          <cell r="G3463" t="str">
            <v>S413167</v>
          </cell>
          <cell r="H3463" t="str">
            <v>EA</v>
          </cell>
          <cell r="I3463">
            <v>6.6749999999999998</v>
          </cell>
        </row>
        <row r="3464">
          <cell r="A3464" t="str">
            <v>SLT0011654</v>
          </cell>
          <cell r="B3464" t="str">
            <v>防滑铝板安装钣金分总成</v>
          </cell>
          <cell r="C3464" t="str">
            <v>铁马</v>
          </cell>
          <cell r="D3464" t="str">
            <v>AC</v>
          </cell>
          <cell r="E3464" t="str">
            <v>230</v>
          </cell>
          <cell r="F3464" t="str">
            <v>P</v>
          </cell>
          <cell r="G3464" t="str">
            <v>S413167</v>
          </cell>
          <cell r="H3464" t="str">
            <v>EA</v>
          </cell>
          <cell r="I3464">
            <v>7.0949999999999998</v>
          </cell>
        </row>
        <row r="3465">
          <cell r="A3465" t="str">
            <v>SLT0011656</v>
          </cell>
          <cell r="B3465" t="str">
            <v>阻尼器总成</v>
          </cell>
          <cell r="C3465" t="str">
            <v>铁马</v>
          </cell>
          <cell r="D3465" t="str">
            <v>AC</v>
          </cell>
          <cell r="E3465" t="str">
            <v>230</v>
          </cell>
          <cell r="F3465" t="str">
            <v>P</v>
          </cell>
          <cell r="G3465" t="str">
            <v>S433009</v>
          </cell>
          <cell r="H3465" t="str">
            <v>EA</v>
          </cell>
          <cell r="I3465">
            <v>22.5</v>
          </cell>
        </row>
        <row r="3466">
          <cell r="A3466" t="str">
            <v>SLT0011664</v>
          </cell>
          <cell r="B3466" t="str">
            <v>靠背调角器侧板联动钣金</v>
          </cell>
          <cell r="C3466" t="str">
            <v>欧马可升级</v>
          </cell>
          <cell r="D3466" t="str">
            <v>AC</v>
          </cell>
          <cell r="E3466" t="str">
            <v>230</v>
          </cell>
          <cell r="F3466" t="str">
            <v>P</v>
          </cell>
          <cell r="G3466" t="str">
            <v>S413125</v>
          </cell>
          <cell r="H3466" t="str">
            <v>EA</v>
          </cell>
          <cell r="I3466">
            <v>3</v>
          </cell>
        </row>
        <row r="3467">
          <cell r="A3467" t="str">
            <v>SLT0011665</v>
          </cell>
          <cell r="B3467" t="str">
            <v>靠背调角器涡簧</v>
          </cell>
          <cell r="C3467" t="str">
            <v>欧马可升级</v>
          </cell>
          <cell r="D3467" t="str">
            <v>AC</v>
          </cell>
          <cell r="E3467" t="str">
            <v>230</v>
          </cell>
          <cell r="F3467" t="str">
            <v>P</v>
          </cell>
          <cell r="G3467" t="str">
            <v>S413022</v>
          </cell>
          <cell r="H3467" t="str">
            <v>EA</v>
          </cell>
          <cell r="I3467">
            <v>2.1850000000000001</v>
          </cell>
        </row>
        <row r="3468">
          <cell r="A3468" t="str">
            <v>SLT0011689</v>
          </cell>
          <cell r="B3468" t="str">
            <v>主驾背板支撑钢丝焊接总成</v>
          </cell>
          <cell r="C3468" t="str">
            <v/>
          </cell>
          <cell r="D3468" t="str">
            <v>AC</v>
          </cell>
          <cell r="E3468" t="str">
            <v>230</v>
          </cell>
          <cell r="F3468" t="str">
            <v>P</v>
          </cell>
          <cell r="G3468" t="str">
            <v>S413022</v>
          </cell>
          <cell r="H3468" t="str">
            <v>EA</v>
          </cell>
          <cell r="I3468">
            <v>3.4588999999999999</v>
          </cell>
        </row>
        <row r="3469">
          <cell r="A3469" t="str">
            <v>SLT0011690</v>
          </cell>
          <cell r="B3469" t="str">
            <v>副驾背板支撑钢丝焊接总成</v>
          </cell>
          <cell r="C3469" t="str">
            <v/>
          </cell>
          <cell r="D3469" t="str">
            <v>AC</v>
          </cell>
          <cell r="E3469" t="str">
            <v>230</v>
          </cell>
          <cell r="F3469" t="str">
            <v>P</v>
          </cell>
          <cell r="G3469" t="str">
            <v>S413022</v>
          </cell>
          <cell r="H3469" t="str">
            <v>EA</v>
          </cell>
          <cell r="I3469">
            <v>1.9642999999999999</v>
          </cell>
        </row>
        <row r="3470">
          <cell r="A3470" t="str">
            <v>SLT0011697</v>
          </cell>
          <cell r="B3470" t="str">
            <v>副驾小背焊接钢丝总成</v>
          </cell>
          <cell r="C3470" t="str">
            <v/>
          </cell>
          <cell r="D3470" t="str">
            <v>AC</v>
          </cell>
          <cell r="E3470" t="str">
            <v>230</v>
          </cell>
          <cell r="F3470" t="str">
            <v>P</v>
          </cell>
          <cell r="G3470" t="str">
            <v>S413022</v>
          </cell>
          <cell r="H3470" t="str">
            <v>EA</v>
          </cell>
          <cell r="I3470">
            <v>1.9757</v>
          </cell>
        </row>
        <row r="3471">
          <cell r="A3471" t="str">
            <v>SLT0011699</v>
          </cell>
          <cell r="B3471" t="str">
            <v>副驾小背焊接钢丝总成</v>
          </cell>
          <cell r="C3471" t="str">
            <v/>
          </cell>
          <cell r="D3471" t="str">
            <v>AC</v>
          </cell>
          <cell r="E3471" t="str">
            <v>230</v>
          </cell>
          <cell r="F3471" t="str">
            <v>P</v>
          </cell>
          <cell r="G3471" t="str">
            <v>S413022</v>
          </cell>
          <cell r="H3471" t="str">
            <v>EA</v>
          </cell>
          <cell r="I3471">
            <v>1.9053</v>
          </cell>
        </row>
        <row r="3472">
          <cell r="A3472" t="str">
            <v>SLT0011739</v>
          </cell>
          <cell r="B3472" t="str">
            <v>刺毛条</v>
          </cell>
          <cell r="C3472" t="str">
            <v>铁马</v>
          </cell>
          <cell r="D3472" t="str">
            <v>AC</v>
          </cell>
          <cell r="E3472" t="str">
            <v>220</v>
          </cell>
          <cell r="F3472" t="str">
            <v>P</v>
          </cell>
          <cell r="G3472" t="str">
            <v>S431010</v>
          </cell>
          <cell r="H3472" t="str">
            <v>EA</v>
          </cell>
          <cell r="I3472">
            <v>1.23</v>
          </cell>
        </row>
        <row r="3473">
          <cell r="A3473" t="str">
            <v>SLT0011740</v>
          </cell>
          <cell r="B3473" t="str">
            <v>坐垫软垫护面</v>
          </cell>
          <cell r="C3473" t="str">
            <v>铁马</v>
          </cell>
          <cell r="D3473" t="str">
            <v>AC</v>
          </cell>
          <cell r="E3473" t="str">
            <v>220</v>
          </cell>
          <cell r="F3473" t="str">
            <v>P</v>
          </cell>
          <cell r="G3473" t="str">
            <v>S443004</v>
          </cell>
          <cell r="H3473" t="str">
            <v>EA</v>
          </cell>
          <cell r="I3473">
            <v>32.36</v>
          </cell>
        </row>
        <row r="3474">
          <cell r="A3474" t="str">
            <v>SLT0011743</v>
          </cell>
          <cell r="B3474" t="str">
            <v>垫片</v>
          </cell>
          <cell r="C3474" t="str">
            <v>欧马可升级</v>
          </cell>
          <cell r="D3474" t="str">
            <v>AC</v>
          </cell>
          <cell r="E3474" t="str">
            <v>230</v>
          </cell>
          <cell r="F3474" t="str">
            <v>P</v>
          </cell>
          <cell r="G3474" t="str">
            <v>S413130</v>
          </cell>
          <cell r="H3474" t="str">
            <v>EA</v>
          </cell>
          <cell r="I3474">
            <v>0.17</v>
          </cell>
        </row>
        <row r="3475">
          <cell r="A3475" t="str">
            <v>SLT0011859</v>
          </cell>
          <cell r="B3475" t="str">
            <v>直线阀下固定轴</v>
          </cell>
          <cell r="C3475" t="str">
            <v>欧马可</v>
          </cell>
          <cell r="D3475" t="str">
            <v>AC</v>
          </cell>
          <cell r="E3475" t="str">
            <v>230</v>
          </cell>
          <cell r="F3475" t="str">
            <v>P</v>
          </cell>
          <cell r="G3475" t="str">
            <v>S413161</v>
          </cell>
          <cell r="H3475" t="str">
            <v>EA</v>
          </cell>
          <cell r="I3475">
            <v>0.7</v>
          </cell>
        </row>
        <row r="3476">
          <cell r="A3476" t="str">
            <v>SLT0011860</v>
          </cell>
          <cell r="B3476" t="str">
            <v>安全带插锁总成</v>
          </cell>
          <cell r="C3476" t="str">
            <v/>
          </cell>
          <cell r="D3476" t="str">
            <v>AC</v>
          </cell>
          <cell r="E3476" t="str">
            <v>220</v>
          </cell>
          <cell r="F3476" t="str">
            <v>P</v>
          </cell>
          <cell r="G3476" t="str">
            <v>S433023</v>
          </cell>
          <cell r="H3476" t="str">
            <v>EA</v>
          </cell>
          <cell r="I3476">
            <v>14</v>
          </cell>
        </row>
        <row r="3477">
          <cell r="A3477" t="str">
            <v>SLT0011861</v>
          </cell>
          <cell r="B3477" t="str">
            <v>通风加热集成控制器线束总</v>
          </cell>
          <cell r="C3477" t="str">
            <v>24V</v>
          </cell>
          <cell r="D3477" t="str">
            <v>AC</v>
          </cell>
          <cell r="E3477" t="str">
            <v>220</v>
          </cell>
          <cell r="F3477" t="str">
            <v>P</v>
          </cell>
          <cell r="G3477" t="str">
            <v>S422005</v>
          </cell>
          <cell r="H3477" t="str">
            <v>EA</v>
          </cell>
          <cell r="I3477">
            <v>99.81</v>
          </cell>
        </row>
        <row r="3478">
          <cell r="A3478" t="str">
            <v>SLT0011862</v>
          </cell>
          <cell r="B3478" t="str">
            <v>通风加热集成控制器及线束</v>
          </cell>
          <cell r="C3478" t="str">
            <v>12V</v>
          </cell>
          <cell r="D3478" t="str">
            <v>AC</v>
          </cell>
          <cell r="E3478" t="str">
            <v>220</v>
          </cell>
          <cell r="F3478" t="str">
            <v>P</v>
          </cell>
          <cell r="G3478" t="str">
            <v>S422005</v>
          </cell>
          <cell r="H3478" t="str">
            <v>EA</v>
          </cell>
          <cell r="I3478">
            <v>99.81</v>
          </cell>
        </row>
        <row r="3479">
          <cell r="A3479" t="str">
            <v>SLT0011873</v>
          </cell>
          <cell r="B3479" t="str">
            <v>头枕面套总成</v>
          </cell>
          <cell r="C3479" t="str">
            <v>欧马可仿皮面料</v>
          </cell>
          <cell r="D3479" t="str">
            <v>AC</v>
          </cell>
          <cell r="E3479" t="str">
            <v>220</v>
          </cell>
          <cell r="F3479" t="str">
            <v>P</v>
          </cell>
          <cell r="G3479" t="str">
            <v>S443004</v>
          </cell>
          <cell r="H3479" t="str">
            <v>EA</v>
          </cell>
          <cell r="I3479">
            <v>11.7</v>
          </cell>
        </row>
        <row r="3480">
          <cell r="A3480" t="str">
            <v>SLT0011874</v>
          </cell>
          <cell r="B3480" t="str">
            <v>头枕面套总成</v>
          </cell>
          <cell r="C3480" t="str">
            <v>奥铃仿皮面料</v>
          </cell>
          <cell r="D3480" t="str">
            <v>AC</v>
          </cell>
          <cell r="E3480" t="str">
            <v>220</v>
          </cell>
          <cell r="F3480" t="str">
            <v>P</v>
          </cell>
          <cell r="G3480" t="str">
            <v>S443004</v>
          </cell>
          <cell r="H3480" t="str">
            <v>EA</v>
          </cell>
          <cell r="I3480">
            <v>11.89</v>
          </cell>
        </row>
        <row r="3481">
          <cell r="A3481" t="str">
            <v>SLT0011876</v>
          </cell>
          <cell r="B3481" t="str">
            <v>驾驶员靠背面套总成</v>
          </cell>
          <cell r="C3481" t="str">
            <v>欧马可仿皮面料</v>
          </cell>
          <cell r="D3481" t="str">
            <v>AC</v>
          </cell>
          <cell r="E3481" t="str">
            <v>220</v>
          </cell>
          <cell r="F3481" t="str">
            <v>P</v>
          </cell>
          <cell r="G3481" t="str">
            <v>S443004</v>
          </cell>
          <cell r="H3481" t="str">
            <v>EA</v>
          </cell>
          <cell r="I3481">
            <v>55.28</v>
          </cell>
        </row>
        <row r="3482">
          <cell r="A3482" t="str">
            <v>SLT0011878</v>
          </cell>
          <cell r="B3482" t="str">
            <v>驾驶员靠背面套总成</v>
          </cell>
          <cell r="C3482" t="str">
            <v>奥铃仿皮面料</v>
          </cell>
          <cell r="D3482" t="str">
            <v>AC</v>
          </cell>
          <cell r="E3482" t="str">
            <v>220</v>
          </cell>
          <cell r="F3482" t="str">
            <v>P</v>
          </cell>
          <cell r="G3482" t="str">
            <v>S443004</v>
          </cell>
          <cell r="H3482" t="str">
            <v>EA</v>
          </cell>
          <cell r="I3482">
            <v>53.22</v>
          </cell>
        </row>
        <row r="3483">
          <cell r="A3483" t="str">
            <v>SLT0011879</v>
          </cell>
          <cell r="B3483" t="str">
            <v>驾驶员靠背面套总成无刺绣</v>
          </cell>
          <cell r="C3483" t="str">
            <v>欧马可织物面料</v>
          </cell>
          <cell r="D3483" t="str">
            <v>AC</v>
          </cell>
          <cell r="E3483" t="str">
            <v>220</v>
          </cell>
          <cell r="F3483" t="str">
            <v>P</v>
          </cell>
          <cell r="G3483" t="str">
            <v>S443004</v>
          </cell>
          <cell r="H3483" t="str">
            <v>EA</v>
          </cell>
          <cell r="I3483">
            <v>32.07</v>
          </cell>
        </row>
        <row r="3484">
          <cell r="A3484" t="str">
            <v>SLT0011883</v>
          </cell>
          <cell r="B3484" t="str">
            <v>驾驶员座垫面套总成</v>
          </cell>
          <cell r="C3484" t="str">
            <v>奥铃仿皮面料</v>
          </cell>
          <cell r="D3484" t="str">
            <v>AC</v>
          </cell>
          <cell r="E3484" t="str">
            <v>220</v>
          </cell>
          <cell r="F3484" t="str">
            <v>P</v>
          </cell>
          <cell r="G3484" t="str">
            <v>S443004</v>
          </cell>
          <cell r="H3484" t="str">
            <v>EA</v>
          </cell>
          <cell r="I3484">
            <v>32.979999999999997</v>
          </cell>
        </row>
        <row r="3485">
          <cell r="A3485" t="str">
            <v>SLT0011884</v>
          </cell>
          <cell r="B3485" t="str">
            <v>驾驶员靠背面套总成</v>
          </cell>
          <cell r="C3485" t="str">
            <v>欧马可仿皮面料</v>
          </cell>
          <cell r="D3485" t="str">
            <v>AC</v>
          </cell>
          <cell r="E3485" t="str">
            <v>220</v>
          </cell>
          <cell r="F3485" t="str">
            <v>P</v>
          </cell>
          <cell r="G3485" t="str">
            <v>S443004</v>
          </cell>
          <cell r="H3485" t="str">
            <v>EA</v>
          </cell>
          <cell r="I3485">
            <v>52.83</v>
          </cell>
        </row>
        <row r="3486">
          <cell r="A3486" t="str">
            <v>SLT0011887</v>
          </cell>
          <cell r="B3486" t="str">
            <v>副驾靠背面套总成</v>
          </cell>
          <cell r="C3486" t="str">
            <v>新开，欧马可仿皮面料</v>
          </cell>
          <cell r="D3486" t="str">
            <v>AC</v>
          </cell>
          <cell r="E3486" t="str">
            <v>220</v>
          </cell>
          <cell r="F3486" t="str">
            <v>P</v>
          </cell>
          <cell r="G3486" t="str">
            <v>S443004</v>
          </cell>
          <cell r="H3486" t="str">
            <v>EA</v>
          </cell>
          <cell r="I3486">
            <v>50.93</v>
          </cell>
        </row>
        <row r="3487">
          <cell r="A3487" t="str">
            <v>SLT0011888</v>
          </cell>
          <cell r="B3487" t="str">
            <v>副驾靠背面套总成</v>
          </cell>
          <cell r="C3487" t="str">
            <v>新开，奥铃仿皮面料</v>
          </cell>
          <cell r="D3487" t="str">
            <v>AC</v>
          </cell>
          <cell r="E3487" t="str">
            <v>220</v>
          </cell>
          <cell r="F3487" t="str">
            <v>P</v>
          </cell>
          <cell r="G3487" t="str">
            <v>S443004</v>
          </cell>
          <cell r="H3487" t="str">
            <v>EA</v>
          </cell>
          <cell r="I3487">
            <v>51.93</v>
          </cell>
        </row>
        <row r="3488">
          <cell r="A3488" t="str">
            <v>SLT0011889</v>
          </cell>
          <cell r="B3488" t="str">
            <v>副驾靠背面套总成</v>
          </cell>
          <cell r="C3488" t="str">
            <v>仿皮面料无刺绣增加EMACK</v>
          </cell>
          <cell r="D3488" t="str">
            <v>AC</v>
          </cell>
          <cell r="E3488" t="str">
            <v>220</v>
          </cell>
          <cell r="F3488" t="str">
            <v>P</v>
          </cell>
          <cell r="G3488" t="str">
            <v>S437015</v>
          </cell>
          <cell r="H3488" t="str">
            <v>EA</v>
          </cell>
          <cell r="I3488">
            <v>48.4861</v>
          </cell>
        </row>
        <row r="3489">
          <cell r="A3489" t="str">
            <v>SLT0011890</v>
          </cell>
          <cell r="B3489" t="str">
            <v>副驾靠背面套总成</v>
          </cell>
          <cell r="C3489" t="str">
            <v>织物面料无刺绣增加EMACK</v>
          </cell>
          <cell r="D3489" t="str">
            <v>AC</v>
          </cell>
          <cell r="E3489" t="str">
            <v>220</v>
          </cell>
          <cell r="F3489" t="str">
            <v>P</v>
          </cell>
          <cell r="G3489" t="str">
            <v>S443004</v>
          </cell>
          <cell r="H3489" t="str">
            <v>EA</v>
          </cell>
          <cell r="I3489">
            <v>33.82</v>
          </cell>
        </row>
        <row r="3490">
          <cell r="A3490" t="str">
            <v>SLT0011893</v>
          </cell>
          <cell r="B3490" t="str">
            <v>小背面套总成</v>
          </cell>
          <cell r="C3490" t="str">
            <v>1880车身+欧马可仿皮面料</v>
          </cell>
          <cell r="D3490" t="str">
            <v>AC</v>
          </cell>
          <cell r="E3490" t="str">
            <v>220</v>
          </cell>
          <cell r="F3490" t="str">
            <v>P</v>
          </cell>
          <cell r="G3490" t="str">
            <v>S443004</v>
          </cell>
          <cell r="H3490" t="str">
            <v>EA</v>
          </cell>
          <cell r="I3490">
            <v>52.8</v>
          </cell>
        </row>
        <row r="3491">
          <cell r="A3491" t="str">
            <v>SLT0011894</v>
          </cell>
          <cell r="B3491" t="str">
            <v>小背面套总成</v>
          </cell>
          <cell r="C3491" t="str">
            <v>1880车身+奥铃仿皮面料</v>
          </cell>
          <cell r="D3491" t="str">
            <v>AC</v>
          </cell>
          <cell r="E3491" t="str">
            <v>220</v>
          </cell>
          <cell r="F3491" t="str">
            <v>P</v>
          </cell>
          <cell r="G3491" t="str">
            <v>S443004</v>
          </cell>
          <cell r="H3491" t="str">
            <v>EA</v>
          </cell>
          <cell r="I3491">
            <v>51.48</v>
          </cell>
        </row>
        <row r="3492">
          <cell r="A3492" t="str">
            <v>SLT0011897</v>
          </cell>
          <cell r="B3492" t="str">
            <v>小背面套总成</v>
          </cell>
          <cell r="C3492" t="str">
            <v>2060车身+欧马可仿皮面料</v>
          </cell>
          <cell r="D3492" t="str">
            <v>AC</v>
          </cell>
          <cell r="E3492" t="str">
            <v>220</v>
          </cell>
          <cell r="F3492" t="str">
            <v>P</v>
          </cell>
          <cell r="G3492" t="str">
            <v>S443004</v>
          </cell>
          <cell r="H3492" t="str">
            <v>EA</v>
          </cell>
          <cell r="I3492">
            <v>56.11</v>
          </cell>
        </row>
        <row r="3493">
          <cell r="A3493" t="str">
            <v>SLT0011898</v>
          </cell>
          <cell r="B3493" t="str">
            <v>小背面套总成</v>
          </cell>
          <cell r="C3493" t="str">
            <v>2060车身+奥铃仿皮面料</v>
          </cell>
          <cell r="D3493" t="str">
            <v>AC</v>
          </cell>
          <cell r="E3493" t="str">
            <v>220</v>
          </cell>
          <cell r="F3493" t="str">
            <v>P</v>
          </cell>
          <cell r="G3493" t="str">
            <v>S443004</v>
          </cell>
          <cell r="H3493" t="str">
            <v>EA</v>
          </cell>
          <cell r="I3493">
            <v>54.84</v>
          </cell>
        </row>
        <row r="3494">
          <cell r="A3494" t="str">
            <v>SLT0011901</v>
          </cell>
          <cell r="B3494" t="str">
            <v>座垫面套总成</v>
          </cell>
          <cell r="C3494" t="str">
            <v>1880车身+欧马可仿皮面料</v>
          </cell>
          <cell r="D3494" t="str">
            <v>AC</v>
          </cell>
          <cell r="E3494" t="str">
            <v>220</v>
          </cell>
          <cell r="F3494" t="str">
            <v>P</v>
          </cell>
          <cell r="G3494" t="str">
            <v>S443004</v>
          </cell>
          <cell r="H3494" t="str">
            <v>EA</v>
          </cell>
          <cell r="I3494">
            <v>58.84</v>
          </cell>
        </row>
        <row r="3495">
          <cell r="A3495" t="str">
            <v>SLT0011902</v>
          </cell>
          <cell r="B3495" t="str">
            <v>座垫面套总成</v>
          </cell>
          <cell r="C3495" t="str">
            <v>1880车身+奥铃仿皮面料</v>
          </cell>
          <cell r="D3495" t="str">
            <v>AC</v>
          </cell>
          <cell r="E3495" t="str">
            <v>220</v>
          </cell>
          <cell r="F3495" t="str">
            <v>P</v>
          </cell>
          <cell r="G3495" t="str">
            <v>S443004</v>
          </cell>
          <cell r="H3495" t="str">
            <v>EA</v>
          </cell>
          <cell r="I3495">
            <v>59.23</v>
          </cell>
        </row>
        <row r="3496">
          <cell r="A3496" t="str">
            <v>SLT0011905</v>
          </cell>
          <cell r="B3496" t="str">
            <v>座垫面套总成</v>
          </cell>
          <cell r="C3496" t="str">
            <v>2060车身+欧马可仿皮面料</v>
          </cell>
          <cell r="D3496" t="str">
            <v>AC</v>
          </cell>
          <cell r="E3496" t="str">
            <v>220</v>
          </cell>
          <cell r="F3496" t="str">
            <v>P</v>
          </cell>
          <cell r="G3496" t="str">
            <v>S443004</v>
          </cell>
          <cell r="H3496" t="str">
            <v>EA</v>
          </cell>
          <cell r="I3496">
            <v>64.11</v>
          </cell>
        </row>
        <row r="3497">
          <cell r="A3497" t="str">
            <v>SLT0011906</v>
          </cell>
          <cell r="B3497" t="str">
            <v>座垫面套总成</v>
          </cell>
          <cell r="C3497" t="str">
            <v>2060车身+奥铃仿皮面料</v>
          </cell>
          <cell r="D3497" t="str">
            <v>AC</v>
          </cell>
          <cell r="E3497" t="str">
            <v>220</v>
          </cell>
          <cell r="F3497" t="str">
            <v>P</v>
          </cell>
          <cell r="G3497" t="str">
            <v>S443004</v>
          </cell>
          <cell r="H3497" t="str">
            <v>EA</v>
          </cell>
          <cell r="I3497">
            <v>64.13</v>
          </cell>
        </row>
        <row r="3498">
          <cell r="A3498" t="str">
            <v>SLT0011908</v>
          </cell>
          <cell r="B3498" t="str">
            <v>驾驶员座垫面套总成</v>
          </cell>
          <cell r="C3498" t="str">
            <v>欧马可仿皮面料</v>
          </cell>
          <cell r="D3498" t="str">
            <v>AC</v>
          </cell>
          <cell r="E3498" t="str">
            <v>220</v>
          </cell>
          <cell r="F3498" t="str">
            <v>P</v>
          </cell>
          <cell r="G3498" t="str">
            <v>S443004</v>
          </cell>
          <cell r="H3498" t="str">
            <v>EA</v>
          </cell>
          <cell r="I3498">
            <v>33.76</v>
          </cell>
        </row>
        <row r="3499">
          <cell r="A3499" t="str">
            <v>SLT0011909</v>
          </cell>
          <cell r="B3499" t="str">
            <v>驾驶员座垫面套总成</v>
          </cell>
          <cell r="C3499" t="str">
            <v>奥铃织物面料</v>
          </cell>
          <cell r="D3499" t="str">
            <v>AC</v>
          </cell>
          <cell r="E3499" t="str">
            <v>220</v>
          </cell>
          <cell r="F3499" t="str">
            <v>P</v>
          </cell>
          <cell r="G3499" t="str">
            <v>S443004</v>
          </cell>
          <cell r="H3499" t="str">
            <v>EA</v>
          </cell>
          <cell r="I3499">
            <v>24.9</v>
          </cell>
        </row>
        <row r="3500">
          <cell r="A3500" t="str">
            <v>SLT0011910</v>
          </cell>
          <cell r="B3500" t="str">
            <v>驾驶员座垫面套总成</v>
          </cell>
          <cell r="C3500" t="str">
            <v>奥铃仿皮面料</v>
          </cell>
          <cell r="D3500" t="str">
            <v>AC</v>
          </cell>
          <cell r="E3500" t="str">
            <v>220</v>
          </cell>
          <cell r="F3500" t="str">
            <v>P</v>
          </cell>
          <cell r="G3500" t="str">
            <v>S443004</v>
          </cell>
          <cell r="H3500" t="str">
            <v>EA</v>
          </cell>
          <cell r="I3500">
            <v>32.299999999999997</v>
          </cell>
        </row>
        <row r="3501">
          <cell r="A3501" t="str">
            <v>SLT0011985</v>
          </cell>
          <cell r="B3501" t="str">
            <v>统帅宽车副驾座垫骨架电泳</v>
          </cell>
          <cell r="C3501" t="str">
            <v/>
          </cell>
          <cell r="D3501" t="str">
            <v>AC</v>
          </cell>
          <cell r="E3501" t="str">
            <v>220</v>
          </cell>
          <cell r="F3501" t="str">
            <v>P</v>
          </cell>
          <cell r="G3501" t="str">
            <v>S2230CG</v>
          </cell>
          <cell r="H3501" t="str">
            <v>EA</v>
          </cell>
          <cell r="I3501">
            <v>1.48</v>
          </cell>
        </row>
        <row r="3502">
          <cell r="A3502" t="str">
            <v>SLT0011986</v>
          </cell>
          <cell r="B3502" t="str">
            <v>统帅窄体副驾座垫骨架电泳</v>
          </cell>
          <cell r="C3502" t="str">
            <v/>
          </cell>
          <cell r="D3502" t="str">
            <v>AC</v>
          </cell>
          <cell r="E3502" t="str">
            <v>220</v>
          </cell>
          <cell r="F3502" t="str">
            <v>P</v>
          </cell>
          <cell r="G3502" t="str">
            <v>S2230CG</v>
          </cell>
          <cell r="H3502" t="str">
            <v>EA</v>
          </cell>
          <cell r="I3502">
            <v>1.18</v>
          </cell>
        </row>
        <row r="3503">
          <cell r="A3503" t="str">
            <v>SLT0011987</v>
          </cell>
          <cell r="B3503" t="str">
            <v>一汽驾驶员座垫框架电泳</v>
          </cell>
          <cell r="C3503" t="str">
            <v/>
          </cell>
          <cell r="D3503" t="str">
            <v>AC</v>
          </cell>
          <cell r="E3503" t="str">
            <v>220</v>
          </cell>
          <cell r="F3503" t="str">
            <v>P</v>
          </cell>
          <cell r="G3503" t="str">
            <v>S412044</v>
          </cell>
          <cell r="H3503" t="str">
            <v>EA</v>
          </cell>
          <cell r="I3503">
            <v>21.7</v>
          </cell>
        </row>
        <row r="3504">
          <cell r="A3504" t="str">
            <v>SLT0011988</v>
          </cell>
          <cell r="B3504" t="str">
            <v>一汽驾驶员座垫框架电泳</v>
          </cell>
          <cell r="C3504" t="str">
            <v>通风</v>
          </cell>
          <cell r="D3504" t="str">
            <v>AC</v>
          </cell>
          <cell r="E3504" t="str">
            <v>220</v>
          </cell>
          <cell r="F3504" t="str">
            <v>P</v>
          </cell>
          <cell r="G3504" t="str">
            <v>S2230CG</v>
          </cell>
          <cell r="H3504" t="str">
            <v>EA</v>
          </cell>
          <cell r="I3504">
            <v>1.54</v>
          </cell>
        </row>
        <row r="3505">
          <cell r="A3505" t="str">
            <v>SLT0011989</v>
          </cell>
          <cell r="B3505" t="str">
            <v>扶手总成</v>
          </cell>
          <cell r="C3505" t="str">
            <v>欧马可升级</v>
          </cell>
          <cell r="D3505" t="str">
            <v>AC</v>
          </cell>
          <cell r="E3505" t="str">
            <v>220</v>
          </cell>
          <cell r="F3505" t="str">
            <v>P</v>
          </cell>
          <cell r="G3505" t="str">
            <v>S432036</v>
          </cell>
          <cell r="H3505" t="str">
            <v>EA</v>
          </cell>
          <cell r="I3505">
            <v>40</v>
          </cell>
        </row>
        <row r="3506">
          <cell r="A3506" t="str">
            <v>SLT0011991</v>
          </cell>
          <cell r="B3506" t="str">
            <v>小背固定背板</v>
          </cell>
          <cell r="C3506" t="str">
            <v>欧马可升级</v>
          </cell>
          <cell r="D3506" t="str">
            <v>AC</v>
          </cell>
          <cell r="E3506" t="str">
            <v>220</v>
          </cell>
          <cell r="F3506" t="str">
            <v>P</v>
          </cell>
          <cell r="G3506" t="str">
            <v>S413175</v>
          </cell>
          <cell r="H3506" t="str">
            <v>EA</v>
          </cell>
          <cell r="I3506">
            <v>5.5439999999999996</v>
          </cell>
        </row>
        <row r="3507">
          <cell r="A3507" t="str">
            <v>SLT0011992</v>
          </cell>
          <cell r="B3507" t="str">
            <v>副驾靠背背板</v>
          </cell>
          <cell r="C3507" t="str">
            <v>欧马可升级</v>
          </cell>
          <cell r="D3507" t="str">
            <v>AC</v>
          </cell>
          <cell r="E3507" t="str">
            <v>220</v>
          </cell>
          <cell r="F3507" t="str">
            <v>P</v>
          </cell>
          <cell r="G3507" t="str">
            <v>S413175</v>
          </cell>
          <cell r="H3507" t="str">
            <v>EA</v>
          </cell>
          <cell r="I3507">
            <v>7.7519999999999998</v>
          </cell>
        </row>
        <row r="3508">
          <cell r="A3508" t="str">
            <v>SLT0011997</v>
          </cell>
          <cell r="B3508" t="str">
            <v>主驾背板</v>
          </cell>
          <cell r="C3508" t="str">
            <v>欧马可升级</v>
          </cell>
          <cell r="D3508" t="str">
            <v>AC</v>
          </cell>
          <cell r="E3508" t="str">
            <v>220</v>
          </cell>
          <cell r="F3508" t="str">
            <v>P</v>
          </cell>
          <cell r="G3508" t="str">
            <v>S413175</v>
          </cell>
          <cell r="H3508" t="str">
            <v>EA</v>
          </cell>
          <cell r="I3508">
            <v>6.89</v>
          </cell>
        </row>
        <row r="3509">
          <cell r="A3509" t="str">
            <v>SLT0011998</v>
          </cell>
          <cell r="B3509" t="str">
            <v>小背固定背板</v>
          </cell>
          <cell r="C3509" t="str">
            <v>欧马可升级</v>
          </cell>
          <cell r="D3509" t="str">
            <v>AC</v>
          </cell>
          <cell r="E3509" t="str">
            <v>220</v>
          </cell>
          <cell r="F3509" t="str">
            <v>P</v>
          </cell>
          <cell r="G3509" t="str">
            <v>S413175</v>
          </cell>
          <cell r="H3509" t="str">
            <v>EA</v>
          </cell>
          <cell r="I3509">
            <v>6.64</v>
          </cell>
        </row>
        <row r="3510">
          <cell r="A3510" t="str">
            <v>SLT0012003</v>
          </cell>
          <cell r="B3510" t="str">
            <v>扶手堵盖</v>
          </cell>
          <cell r="C3510" t="str">
            <v>欧马可升级</v>
          </cell>
          <cell r="D3510" t="str">
            <v>AC</v>
          </cell>
          <cell r="E3510" t="str">
            <v>220</v>
          </cell>
          <cell r="F3510" t="str">
            <v>P</v>
          </cell>
          <cell r="G3510" t="str">
            <v>S432036</v>
          </cell>
          <cell r="H3510" t="str">
            <v>EA</v>
          </cell>
          <cell r="I3510">
            <v>0.22</v>
          </cell>
        </row>
        <row r="3511">
          <cell r="A3511" t="str">
            <v>SLT0012007</v>
          </cell>
          <cell r="B3511" t="str">
            <v>驾驶员头枕护面总成</v>
          </cell>
          <cell r="C3511" t="str">
            <v/>
          </cell>
          <cell r="D3511" t="str">
            <v>AC</v>
          </cell>
          <cell r="E3511" t="str">
            <v>220</v>
          </cell>
          <cell r="F3511" t="str">
            <v>P</v>
          </cell>
          <cell r="G3511" t="str">
            <v>S443004</v>
          </cell>
          <cell r="H3511" t="str">
            <v>EA</v>
          </cell>
          <cell r="I3511">
            <v>9.9499999999999993</v>
          </cell>
        </row>
        <row r="3512">
          <cell r="A3512" t="str">
            <v>SLT0012010</v>
          </cell>
          <cell r="B3512" t="str">
            <v>驾驶员靠背护面总成</v>
          </cell>
          <cell r="C3512" t="str">
            <v/>
          </cell>
          <cell r="D3512" t="str">
            <v>AC</v>
          </cell>
          <cell r="E3512" t="str">
            <v>220</v>
          </cell>
          <cell r="F3512" t="str">
            <v>P</v>
          </cell>
          <cell r="G3512" t="str">
            <v>S443004</v>
          </cell>
          <cell r="H3512" t="str">
            <v>EA</v>
          </cell>
          <cell r="I3512">
            <v>40.909999999999997</v>
          </cell>
        </row>
        <row r="3513">
          <cell r="A3513" t="str">
            <v>SLT0012013</v>
          </cell>
          <cell r="B3513" t="str">
            <v>驾驶员座垫护面总成</v>
          </cell>
          <cell r="C3513" t="str">
            <v/>
          </cell>
          <cell r="D3513" t="str">
            <v>AC</v>
          </cell>
          <cell r="E3513" t="str">
            <v>220</v>
          </cell>
          <cell r="F3513" t="str">
            <v>P</v>
          </cell>
          <cell r="G3513" t="str">
            <v>S443004</v>
          </cell>
          <cell r="H3513" t="str">
            <v>EA</v>
          </cell>
          <cell r="I3513">
            <v>22.86</v>
          </cell>
        </row>
        <row r="3514">
          <cell r="A3514" t="str">
            <v>SLT0012014</v>
          </cell>
          <cell r="B3514" t="str">
            <v>滑轨铆钉</v>
          </cell>
          <cell r="C3514" t="str">
            <v>欧马可升级</v>
          </cell>
          <cell r="D3514" t="str">
            <v>AC</v>
          </cell>
          <cell r="E3514" t="str">
            <v>230</v>
          </cell>
          <cell r="F3514" t="str">
            <v>P</v>
          </cell>
          <cell r="G3514" t="str">
            <v>S432042</v>
          </cell>
          <cell r="H3514" t="str">
            <v>EA</v>
          </cell>
          <cell r="I3514">
            <v>0.19</v>
          </cell>
        </row>
        <row r="3515">
          <cell r="A3515" t="str">
            <v>SLT0012023</v>
          </cell>
          <cell r="B3515" t="str">
            <v>驾驶员腰托开关</v>
          </cell>
          <cell r="C3515" t="str">
            <v>国产</v>
          </cell>
          <cell r="D3515" t="str">
            <v>AC</v>
          </cell>
          <cell r="E3515" t="str">
            <v>220</v>
          </cell>
          <cell r="F3515" t="str">
            <v>P</v>
          </cell>
          <cell r="G3515" t="str">
            <v>S1000</v>
          </cell>
          <cell r="H3515" t="str">
            <v>EA</v>
          </cell>
          <cell r="I3515">
            <v>36.28</v>
          </cell>
        </row>
        <row r="3516">
          <cell r="A3516" t="str">
            <v>SLT0012028</v>
          </cell>
          <cell r="B3516" t="str">
            <v>轻卡绞架下固定块</v>
          </cell>
          <cell r="C3516" t="str">
            <v/>
          </cell>
          <cell r="D3516" t="str">
            <v>AC</v>
          </cell>
          <cell r="E3516" t="str">
            <v>230</v>
          </cell>
          <cell r="F3516" t="str">
            <v>P</v>
          </cell>
          <cell r="G3516" t="str">
            <v/>
          </cell>
          <cell r="H3516" t="str">
            <v/>
          </cell>
          <cell r="I3516">
            <v>0</v>
          </cell>
        </row>
        <row r="3517">
          <cell r="A3517" t="str">
            <v>SLT0012031</v>
          </cell>
          <cell r="B3517" t="str">
            <v>轻卡绞架上固定块</v>
          </cell>
          <cell r="C3517" t="str">
            <v/>
          </cell>
          <cell r="D3517" t="str">
            <v>AC</v>
          </cell>
          <cell r="E3517" t="str">
            <v>230</v>
          </cell>
          <cell r="F3517" t="str">
            <v>P</v>
          </cell>
          <cell r="G3517" t="str">
            <v/>
          </cell>
          <cell r="H3517" t="str">
            <v/>
          </cell>
          <cell r="I3517">
            <v>0</v>
          </cell>
        </row>
        <row r="3518">
          <cell r="A3518" t="str">
            <v>SLT0012036</v>
          </cell>
          <cell r="B3518" t="str">
            <v>驾驶员头枕护面总成</v>
          </cell>
          <cell r="C3518" t="str">
            <v/>
          </cell>
          <cell r="D3518" t="str">
            <v>AC</v>
          </cell>
          <cell r="E3518" t="str">
            <v>220</v>
          </cell>
          <cell r="F3518" t="str">
            <v>P</v>
          </cell>
          <cell r="G3518" t="str">
            <v>S443004</v>
          </cell>
          <cell r="H3518" t="str">
            <v>EA</v>
          </cell>
          <cell r="I3518">
            <v>20.11</v>
          </cell>
        </row>
        <row r="3519">
          <cell r="A3519" t="str">
            <v>SLT0012037</v>
          </cell>
          <cell r="B3519" t="str">
            <v>驾驶员靠背护面总成(PVC)</v>
          </cell>
          <cell r="C3519" t="str">
            <v/>
          </cell>
          <cell r="D3519" t="str">
            <v>AC</v>
          </cell>
          <cell r="E3519" t="str">
            <v>220</v>
          </cell>
          <cell r="F3519" t="str">
            <v>P</v>
          </cell>
          <cell r="G3519" t="str">
            <v>S443004</v>
          </cell>
          <cell r="H3519" t="str">
            <v>EA</v>
          </cell>
          <cell r="I3519">
            <v>66.510000000000005</v>
          </cell>
        </row>
        <row r="3520">
          <cell r="A3520" t="str">
            <v>SLT0012038</v>
          </cell>
          <cell r="B3520" t="str">
            <v>驾驶员座垫护面总成</v>
          </cell>
          <cell r="C3520" t="str">
            <v/>
          </cell>
          <cell r="D3520" t="str">
            <v>AC</v>
          </cell>
          <cell r="E3520" t="str">
            <v>220</v>
          </cell>
          <cell r="F3520" t="str">
            <v>P</v>
          </cell>
          <cell r="G3520" t="str">
            <v>S443004</v>
          </cell>
          <cell r="H3520" t="str">
            <v>EA</v>
          </cell>
          <cell r="I3520">
            <v>41.59</v>
          </cell>
        </row>
        <row r="3521">
          <cell r="A3521" t="str">
            <v>SLT0012039</v>
          </cell>
          <cell r="B3521" t="str">
            <v>1880副驾靠背护面总成 (PV</v>
          </cell>
          <cell r="C3521" t="str">
            <v/>
          </cell>
          <cell r="D3521" t="str">
            <v>AC</v>
          </cell>
          <cell r="E3521" t="str">
            <v>220</v>
          </cell>
          <cell r="F3521" t="str">
            <v>P</v>
          </cell>
          <cell r="G3521" t="str">
            <v>S443004</v>
          </cell>
          <cell r="H3521" t="str">
            <v>EA</v>
          </cell>
          <cell r="I3521">
            <v>97.91</v>
          </cell>
        </row>
        <row r="3522">
          <cell r="A3522" t="str">
            <v>SLT0012040</v>
          </cell>
          <cell r="B3522" t="str">
            <v>1880副驾座垫护面总成 (PV</v>
          </cell>
          <cell r="C3522" t="str">
            <v/>
          </cell>
          <cell r="D3522" t="str">
            <v>AC</v>
          </cell>
          <cell r="E3522" t="str">
            <v>220</v>
          </cell>
          <cell r="F3522" t="str">
            <v>P</v>
          </cell>
          <cell r="G3522" t="str">
            <v>S443004</v>
          </cell>
          <cell r="H3522" t="str">
            <v>EA</v>
          </cell>
          <cell r="I3522">
            <v>49.75</v>
          </cell>
        </row>
        <row r="3523">
          <cell r="A3523" t="str">
            <v>SLT0012055</v>
          </cell>
          <cell r="B3523" t="str">
            <v>副驾靠背护面总成</v>
          </cell>
          <cell r="C3523" t="str">
            <v/>
          </cell>
          <cell r="D3523" t="str">
            <v>AC</v>
          </cell>
          <cell r="E3523" t="str">
            <v>220</v>
          </cell>
          <cell r="F3523" t="str">
            <v>P</v>
          </cell>
          <cell r="G3523" t="str">
            <v>S443004</v>
          </cell>
          <cell r="H3523" t="str">
            <v>EA</v>
          </cell>
          <cell r="I3523">
            <v>95.48</v>
          </cell>
        </row>
        <row r="3524">
          <cell r="A3524" t="str">
            <v>SLT0012057</v>
          </cell>
          <cell r="B3524" t="str">
            <v>副驾座垫护面总成</v>
          </cell>
          <cell r="C3524" t="str">
            <v/>
          </cell>
          <cell r="D3524" t="str">
            <v>AC</v>
          </cell>
          <cell r="E3524" t="str">
            <v>220</v>
          </cell>
          <cell r="F3524" t="str">
            <v>P</v>
          </cell>
          <cell r="G3524" t="str">
            <v>S443004</v>
          </cell>
          <cell r="H3524" t="str">
            <v>EA</v>
          </cell>
          <cell r="I3524">
            <v>47.41</v>
          </cell>
        </row>
        <row r="3525">
          <cell r="A3525" t="str">
            <v>SLT0012073</v>
          </cell>
          <cell r="B3525" t="str">
            <v>驾驶员头枕护面总成</v>
          </cell>
          <cell r="C3525" t="str">
            <v/>
          </cell>
          <cell r="D3525" t="str">
            <v>AC</v>
          </cell>
          <cell r="E3525" t="str">
            <v>220</v>
          </cell>
          <cell r="F3525" t="str">
            <v>P</v>
          </cell>
          <cell r="G3525" t="str">
            <v>S443004</v>
          </cell>
          <cell r="H3525" t="str">
            <v>EA</v>
          </cell>
          <cell r="I3525">
            <v>18</v>
          </cell>
        </row>
        <row r="3526">
          <cell r="A3526" t="str">
            <v>SLT0012088</v>
          </cell>
          <cell r="B3526" t="str">
            <v>驾驶员靠背护面总成</v>
          </cell>
          <cell r="C3526" t="str">
            <v/>
          </cell>
          <cell r="D3526" t="str">
            <v>ac</v>
          </cell>
          <cell r="E3526" t="str">
            <v>220</v>
          </cell>
          <cell r="F3526" t="str">
            <v>P</v>
          </cell>
          <cell r="G3526" t="str">
            <v>S443004</v>
          </cell>
          <cell r="H3526" t="str">
            <v>EA</v>
          </cell>
          <cell r="I3526">
            <v>65.67</v>
          </cell>
        </row>
        <row r="3527">
          <cell r="A3527" t="str">
            <v>SLT0012089</v>
          </cell>
          <cell r="B3527" t="str">
            <v>驾驶员靠背护面总成</v>
          </cell>
          <cell r="C3527" t="str">
            <v/>
          </cell>
          <cell r="D3527" t="str">
            <v>AC</v>
          </cell>
          <cell r="E3527" t="str">
            <v>220</v>
          </cell>
          <cell r="F3527" t="str">
            <v>P</v>
          </cell>
          <cell r="G3527" t="str">
            <v>S443004</v>
          </cell>
          <cell r="H3527" t="str">
            <v>EA</v>
          </cell>
          <cell r="I3527">
            <v>66.510000000000005</v>
          </cell>
        </row>
        <row r="3528">
          <cell r="A3528" t="str">
            <v>SLT0012090</v>
          </cell>
          <cell r="B3528" t="str">
            <v>驾驶员靠背护面总成</v>
          </cell>
          <cell r="C3528" t="str">
            <v/>
          </cell>
          <cell r="D3528" t="str">
            <v>AC</v>
          </cell>
          <cell r="E3528" t="str">
            <v>220</v>
          </cell>
          <cell r="F3528" t="str">
            <v>P</v>
          </cell>
          <cell r="G3528" t="str">
            <v>S443004</v>
          </cell>
          <cell r="H3528" t="str">
            <v>EA</v>
          </cell>
          <cell r="I3528">
            <v>65.67</v>
          </cell>
        </row>
        <row r="3529">
          <cell r="A3529" t="str">
            <v>SLT0012094</v>
          </cell>
          <cell r="B3529" t="str">
            <v>驾驶员靠背护面总成</v>
          </cell>
          <cell r="C3529" t="str">
            <v/>
          </cell>
          <cell r="D3529" t="str">
            <v>AC</v>
          </cell>
          <cell r="E3529" t="str">
            <v>220</v>
          </cell>
          <cell r="F3529" t="str">
            <v>P</v>
          </cell>
          <cell r="G3529" t="str">
            <v>S443004</v>
          </cell>
          <cell r="H3529" t="str">
            <v>EA</v>
          </cell>
          <cell r="I3529">
            <v>72</v>
          </cell>
        </row>
        <row r="3530">
          <cell r="A3530" t="str">
            <v>SLT0012101</v>
          </cell>
          <cell r="B3530" t="str">
            <v>驾驶员座垫护面总成</v>
          </cell>
          <cell r="C3530" t="str">
            <v/>
          </cell>
          <cell r="D3530" t="str">
            <v>AC</v>
          </cell>
          <cell r="E3530" t="str">
            <v>220</v>
          </cell>
          <cell r="F3530" t="str">
            <v>P</v>
          </cell>
          <cell r="G3530" t="str">
            <v>S443004</v>
          </cell>
          <cell r="H3530" t="str">
            <v>EA</v>
          </cell>
          <cell r="I3530">
            <v>36.869999999999997</v>
          </cell>
        </row>
        <row r="3531">
          <cell r="A3531" t="str">
            <v>SLT0012103</v>
          </cell>
          <cell r="B3531" t="str">
            <v>驾驶员座垫护面总成</v>
          </cell>
          <cell r="C3531" t="str">
            <v/>
          </cell>
          <cell r="D3531" t="str">
            <v>AC</v>
          </cell>
          <cell r="E3531" t="str">
            <v>220</v>
          </cell>
          <cell r="F3531" t="str">
            <v>P</v>
          </cell>
          <cell r="G3531" t="str">
            <v>S443004</v>
          </cell>
          <cell r="H3531" t="str">
            <v>EA</v>
          </cell>
          <cell r="I3531">
            <v>45</v>
          </cell>
        </row>
        <row r="3532">
          <cell r="A3532" t="str">
            <v>SLT0012116</v>
          </cell>
          <cell r="B3532" t="str">
            <v>副驾靠背护面总成</v>
          </cell>
          <cell r="C3532" t="str">
            <v/>
          </cell>
          <cell r="D3532" t="str">
            <v>AC</v>
          </cell>
          <cell r="E3532" t="str">
            <v>220</v>
          </cell>
          <cell r="F3532" t="str">
            <v>P</v>
          </cell>
          <cell r="G3532" t="str">
            <v>S443004</v>
          </cell>
          <cell r="H3532" t="str">
            <v>EA</v>
          </cell>
          <cell r="I3532">
            <v>77.760000000000005</v>
          </cell>
        </row>
        <row r="3533">
          <cell r="A3533" t="str">
            <v>SLT0012117</v>
          </cell>
          <cell r="B3533" t="str">
            <v>副驾靠背护面总成</v>
          </cell>
          <cell r="C3533" t="str">
            <v/>
          </cell>
          <cell r="D3533" t="str">
            <v>ac</v>
          </cell>
          <cell r="E3533" t="str">
            <v>220</v>
          </cell>
          <cell r="F3533" t="str">
            <v>P</v>
          </cell>
          <cell r="G3533" t="str">
            <v>S443004</v>
          </cell>
          <cell r="H3533" t="str">
            <v>EA</v>
          </cell>
          <cell r="I3533">
            <v>72.23</v>
          </cell>
        </row>
        <row r="3534">
          <cell r="A3534" t="str">
            <v>SLT0012124</v>
          </cell>
          <cell r="B3534" t="str">
            <v>中间座靠背护面总成</v>
          </cell>
          <cell r="C3534" t="str">
            <v/>
          </cell>
          <cell r="D3534" t="str">
            <v>AC</v>
          </cell>
          <cell r="E3534" t="str">
            <v>220</v>
          </cell>
          <cell r="F3534" t="str">
            <v>P</v>
          </cell>
          <cell r="G3534" t="str">
            <v>S443004</v>
          </cell>
          <cell r="H3534" t="str">
            <v>EA</v>
          </cell>
          <cell r="I3534">
            <v>36.1</v>
          </cell>
        </row>
        <row r="3535">
          <cell r="A3535" t="str">
            <v>SLT0012125</v>
          </cell>
          <cell r="B3535" t="str">
            <v>中间座靠背护面总成</v>
          </cell>
          <cell r="C3535" t="str">
            <v/>
          </cell>
          <cell r="D3535" t="str">
            <v>ac</v>
          </cell>
          <cell r="E3535" t="str">
            <v>220</v>
          </cell>
          <cell r="F3535" t="str">
            <v>P</v>
          </cell>
          <cell r="G3535" t="str">
            <v>S443004</v>
          </cell>
          <cell r="H3535" t="str">
            <v>EA</v>
          </cell>
          <cell r="I3535">
            <v>30.39</v>
          </cell>
        </row>
        <row r="3536">
          <cell r="A3536" t="str">
            <v>SLT0012132</v>
          </cell>
          <cell r="B3536" t="str">
            <v>副驾座垫护面总成</v>
          </cell>
          <cell r="C3536" t="str">
            <v/>
          </cell>
          <cell r="D3536" t="str">
            <v>AC</v>
          </cell>
          <cell r="E3536" t="str">
            <v>220</v>
          </cell>
          <cell r="F3536" t="str">
            <v>P</v>
          </cell>
          <cell r="G3536" t="str">
            <v>S443004</v>
          </cell>
          <cell r="H3536" t="str">
            <v>EA</v>
          </cell>
          <cell r="I3536">
            <v>69.75</v>
          </cell>
        </row>
        <row r="3537">
          <cell r="A3537" t="str">
            <v>SLT0012133</v>
          </cell>
          <cell r="B3537" t="str">
            <v>副驾座垫护面总成</v>
          </cell>
          <cell r="C3537" t="str">
            <v/>
          </cell>
          <cell r="D3537" t="str">
            <v>ac</v>
          </cell>
          <cell r="E3537" t="str">
            <v>220</v>
          </cell>
          <cell r="F3537" t="str">
            <v>P</v>
          </cell>
          <cell r="G3537" t="str">
            <v>S443004</v>
          </cell>
          <cell r="H3537" t="str">
            <v>EA</v>
          </cell>
          <cell r="I3537">
            <v>51.63</v>
          </cell>
        </row>
        <row r="3538">
          <cell r="A3538" t="str">
            <v>SLT0012154</v>
          </cell>
          <cell r="B3538" t="str">
            <v>轻卡座椅悬浮阀总成</v>
          </cell>
          <cell r="C3538" t="str">
            <v>售后专用</v>
          </cell>
          <cell r="D3538" t="str">
            <v>AC</v>
          </cell>
          <cell r="E3538" t="str">
            <v>230</v>
          </cell>
          <cell r="F3538" t="str">
            <v>P</v>
          </cell>
          <cell r="G3538" t="str">
            <v>S1000</v>
          </cell>
          <cell r="H3538" t="str">
            <v>EA</v>
          </cell>
          <cell r="I3538">
            <v>14.17</v>
          </cell>
        </row>
        <row r="3539">
          <cell r="A3539" t="str">
            <v>SLT0012155</v>
          </cell>
          <cell r="B3539" t="str">
            <v>轻卡座椅悬浮阀总成无腰托</v>
          </cell>
          <cell r="C3539" t="str">
            <v>售后专用</v>
          </cell>
          <cell r="D3539" t="str">
            <v>AC</v>
          </cell>
          <cell r="E3539" t="str">
            <v>230</v>
          </cell>
          <cell r="F3539" t="str">
            <v>P</v>
          </cell>
          <cell r="G3539" t="str">
            <v>S1000</v>
          </cell>
          <cell r="H3539" t="str">
            <v>EA</v>
          </cell>
          <cell r="I3539">
            <v>12.4</v>
          </cell>
        </row>
        <row r="3540">
          <cell r="A3540" t="str">
            <v>SLT0012244</v>
          </cell>
          <cell r="B3540" t="str">
            <v>安全带锁扣限位柱</v>
          </cell>
          <cell r="C3540" t="str">
            <v>欧马可</v>
          </cell>
          <cell r="D3540" t="str">
            <v>AC</v>
          </cell>
          <cell r="E3540" t="str">
            <v>230</v>
          </cell>
          <cell r="F3540" t="str">
            <v>P</v>
          </cell>
          <cell r="G3540" t="str">
            <v>S413022</v>
          </cell>
          <cell r="H3540" t="str">
            <v>EA</v>
          </cell>
          <cell r="I3540">
            <v>0.1094</v>
          </cell>
        </row>
        <row r="3541">
          <cell r="A3541" t="str">
            <v>SLT0012307</v>
          </cell>
          <cell r="B3541" t="str">
            <v>轻卡支架悬浮阀气路总成</v>
          </cell>
          <cell r="C3541" t="str">
            <v/>
          </cell>
          <cell r="D3541" t="str">
            <v>ac</v>
          </cell>
          <cell r="E3541" t="str">
            <v>230</v>
          </cell>
          <cell r="F3541" t="str">
            <v>P</v>
          </cell>
          <cell r="G3541" t="str">
            <v>S1000</v>
          </cell>
          <cell r="H3541" t="str">
            <v>EA</v>
          </cell>
          <cell r="I3541">
            <v>33.01</v>
          </cell>
        </row>
        <row r="3542">
          <cell r="A3542" t="str">
            <v>SLT0012308</v>
          </cell>
          <cell r="B3542" t="str">
            <v>轻卡支架悬浮阀气路总成</v>
          </cell>
          <cell r="C3542" t="str">
            <v>无腰托</v>
          </cell>
          <cell r="D3542" t="str">
            <v>ac</v>
          </cell>
          <cell r="E3542" t="str">
            <v>230</v>
          </cell>
          <cell r="F3542" t="str">
            <v>P</v>
          </cell>
          <cell r="G3542" t="str">
            <v>S1000</v>
          </cell>
          <cell r="H3542" t="str">
            <v>EA</v>
          </cell>
          <cell r="I3542">
            <v>19.03</v>
          </cell>
        </row>
        <row r="3543">
          <cell r="A3543" t="str">
            <v>SLT0012418</v>
          </cell>
          <cell r="B3543" t="str">
            <v>副驾小背骨架电泳总成</v>
          </cell>
          <cell r="C3543" t="str">
            <v>欧马可升级1880副驾</v>
          </cell>
          <cell r="D3543" t="str">
            <v>ac</v>
          </cell>
          <cell r="E3543" t="str">
            <v>220</v>
          </cell>
          <cell r="F3543" t="str">
            <v>P</v>
          </cell>
          <cell r="G3543" t="str">
            <v/>
          </cell>
          <cell r="H3543" t="str">
            <v/>
          </cell>
          <cell r="I3543">
            <v>0</v>
          </cell>
        </row>
        <row r="3544">
          <cell r="A3544" t="str">
            <v>SLT0012419</v>
          </cell>
          <cell r="B3544" t="str">
            <v>副驾小背骨架电泳总成</v>
          </cell>
          <cell r="C3544" t="str">
            <v>欧马可升级2060副驾</v>
          </cell>
          <cell r="D3544" t="str">
            <v>ac</v>
          </cell>
          <cell r="E3544" t="str">
            <v>220</v>
          </cell>
          <cell r="F3544" t="str">
            <v>P</v>
          </cell>
          <cell r="G3544" t="str">
            <v/>
          </cell>
          <cell r="H3544" t="str">
            <v/>
          </cell>
          <cell r="I3544">
            <v>0</v>
          </cell>
        </row>
        <row r="3545">
          <cell r="A3545" t="str">
            <v>SLT0012461</v>
          </cell>
          <cell r="B3545" t="str">
            <v>机械减震器总成</v>
          </cell>
          <cell r="C3545" t="str">
            <v>陕汽轻卡</v>
          </cell>
          <cell r="D3545" t="str">
            <v>AC</v>
          </cell>
          <cell r="E3545" t="str">
            <v>220</v>
          </cell>
          <cell r="F3545" t="str">
            <v>P</v>
          </cell>
          <cell r="G3545" t="str">
            <v/>
          </cell>
          <cell r="H3545" t="str">
            <v/>
          </cell>
          <cell r="I3545">
            <v>0</v>
          </cell>
        </row>
        <row r="3546">
          <cell r="A3546" t="str">
            <v>SLT0012481</v>
          </cell>
          <cell r="B3546" t="str">
            <v>驾驶员靠背护面总成</v>
          </cell>
          <cell r="C3546" t="str">
            <v>统帅25款</v>
          </cell>
          <cell r="D3546" t="str">
            <v>ac</v>
          </cell>
          <cell r="E3546" t="str">
            <v>220</v>
          </cell>
          <cell r="F3546" t="str">
            <v>P</v>
          </cell>
          <cell r="G3546" t="str">
            <v>S443004</v>
          </cell>
          <cell r="H3546" t="str">
            <v>EA</v>
          </cell>
          <cell r="I3546">
            <v>70</v>
          </cell>
        </row>
        <row r="3547">
          <cell r="A3547" t="str">
            <v>SLT0012482</v>
          </cell>
          <cell r="B3547" t="str">
            <v>驾驶员座垫护面总成</v>
          </cell>
          <cell r="C3547" t="str">
            <v>统帅25款</v>
          </cell>
          <cell r="D3547" t="str">
            <v>ac</v>
          </cell>
          <cell r="E3547" t="str">
            <v>220</v>
          </cell>
          <cell r="F3547" t="str">
            <v>P</v>
          </cell>
          <cell r="G3547" t="str">
            <v>S443004</v>
          </cell>
          <cell r="H3547" t="str">
            <v>EA</v>
          </cell>
          <cell r="I3547">
            <v>45</v>
          </cell>
        </row>
        <row r="3548">
          <cell r="A3548" t="str">
            <v>SLT0012483</v>
          </cell>
          <cell r="B3548" t="str">
            <v>驾驶员头枕护面总成</v>
          </cell>
          <cell r="C3548" t="str">
            <v>统帅25款</v>
          </cell>
          <cell r="D3548" t="str">
            <v>ac</v>
          </cell>
          <cell r="E3548" t="str">
            <v>220</v>
          </cell>
          <cell r="F3548" t="str">
            <v>P</v>
          </cell>
          <cell r="G3548" t="str">
            <v>S443004</v>
          </cell>
          <cell r="H3548" t="str">
            <v>EA</v>
          </cell>
          <cell r="I3548">
            <v>23</v>
          </cell>
        </row>
        <row r="3549">
          <cell r="A3549" t="str">
            <v>SLT0012484</v>
          </cell>
          <cell r="B3549" t="str">
            <v>副驾靠背护面总成</v>
          </cell>
          <cell r="C3549" t="str">
            <v>统帅25款</v>
          </cell>
          <cell r="D3549" t="str">
            <v>ac</v>
          </cell>
          <cell r="E3549" t="str">
            <v>220</v>
          </cell>
          <cell r="F3549" t="str">
            <v>P</v>
          </cell>
          <cell r="G3549" t="str">
            <v>S443004</v>
          </cell>
          <cell r="H3549" t="str">
            <v>EA</v>
          </cell>
          <cell r="I3549">
            <v>79</v>
          </cell>
        </row>
        <row r="3550">
          <cell r="A3550" t="str">
            <v>SLT0012485</v>
          </cell>
          <cell r="B3550" t="str">
            <v>中间座靠背护面总成</v>
          </cell>
          <cell r="C3550" t="str">
            <v>统帅25款</v>
          </cell>
          <cell r="D3550" t="str">
            <v>ac</v>
          </cell>
          <cell r="E3550" t="str">
            <v>220</v>
          </cell>
          <cell r="F3550" t="str">
            <v>P</v>
          </cell>
          <cell r="G3550" t="str">
            <v>S443004</v>
          </cell>
          <cell r="H3550" t="str">
            <v>EA</v>
          </cell>
          <cell r="I3550">
            <v>45</v>
          </cell>
        </row>
        <row r="3551">
          <cell r="A3551" t="str">
            <v>SLT0012486</v>
          </cell>
          <cell r="B3551" t="str">
            <v>副驾座垫护面总成</v>
          </cell>
          <cell r="C3551" t="str">
            <v>统帅25款</v>
          </cell>
          <cell r="D3551" t="str">
            <v>ac</v>
          </cell>
          <cell r="E3551" t="str">
            <v>220</v>
          </cell>
          <cell r="F3551" t="str">
            <v>P</v>
          </cell>
          <cell r="G3551" t="str">
            <v>S443004</v>
          </cell>
          <cell r="H3551" t="str">
            <v>EA</v>
          </cell>
          <cell r="I3551">
            <v>72</v>
          </cell>
        </row>
        <row r="3552">
          <cell r="A3552" t="str">
            <v>SLT0012487</v>
          </cell>
          <cell r="B3552" t="str">
            <v>副驾靠背护面总成</v>
          </cell>
          <cell r="C3552" t="str">
            <v>统帅25款</v>
          </cell>
          <cell r="D3552" t="str">
            <v>ac</v>
          </cell>
          <cell r="E3552" t="str">
            <v>220</v>
          </cell>
          <cell r="F3552" t="str">
            <v>P</v>
          </cell>
          <cell r="G3552" t="str">
            <v>S443004</v>
          </cell>
          <cell r="H3552" t="str">
            <v>EA</v>
          </cell>
          <cell r="I3552">
            <v>99.5</v>
          </cell>
        </row>
        <row r="3553">
          <cell r="A3553" t="str">
            <v>SLT0012488</v>
          </cell>
          <cell r="B3553" t="str">
            <v>副驾座垫护面总成</v>
          </cell>
          <cell r="C3553" t="str">
            <v>统帅25款</v>
          </cell>
          <cell r="D3553" t="str">
            <v>ac</v>
          </cell>
          <cell r="E3553" t="str">
            <v>220</v>
          </cell>
          <cell r="F3553" t="str">
            <v>P</v>
          </cell>
          <cell r="G3553" t="str">
            <v>S443004</v>
          </cell>
          <cell r="H3553" t="str">
            <v>EA</v>
          </cell>
          <cell r="I3553">
            <v>51</v>
          </cell>
        </row>
        <row r="3554">
          <cell r="A3554" t="str">
            <v>TAT0000081</v>
          </cell>
          <cell r="B3554" t="str">
            <v>色带（宽11）</v>
          </cell>
          <cell r="C3554" t="str">
            <v/>
          </cell>
          <cell r="D3554" t="str">
            <v>AC</v>
          </cell>
          <cell r="E3554" t="str">
            <v>210</v>
          </cell>
          <cell r="F3554" t="str">
            <v>P</v>
          </cell>
          <cell r="G3554" t="str">
            <v>S434001</v>
          </cell>
          <cell r="H3554" t="str">
            <v>EA</v>
          </cell>
          <cell r="I3554">
            <v>36.752200000000002</v>
          </cell>
        </row>
        <row r="3555">
          <cell r="A3555" t="str">
            <v>TAT0000082</v>
          </cell>
          <cell r="B3555" t="str">
            <v>60*40*1000条形码</v>
          </cell>
          <cell r="C3555" t="str">
            <v>不干胶贴纸60*40</v>
          </cell>
          <cell r="D3555" t="str">
            <v>AC</v>
          </cell>
          <cell r="E3555" t="str">
            <v>210</v>
          </cell>
          <cell r="F3555" t="str">
            <v>P</v>
          </cell>
          <cell r="G3555" t="str">
            <v>S434001</v>
          </cell>
          <cell r="H3555" t="str">
            <v>RO</v>
          </cell>
          <cell r="I3555">
            <v>17.88</v>
          </cell>
        </row>
        <row r="3556">
          <cell r="A3556" t="str">
            <v>TAT0000082</v>
          </cell>
          <cell r="B3556" t="str">
            <v>60*40*1000条形码</v>
          </cell>
          <cell r="C3556" t="str">
            <v>不干胶贴纸60*40</v>
          </cell>
          <cell r="D3556" t="str">
            <v>AC</v>
          </cell>
          <cell r="E3556" t="str">
            <v>220</v>
          </cell>
          <cell r="F3556" t="str">
            <v>P</v>
          </cell>
          <cell r="G3556" t="str">
            <v>S434001</v>
          </cell>
          <cell r="H3556" t="str">
            <v>RO</v>
          </cell>
          <cell r="I3556">
            <v>17.88</v>
          </cell>
        </row>
        <row r="3557">
          <cell r="A3557" t="str">
            <v>TAT0010053</v>
          </cell>
          <cell r="B3557" t="str">
            <v>C32B调角器纸箱</v>
          </cell>
          <cell r="C3557" t="str">
            <v>500*460*300</v>
          </cell>
          <cell r="D3557" t="str">
            <v>AC</v>
          </cell>
          <cell r="E3557" t="str">
            <v>230</v>
          </cell>
          <cell r="F3557" t="str">
            <v>P</v>
          </cell>
          <cell r="G3557" t="str">
            <v>S413084</v>
          </cell>
          <cell r="H3557" t="str">
            <v>EA</v>
          </cell>
          <cell r="I3557">
            <v>7.3890000000000002</v>
          </cell>
        </row>
        <row r="3558">
          <cell r="A3558" t="str">
            <v>TAT0010054</v>
          </cell>
          <cell r="B3558" t="str">
            <v>P203调角器纸箱</v>
          </cell>
          <cell r="C3558" t="str">
            <v>560*360*210</v>
          </cell>
          <cell r="D3558" t="str">
            <v>AC</v>
          </cell>
          <cell r="E3558" t="str">
            <v>230</v>
          </cell>
          <cell r="F3558" t="str">
            <v>P</v>
          </cell>
          <cell r="G3558" t="str">
            <v>S413084</v>
          </cell>
          <cell r="H3558" t="str">
            <v>EA</v>
          </cell>
          <cell r="I3558">
            <v>5.3979999999999997</v>
          </cell>
        </row>
        <row r="3559">
          <cell r="A3559" t="str">
            <v>TAT0010095</v>
          </cell>
          <cell r="B3559" t="str">
            <v>北奔H20主驾座椅纸箱</v>
          </cell>
          <cell r="C3559" t="str">
            <v/>
          </cell>
          <cell r="D3559" t="str">
            <v>AC</v>
          </cell>
          <cell r="E3559" t="str">
            <v>220</v>
          </cell>
          <cell r="F3559" t="str">
            <v>P</v>
          </cell>
          <cell r="G3559" t="str">
            <v>S413202</v>
          </cell>
          <cell r="H3559" t="str">
            <v>EA</v>
          </cell>
          <cell r="I3559">
            <v>26.973500000000001</v>
          </cell>
        </row>
        <row r="3560">
          <cell r="A3560" t="str">
            <v>TAT0010097</v>
          </cell>
          <cell r="B3560" t="str">
            <v>北奔H20副驾座椅纸箱</v>
          </cell>
          <cell r="C3560" t="str">
            <v/>
          </cell>
          <cell r="D3560" t="str">
            <v>AC</v>
          </cell>
          <cell r="E3560" t="str">
            <v>220</v>
          </cell>
          <cell r="F3560" t="str">
            <v>P</v>
          </cell>
          <cell r="G3560" t="str">
            <v>S413202</v>
          </cell>
          <cell r="H3560" t="str">
            <v>EA</v>
          </cell>
          <cell r="I3560">
            <v>24.327400000000001</v>
          </cell>
        </row>
        <row r="3561">
          <cell r="A3561" t="str">
            <v>TAT0010102</v>
          </cell>
          <cell r="B3561" t="str">
            <v>H6正驾底支架隔板</v>
          </cell>
          <cell r="C3561" t="str">
            <v/>
          </cell>
          <cell r="D3561" t="str">
            <v>AC</v>
          </cell>
          <cell r="E3561" t="str">
            <v>230</v>
          </cell>
          <cell r="F3561" t="str">
            <v>P</v>
          </cell>
          <cell r="G3561" t="str">
            <v>S413084</v>
          </cell>
          <cell r="H3561" t="str">
            <v>EA</v>
          </cell>
          <cell r="I3561">
            <v>26.24</v>
          </cell>
        </row>
        <row r="3562">
          <cell r="A3562" t="str">
            <v>TAT0010103</v>
          </cell>
          <cell r="B3562" t="str">
            <v>H6副驾底支架隔板</v>
          </cell>
          <cell r="C3562" t="str">
            <v/>
          </cell>
          <cell r="D3562" t="str">
            <v>AC</v>
          </cell>
          <cell r="E3562" t="str">
            <v>230</v>
          </cell>
          <cell r="F3562" t="str">
            <v>P</v>
          </cell>
          <cell r="G3562" t="str">
            <v>S413084</v>
          </cell>
          <cell r="H3562" t="str">
            <v>EA</v>
          </cell>
          <cell r="I3562">
            <v>39.557499999999997</v>
          </cell>
        </row>
        <row r="3563">
          <cell r="A3563" t="str">
            <v>TAT0010106</v>
          </cell>
          <cell r="B3563" t="str">
            <v>驾驶员座总成纸箱</v>
          </cell>
          <cell r="C3563" t="str">
            <v>铁马项目</v>
          </cell>
          <cell r="D3563" t="str">
            <v>AC</v>
          </cell>
          <cell r="E3563" t="str">
            <v>220</v>
          </cell>
          <cell r="F3563" t="str">
            <v>P</v>
          </cell>
          <cell r="G3563" t="str">
            <v>S411044</v>
          </cell>
          <cell r="H3563" t="str">
            <v>EA</v>
          </cell>
          <cell r="I3563">
            <v>40</v>
          </cell>
        </row>
        <row r="3564">
          <cell r="A3564" t="str">
            <v>TAT0010168</v>
          </cell>
          <cell r="B3564" t="str">
            <v>欧马可纸箱木托盘</v>
          </cell>
          <cell r="C3564" t="str">
            <v>1300*1180*100</v>
          </cell>
          <cell r="D3564" t="str">
            <v>AC</v>
          </cell>
          <cell r="E3564" t="str">
            <v>220</v>
          </cell>
          <cell r="F3564" t="str">
            <v>P</v>
          </cell>
          <cell r="G3564" t="str">
            <v>S413203</v>
          </cell>
          <cell r="H3564" t="str">
            <v>EA</v>
          </cell>
          <cell r="I3564">
            <v>51.37</v>
          </cell>
        </row>
        <row r="3565">
          <cell r="A3565" t="str">
            <v>TAT0010175</v>
          </cell>
          <cell r="B3565" t="str">
            <v>司机后端固定支座纸箱</v>
          </cell>
          <cell r="C3565" t="str">
            <v>310*250*240</v>
          </cell>
          <cell r="D3565" t="str">
            <v>AC</v>
          </cell>
          <cell r="E3565" t="str">
            <v>230</v>
          </cell>
          <cell r="F3565" t="str">
            <v>P</v>
          </cell>
          <cell r="G3565" t="str">
            <v>S413084</v>
          </cell>
          <cell r="H3565" t="str">
            <v>EA</v>
          </cell>
          <cell r="I3565">
            <v>4.07</v>
          </cell>
        </row>
        <row r="3566">
          <cell r="A3566" t="str">
            <v>TAT0010184</v>
          </cell>
          <cell r="B3566" t="str">
            <v>海外H4-2.2通用小包装箱</v>
          </cell>
          <cell r="C3566" t="str">
            <v>580*400*220</v>
          </cell>
          <cell r="D3566" t="str">
            <v>AC</v>
          </cell>
          <cell r="E3566" t="str">
            <v>220</v>
          </cell>
          <cell r="F3566" t="str">
            <v>P</v>
          </cell>
          <cell r="G3566" t="str">
            <v/>
          </cell>
          <cell r="H3566" t="str">
            <v/>
          </cell>
          <cell r="I3566">
            <v>0</v>
          </cell>
        </row>
        <row r="3567">
          <cell r="A3567" t="str">
            <v>TAT0010185</v>
          </cell>
          <cell r="B3567" t="str">
            <v>海外H4-2.2靠背隔板</v>
          </cell>
          <cell r="C3567" t="str">
            <v/>
          </cell>
          <cell r="D3567" t="str">
            <v>AC</v>
          </cell>
          <cell r="E3567" t="str">
            <v>220</v>
          </cell>
          <cell r="F3567" t="str">
            <v>P</v>
          </cell>
          <cell r="G3567" t="str">
            <v/>
          </cell>
          <cell r="H3567" t="str">
            <v/>
          </cell>
          <cell r="I3567">
            <v>0</v>
          </cell>
        </row>
        <row r="3568">
          <cell r="A3568" t="str">
            <v>TAT0010186</v>
          </cell>
          <cell r="B3568" t="str">
            <v>海外H4-2.2线束包装纸箱</v>
          </cell>
          <cell r="C3568" t="str">
            <v>380*300*340</v>
          </cell>
          <cell r="D3568" t="str">
            <v>AC</v>
          </cell>
          <cell r="E3568" t="str">
            <v>220</v>
          </cell>
          <cell r="F3568" t="str">
            <v>P</v>
          </cell>
          <cell r="G3568" t="str">
            <v/>
          </cell>
          <cell r="H3568" t="str">
            <v/>
          </cell>
          <cell r="I3568">
            <v>0</v>
          </cell>
        </row>
        <row r="3569">
          <cell r="A3569" t="str">
            <v>TAT0010187</v>
          </cell>
          <cell r="B3569" t="str">
            <v>海外H4-2.2靠背气泡袋</v>
          </cell>
          <cell r="C3569" t="str">
            <v>1100*800</v>
          </cell>
          <cell r="D3569" t="str">
            <v>AC</v>
          </cell>
          <cell r="E3569" t="str">
            <v>220</v>
          </cell>
          <cell r="F3569" t="str">
            <v>P</v>
          </cell>
          <cell r="G3569" t="str">
            <v>S413054</v>
          </cell>
          <cell r="H3569" t="str">
            <v>EA</v>
          </cell>
          <cell r="I3569">
            <v>0.9</v>
          </cell>
        </row>
        <row r="3570">
          <cell r="A3570" t="str">
            <v>TAT0010188</v>
          </cell>
          <cell r="B3570" t="str">
            <v>海外H4-2.2正驾包装木箱</v>
          </cell>
          <cell r="C3570" t="str">
            <v>1450*750*1450</v>
          </cell>
          <cell r="D3570" t="str">
            <v>AC</v>
          </cell>
          <cell r="E3570" t="str">
            <v>220</v>
          </cell>
          <cell r="F3570" t="str">
            <v>P</v>
          </cell>
          <cell r="G3570" t="str">
            <v/>
          </cell>
          <cell r="H3570" t="str">
            <v/>
          </cell>
          <cell r="I3570">
            <v>0</v>
          </cell>
        </row>
        <row r="3571">
          <cell r="A3571" t="str">
            <v>TAT0010189</v>
          </cell>
          <cell r="B3571" t="str">
            <v>海外H4-2.2副驾包装木箱</v>
          </cell>
          <cell r="C3571" t="str">
            <v>1450*750*1450</v>
          </cell>
          <cell r="D3571" t="str">
            <v>AC</v>
          </cell>
          <cell r="E3571" t="str">
            <v>220</v>
          </cell>
          <cell r="F3571" t="str">
            <v>P</v>
          </cell>
          <cell r="G3571" t="str">
            <v/>
          </cell>
          <cell r="H3571" t="str">
            <v/>
          </cell>
          <cell r="I3571">
            <v>0</v>
          </cell>
        </row>
        <row r="3572">
          <cell r="A3572" t="str">
            <v>TAT0010190</v>
          </cell>
          <cell r="B3572" t="str">
            <v>海外H4-2.2靠背包装箱</v>
          </cell>
          <cell r="C3572" t="str">
            <v>1450*750*1100</v>
          </cell>
          <cell r="D3572" t="str">
            <v>AC</v>
          </cell>
          <cell r="E3572" t="str">
            <v>220</v>
          </cell>
          <cell r="F3572" t="str">
            <v>P</v>
          </cell>
          <cell r="G3572" t="str">
            <v/>
          </cell>
          <cell r="H3572" t="str">
            <v/>
          </cell>
          <cell r="I3572">
            <v>0</v>
          </cell>
        </row>
        <row r="3573">
          <cell r="A3573" t="str">
            <v>TAT0010191</v>
          </cell>
          <cell r="B3573" t="str">
            <v>海外H4-2.2底座模块包装箱</v>
          </cell>
          <cell r="C3573" t="str">
            <v>1450*750*700</v>
          </cell>
          <cell r="D3573" t="str">
            <v>AC</v>
          </cell>
          <cell r="E3573" t="str">
            <v>220</v>
          </cell>
          <cell r="F3573" t="str">
            <v>P</v>
          </cell>
          <cell r="G3573" t="str">
            <v/>
          </cell>
          <cell r="H3573" t="str">
            <v/>
          </cell>
          <cell r="I3573">
            <v>0</v>
          </cell>
        </row>
        <row r="3574">
          <cell r="A3574" t="str">
            <v>TAT0010193</v>
          </cell>
          <cell r="B3574" t="str">
            <v>G3座椅包装箱</v>
          </cell>
          <cell r="C3574" t="str">
            <v/>
          </cell>
          <cell r="D3574" t="str">
            <v>ac</v>
          </cell>
          <cell r="E3574" t="str">
            <v>220</v>
          </cell>
          <cell r="F3574" t="str">
            <v>P</v>
          </cell>
          <cell r="G3574" t="str">
            <v/>
          </cell>
          <cell r="H3574" t="str">
            <v/>
          </cell>
          <cell r="I3574">
            <v>0</v>
          </cell>
        </row>
        <row r="3575">
          <cell r="A3575" t="str">
            <v>TCT0000028</v>
          </cell>
          <cell r="B3575" t="str">
            <v>CR681/1000K-C1树脂</v>
          </cell>
          <cell r="C3575" t="str">
            <v/>
          </cell>
          <cell r="D3575" t="str">
            <v>AC</v>
          </cell>
          <cell r="E3575" t="str">
            <v>210</v>
          </cell>
          <cell r="F3575" t="str">
            <v>P</v>
          </cell>
          <cell r="G3575" t="str">
            <v>S431024</v>
          </cell>
          <cell r="H3575" t="str">
            <v>KG</v>
          </cell>
          <cell r="I3575">
            <v>22.2</v>
          </cell>
        </row>
        <row r="3576">
          <cell r="A3576" t="str">
            <v>TCT0000028</v>
          </cell>
          <cell r="B3576" t="str">
            <v>CR681/1000K-C1树脂</v>
          </cell>
          <cell r="C3576" t="str">
            <v/>
          </cell>
          <cell r="D3576" t="str">
            <v>AC</v>
          </cell>
          <cell r="E3576" t="str">
            <v>230</v>
          </cell>
          <cell r="F3576" t="str">
            <v>P</v>
          </cell>
          <cell r="G3576" t="str">
            <v>S431024</v>
          </cell>
          <cell r="H3576" t="str">
            <v>KG</v>
          </cell>
          <cell r="I3576">
            <v>22.2</v>
          </cell>
        </row>
        <row r="3577">
          <cell r="A3577" t="str">
            <v>TCT0000029</v>
          </cell>
          <cell r="B3577" t="str">
            <v>CP524C/250K-C1色浆</v>
          </cell>
          <cell r="C3577" t="str">
            <v/>
          </cell>
          <cell r="D3577" t="str">
            <v>AC</v>
          </cell>
          <cell r="E3577" t="str">
            <v>210</v>
          </cell>
          <cell r="F3577" t="str">
            <v>P</v>
          </cell>
          <cell r="G3577" t="str">
            <v>S431024</v>
          </cell>
          <cell r="H3577" t="str">
            <v>KG</v>
          </cell>
          <cell r="I3577">
            <v>22.5</v>
          </cell>
        </row>
        <row r="3578">
          <cell r="A3578" t="str">
            <v>TCT0000029</v>
          </cell>
          <cell r="B3578" t="str">
            <v>CP524C/250K-C1色浆</v>
          </cell>
          <cell r="C3578" t="str">
            <v/>
          </cell>
          <cell r="D3578" t="str">
            <v>AC</v>
          </cell>
          <cell r="E3578" t="str">
            <v>230</v>
          </cell>
          <cell r="F3578" t="str">
            <v>P</v>
          </cell>
          <cell r="G3578" t="str">
            <v>S431024</v>
          </cell>
          <cell r="H3578" t="str">
            <v>KG</v>
          </cell>
          <cell r="I3578">
            <v>22.5</v>
          </cell>
        </row>
        <row r="3579">
          <cell r="A3579" t="str">
            <v>TCT0000030</v>
          </cell>
          <cell r="B3579" t="str">
            <v>ADD-01/16K-C1PH调节剂</v>
          </cell>
          <cell r="C3579" t="str">
            <v/>
          </cell>
          <cell r="D3579" t="str">
            <v>AC</v>
          </cell>
          <cell r="E3579" t="str">
            <v>210</v>
          </cell>
          <cell r="F3579" t="str">
            <v>P</v>
          </cell>
          <cell r="G3579" t="str">
            <v>S431024</v>
          </cell>
          <cell r="H3579" t="str">
            <v>KG</v>
          </cell>
          <cell r="I3579">
            <v>21</v>
          </cell>
        </row>
        <row r="3580">
          <cell r="A3580" t="str">
            <v>TCT0000030</v>
          </cell>
          <cell r="B3580" t="str">
            <v>ADD-01/16K-C1PH调节剂</v>
          </cell>
          <cell r="C3580" t="str">
            <v/>
          </cell>
          <cell r="D3580" t="str">
            <v>AC</v>
          </cell>
          <cell r="E3580" t="str">
            <v>230</v>
          </cell>
          <cell r="F3580" t="str">
            <v>P</v>
          </cell>
          <cell r="G3580" t="str">
            <v>S431024</v>
          </cell>
          <cell r="H3580" t="str">
            <v>KG</v>
          </cell>
          <cell r="I3580">
            <v>21</v>
          </cell>
        </row>
        <row r="3581">
          <cell r="A3581" t="str">
            <v>TCT0000031</v>
          </cell>
          <cell r="B3581" t="str">
            <v>PPGsolvent-03/186K-C1溶</v>
          </cell>
          <cell r="C3581" t="str">
            <v/>
          </cell>
          <cell r="D3581" t="str">
            <v>AC</v>
          </cell>
          <cell r="E3581" t="str">
            <v>210</v>
          </cell>
          <cell r="F3581" t="str">
            <v>P</v>
          </cell>
          <cell r="G3581" t="str">
            <v>S431024</v>
          </cell>
          <cell r="H3581" t="str">
            <v>KG</v>
          </cell>
          <cell r="I3581">
            <v>28</v>
          </cell>
        </row>
        <row r="3582">
          <cell r="A3582" t="str">
            <v>TCT0000031</v>
          </cell>
          <cell r="B3582" t="str">
            <v>PPGsolvent-03/186K-C1溶</v>
          </cell>
          <cell r="C3582" t="str">
            <v/>
          </cell>
          <cell r="D3582" t="str">
            <v>AC</v>
          </cell>
          <cell r="E3582" t="str">
            <v>230</v>
          </cell>
          <cell r="F3582" t="str">
            <v>P</v>
          </cell>
          <cell r="G3582" t="str">
            <v>S431024</v>
          </cell>
          <cell r="H3582" t="str">
            <v>KG</v>
          </cell>
          <cell r="I3582">
            <v>28</v>
          </cell>
        </row>
        <row r="3583">
          <cell r="A3583" t="str">
            <v>TCT0000032</v>
          </cell>
          <cell r="B3583" t="str">
            <v>GBA H7354/1表面活性剂</v>
          </cell>
          <cell r="C3583" t="str">
            <v/>
          </cell>
          <cell r="D3583" t="str">
            <v>AC</v>
          </cell>
          <cell r="E3583" t="str">
            <v>210</v>
          </cell>
          <cell r="F3583" t="str">
            <v>P</v>
          </cell>
          <cell r="G3583" t="str">
            <v>S437039</v>
          </cell>
          <cell r="H3583" t="str">
            <v>KG</v>
          </cell>
          <cell r="I3583">
            <v>43.08</v>
          </cell>
        </row>
        <row r="3584">
          <cell r="A3584" t="str">
            <v>TCT0000032</v>
          </cell>
          <cell r="B3584" t="str">
            <v>GBA H7354/1表面活性剂</v>
          </cell>
          <cell r="C3584" t="str">
            <v/>
          </cell>
          <cell r="D3584" t="str">
            <v>AC</v>
          </cell>
          <cell r="E3584" t="str">
            <v>230</v>
          </cell>
          <cell r="F3584" t="str">
            <v>P</v>
          </cell>
          <cell r="G3584" t="str">
            <v>S437039</v>
          </cell>
          <cell r="H3584" t="str">
            <v>KG</v>
          </cell>
          <cell r="I3584">
            <v>43.08</v>
          </cell>
        </row>
        <row r="3585">
          <cell r="A3585" t="str">
            <v>TCT0000033</v>
          </cell>
          <cell r="B3585" t="str">
            <v>5176脱脂剂</v>
          </cell>
          <cell r="C3585" t="str">
            <v/>
          </cell>
          <cell r="D3585" t="str">
            <v>AC</v>
          </cell>
          <cell r="E3585" t="str">
            <v>210</v>
          </cell>
          <cell r="F3585" t="str">
            <v>P</v>
          </cell>
          <cell r="G3585" t="str">
            <v>S437039</v>
          </cell>
          <cell r="H3585" t="str">
            <v>KG</v>
          </cell>
          <cell r="I3585">
            <v>14.68</v>
          </cell>
        </row>
        <row r="3586">
          <cell r="A3586" t="str">
            <v>TCT0000033</v>
          </cell>
          <cell r="B3586" t="str">
            <v>5176脱脂剂</v>
          </cell>
          <cell r="C3586" t="str">
            <v/>
          </cell>
          <cell r="D3586" t="str">
            <v>AC</v>
          </cell>
          <cell r="E3586" t="str">
            <v>230</v>
          </cell>
          <cell r="F3586" t="str">
            <v>P</v>
          </cell>
          <cell r="G3586" t="str">
            <v>S437039</v>
          </cell>
          <cell r="H3586" t="str">
            <v>KG</v>
          </cell>
          <cell r="I3586">
            <v>14.68</v>
          </cell>
        </row>
        <row r="3587">
          <cell r="A3587" t="str">
            <v>TCT0000035</v>
          </cell>
          <cell r="B3587" t="str">
            <v>V6559表调剂</v>
          </cell>
          <cell r="C3587" t="str">
            <v/>
          </cell>
          <cell r="D3587" t="str">
            <v>AC</v>
          </cell>
          <cell r="E3587" t="str">
            <v>230</v>
          </cell>
          <cell r="F3587" t="str">
            <v>P</v>
          </cell>
          <cell r="G3587" t="str">
            <v>S437039</v>
          </cell>
          <cell r="H3587" t="str">
            <v>KG</v>
          </cell>
          <cell r="I3587">
            <v>90.12</v>
          </cell>
        </row>
        <row r="3588">
          <cell r="A3588" t="str">
            <v>TCT0000037</v>
          </cell>
          <cell r="B3588" t="str">
            <v>2600E4磷化补充剂</v>
          </cell>
          <cell r="C3588" t="str">
            <v/>
          </cell>
          <cell r="D3588" t="str">
            <v>AC</v>
          </cell>
          <cell r="E3588" t="str">
            <v>210</v>
          </cell>
          <cell r="F3588" t="str">
            <v>P</v>
          </cell>
          <cell r="G3588" t="str">
            <v>S437039</v>
          </cell>
          <cell r="H3588" t="str">
            <v>KG</v>
          </cell>
          <cell r="I3588">
            <v>19.54</v>
          </cell>
        </row>
        <row r="3589">
          <cell r="A3589" t="str">
            <v>TCT0000037</v>
          </cell>
          <cell r="B3589" t="str">
            <v>2600E4磷化补充剂</v>
          </cell>
          <cell r="C3589" t="str">
            <v/>
          </cell>
          <cell r="D3589" t="str">
            <v>AC</v>
          </cell>
          <cell r="E3589" t="str">
            <v>230</v>
          </cell>
          <cell r="F3589" t="str">
            <v>P</v>
          </cell>
          <cell r="G3589" t="str">
            <v>S437039</v>
          </cell>
          <cell r="H3589" t="str">
            <v>KG</v>
          </cell>
          <cell r="I3589">
            <v>19.54</v>
          </cell>
        </row>
        <row r="3590">
          <cell r="A3590" t="str">
            <v>TCT0000038</v>
          </cell>
          <cell r="B3590" t="str">
            <v>H7101磷化添加剂(30KG)</v>
          </cell>
          <cell r="C3590" t="str">
            <v/>
          </cell>
          <cell r="D3590" t="str">
            <v>AC</v>
          </cell>
          <cell r="E3590" t="str">
            <v>230</v>
          </cell>
          <cell r="F3590" t="str">
            <v>P</v>
          </cell>
          <cell r="G3590" t="str">
            <v>S437039</v>
          </cell>
          <cell r="H3590" t="str">
            <v>KG</v>
          </cell>
          <cell r="I3590">
            <v>12.98</v>
          </cell>
        </row>
        <row r="3591">
          <cell r="A3591" t="str">
            <v>TCT0000039</v>
          </cell>
          <cell r="B3591" t="str">
            <v>H7102镍添加剂</v>
          </cell>
          <cell r="C3591" t="str">
            <v/>
          </cell>
          <cell r="D3591" t="str">
            <v>AC</v>
          </cell>
          <cell r="E3591" t="str">
            <v>210</v>
          </cell>
          <cell r="F3591" t="str">
            <v>P</v>
          </cell>
          <cell r="G3591" t="str">
            <v>S437039</v>
          </cell>
          <cell r="H3591" t="str">
            <v>KG</v>
          </cell>
          <cell r="I3591">
            <v>47.23</v>
          </cell>
        </row>
        <row r="3592">
          <cell r="A3592" t="str">
            <v>TCT0000039</v>
          </cell>
          <cell r="B3592" t="str">
            <v>H7102镍添加剂</v>
          </cell>
          <cell r="C3592" t="str">
            <v/>
          </cell>
          <cell r="D3592" t="str">
            <v>AC</v>
          </cell>
          <cell r="E3592" t="str">
            <v>230</v>
          </cell>
          <cell r="F3592" t="str">
            <v>P</v>
          </cell>
          <cell r="G3592" t="str">
            <v>S437039</v>
          </cell>
          <cell r="H3592" t="str">
            <v>KG</v>
          </cell>
          <cell r="I3592">
            <v>47.23</v>
          </cell>
        </row>
        <row r="3593">
          <cell r="A3593" t="str">
            <v>TCT0000042</v>
          </cell>
          <cell r="B3593" t="str">
            <v>H7211中和剂30KG</v>
          </cell>
          <cell r="C3593" t="str">
            <v/>
          </cell>
          <cell r="D3593" t="str">
            <v>AC</v>
          </cell>
          <cell r="E3593" t="str">
            <v>230</v>
          </cell>
          <cell r="F3593" t="str">
            <v>P</v>
          </cell>
          <cell r="G3593" t="str">
            <v>S437039</v>
          </cell>
          <cell r="H3593" t="str">
            <v>KG</v>
          </cell>
          <cell r="I3593">
            <v>4.93</v>
          </cell>
        </row>
        <row r="3594">
          <cell r="A3594" t="str">
            <v>TCT0000043</v>
          </cell>
          <cell r="B3594" t="str">
            <v>H7001促进剂</v>
          </cell>
          <cell r="C3594" t="str">
            <v/>
          </cell>
          <cell r="D3594" t="str">
            <v>AC</v>
          </cell>
          <cell r="E3594" t="str">
            <v>210</v>
          </cell>
          <cell r="F3594" t="str">
            <v>P</v>
          </cell>
          <cell r="G3594" t="str">
            <v>S437039</v>
          </cell>
          <cell r="H3594" t="str">
            <v>KG</v>
          </cell>
          <cell r="I3594">
            <v>7.13</v>
          </cell>
        </row>
        <row r="3595">
          <cell r="A3595" t="str">
            <v>TCT0000043</v>
          </cell>
          <cell r="B3595" t="str">
            <v>H7001促进剂</v>
          </cell>
          <cell r="C3595" t="str">
            <v/>
          </cell>
          <cell r="D3595" t="str">
            <v>AC</v>
          </cell>
          <cell r="E3595" t="str">
            <v>230</v>
          </cell>
          <cell r="F3595" t="str">
            <v>P</v>
          </cell>
          <cell r="G3595" t="str">
            <v>S437039</v>
          </cell>
          <cell r="H3595" t="str">
            <v>KG</v>
          </cell>
          <cell r="I3595">
            <v>7.13</v>
          </cell>
        </row>
        <row r="3596">
          <cell r="A3596" t="str">
            <v>TCT0010005</v>
          </cell>
          <cell r="B3596" t="str">
            <v>脱漆剂</v>
          </cell>
          <cell r="C3596" t="str">
            <v/>
          </cell>
          <cell r="D3596" t="str">
            <v>AC</v>
          </cell>
          <cell r="E3596" t="str">
            <v>230</v>
          </cell>
          <cell r="F3596" t="str">
            <v>P</v>
          </cell>
          <cell r="G3596" t="str">
            <v/>
          </cell>
          <cell r="H3596" t="str">
            <v/>
          </cell>
          <cell r="I3596">
            <v>0</v>
          </cell>
        </row>
        <row r="3597">
          <cell r="A3597" t="str">
            <v>TFT0000006</v>
          </cell>
          <cell r="B3597" t="str">
            <v>无苯胶（强力喷胶）</v>
          </cell>
          <cell r="C3597" t="str">
            <v/>
          </cell>
          <cell r="D3597" t="str">
            <v>AC</v>
          </cell>
          <cell r="E3597" t="str">
            <v>210</v>
          </cell>
          <cell r="F3597" t="str">
            <v>P</v>
          </cell>
          <cell r="G3597" t="str">
            <v>S544006</v>
          </cell>
          <cell r="H3597" t="str">
            <v>KG</v>
          </cell>
          <cell r="I3597">
            <v>16.337599999999998</v>
          </cell>
        </row>
        <row r="3598">
          <cell r="A3598" t="str">
            <v>TFT0000006</v>
          </cell>
          <cell r="B3598" t="str">
            <v>无苯胶（强力喷胶）</v>
          </cell>
          <cell r="C3598" t="str">
            <v/>
          </cell>
          <cell r="D3598" t="str">
            <v>AC</v>
          </cell>
          <cell r="E3598" t="str">
            <v>220</v>
          </cell>
          <cell r="F3598" t="str">
            <v>P</v>
          </cell>
          <cell r="G3598" t="str">
            <v>S544006</v>
          </cell>
          <cell r="H3598" t="str">
            <v>KG</v>
          </cell>
          <cell r="I3598">
            <v>16.337599999999998</v>
          </cell>
        </row>
        <row r="3599">
          <cell r="A3599" t="str">
            <v>TFT0000013</v>
          </cell>
          <cell r="B3599" t="str">
            <v>催化剂MP-608</v>
          </cell>
          <cell r="C3599" t="str">
            <v>216kg/桶</v>
          </cell>
          <cell r="D3599" t="str">
            <v>AC</v>
          </cell>
          <cell r="E3599" t="str">
            <v>220</v>
          </cell>
          <cell r="F3599" t="str">
            <v>P</v>
          </cell>
          <cell r="G3599" t="str">
            <v>S411006</v>
          </cell>
          <cell r="H3599" t="str">
            <v>KG</v>
          </cell>
          <cell r="I3599">
            <v>95.929199999999994</v>
          </cell>
        </row>
        <row r="3600">
          <cell r="A3600" t="str">
            <v>TFT0000014</v>
          </cell>
          <cell r="B3600" t="str">
            <v>催化剂33LSI</v>
          </cell>
          <cell r="C3600" t="str">
            <v>212kg/桶</v>
          </cell>
          <cell r="D3600" t="str">
            <v>AC</v>
          </cell>
          <cell r="E3600" t="str">
            <v>220</v>
          </cell>
          <cell r="F3600" t="str">
            <v>P</v>
          </cell>
          <cell r="G3600" t="str">
            <v>S411006</v>
          </cell>
          <cell r="H3600" t="str">
            <v>KG</v>
          </cell>
          <cell r="I3600">
            <v>57.522100000000002</v>
          </cell>
        </row>
        <row r="3601">
          <cell r="A3601" t="str">
            <v>TFT0000015</v>
          </cell>
          <cell r="B3601" t="str">
            <v>二乙醇胺(含水50%)</v>
          </cell>
          <cell r="C3601" t="str">
            <v>215kg/桶</v>
          </cell>
          <cell r="D3601" t="str">
            <v>AC</v>
          </cell>
          <cell r="E3601" t="str">
            <v>220</v>
          </cell>
          <cell r="F3601" t="str">
            <v>P</v>
          </cell>
          <cell r="G3601" t="str">
            <v>S435001</v>
          </cell>
          <cell r="H3601" t="str">
            <v>KG</v>
          </cell>
          <cell r="I3601">
            <v>12.804</v>
          </cell>
        </row>
        <row r="3602">
          <cell r="A3602" t="str">
            <v>TFT0000018</v>
          </cell>
          <cell r="B3602" t="str">
            <v>开孔剂（发泡）</v>
          </cell>
          <cell r="C3602" t="str">
            <v/>
          </cell>
          <cell r="D3602" t="str">
            <v>AC</v>
          </cell>
          <cell r="E3602" t="str">
            <v>220</v>
          </cell>
          <cell r="F3602" t="str">
            <v>P</v>
          </cell>
          <cell r="G3602" t="str">
            <v>S435001</v>
          </cell>
          <cell r="H3602" t="str">
            <v>kg</v>
          </cell>
          <cell r="I3602">
            <v>17</v>
          </cell>
        </row>
        <row r="3603">
          <cell r="A3603" t="str">
            <v>TFT0000028</v>
          </cell>
          <cell r="B3603" t="str">
            <v>聚醚多元醇3600</v>
          </cell>
          <cell r="C3603" t="str">
            <v/>
          </cell>
          <cell r="D3603" t="str">
            <v>AC</v>
          </cell>
          <cell r="E3603" t="str">
            <v>220</v>
          </cell>
          <cell r="F3603" t="str">
            <v>P</v>
          </cell>
          <cell r="G3603" t="str">
            <v/>
          </cell>
          <cell r="H3603" t="str">
            <v/>
          </cell>
          <cell r="I3603">
            <v>0</v>
          </cell>
        </row>
        <row r="3604">
          <cell r="A3604" t="str">
            <v>TFT0000056</v>
          </cell>
          <cell r="B3604" t="str">
            <v>TPOP-93/28</v>
          </cell>
          <cell r="C3604" t="str">
            <v/>
          </cell>
          <cell r="D3604" t="str">
            <v>AC</v>
          </cell>
          <cell r="E3604" t="str">
            <v>220</v>
          </cell>
          <cell r="F3604" t="str">
            <v>P</v>
          </cell>
          <cell r="G3604" t="str">
            <v/>
          </cell>
          <cell r="H3604" t="str">
            <v/>
          </cell>
          <cell r="I3604">
            <v>0</v>
          </cell>
        </row>
        <row r="3605">
          <cell r="A3605" t="str">
            <v>TFT0000066</v>
          </cell>
          <cell r="B3605" t="str">
            <v>催化剂MP-609</v>
          </cell>
          <cell r="C3605" t="str">
            <v>210kg/桶</v>
          </cell>
          <cell r="D3605" t="str">
            <v>AC</v>
          </cell>
          <cell r="E3605" t="str">
            <v>220</v>
          </cell>
          <cell r="F3605" t="str">
            <v>P</v>
          </cell>
          <cell r="G3605" t="str">
            <v>S411006</v>
          </cell>
          <cell r="H3605" t="str">
            <v>KG</v>
          </cell>
          <cell r="I3605">
            <v>111.6814</v>
          </cell>
        </row>
        <row r="3606">
          <cell r="A3606" t="str">
            <v>TFT0000069</v>
          </cell>
          <cell r="B3606" t="str">
            <v>黑料MDI-S3815/W7025</v>
          </cell>
          <cell r="C3606" t="str">
            <v/>
          </cell>
          <cell r="D3606" t="str">
            <v>AC</v>
          </cell>
          <cell r="E3606" t="str">
            <v>220</v>
          </cell>
          <cell r="F3606" t="str">
            <v>P</v>
          </cell>
          <cell r="G3606" t="str">
            <v/>
          </cell>
          <cell r="H3606" t="str">
            <v/>
          </cell>
          <cell r="I3606">
            <v>0</v>
          </cell>
        </row>
        <row r="3607">
          <cell r="A3607" t="str">
            <v>TFT0000072</v>
          </cell>
          <cell r="B3607" t="str">
            <v>脱模剂FDC-82</v>
          </cell>
          <cell r="C3607" t="str">
            <v>150kg/桶</v>
          </cell>
          <cell r="D3607" t="str">
            <v>AC</v>
          </cell>
          <cell r="E3607" t="str">
            <v>220</v>
          </cell>
          <cell r="F3607" t="str">
            <v>P</v>
          </cell>
          <cell r="G3607" t="str">
            <v>S435001</v>
          </cell>
          <cell r="H3607" t="str">
            <v>KG</v>
          </cell>
          <cell r="I3607">
            <v>17.334700000000002</v>
          </cell>
        </row>
        <row r="3608">
          <cell r="A3608" t="str">
            <v>TFT0000079</v>
          </cell>
          <cell r="B3608" t="str">
            <v>硅油K54</v>
          </cell>
          <cell r="C3608" t="str">
            <v>193KG/桶</v>
          </cell>
          <cell r="D3608" t="str">
            <v>AC</v>
          </cell>
          <cell r="E3608" t="str">
            <v>220</v>
          </cell>
          <cell r="F3608" t="str">
            <v>P</v>
          </cell>
          <cell r="G3608" t="str">
            <v>S435001</v>
          </cell>
          <cell r="H3608" t="str">
            <v>KG</v>
          </cell>
          <cell r="I3608">
            <v>48.791800000000002</v>
          </cell>
        </row>
        <row r="3609">
          <cell r="A3609" t="str">
            <v>TFT0000080</v>
          </cell>
          <cell r="B3609" t="str">
            <v>硅油K31</v>
          </cell>
          <cell r="C3609" t="str">
            <v>193KG/桶</v>
          </cell>
          <cell r="D3609" t="str">
            <v>AC</v>
          </cell>
          <cell r="E3609" t="str">
            <v>220</v>
          </cell>
          <cell r="F3609" t="str">
            <v>P</v>
          </cell>
          <cell r="G3609" t="str">
            <v>S435001</v>
          </cell>
          <cell r="H3609" t="str">
            <v>KG</v>
          </cell>
          <cell r="I3609">
            <v>46.2682</v>
          </cell>
        </row>
        <row r="3610">
          <cell r="A3610" t="str">
            <v>TFT0010002</v>
          </cell>
          <cell r="B3610" t="str">
            <v>消音蜡</v>
          </cell>
          <cell r="C3610" t="str">
            <v>CHPO-15-027W</v>
          </cell>
          <cell r="D3610" t="str">
            <v>AC</v>
          </cell>
          <cell r="E3610" t="str">
            <v>220</v>
          </cell>
          <cell r="F3610" t="str">
            <v>P</v>
          </cell>
          <cell r="G3610" t="str">
            <v>S411049</v>
          </cell>
          <cell r="H3610" t="str">
            <v>KG</v>
          </cell>
          <cell r="I3610">
            <v>53.0974</v>
          </cell>
        </row>
        <row r="3611">
          <cell r="A3611" t="str">
            <v>TFT0010003</v>
          </cell>
          <cell r="B3611" t="str">
            <v>水性胶</v>
          </cell>
          <cell r="C3611" t="str">
            <v>PK-903/3265-1</v>
          </cell>
          <cell r="D3611" t="str">
            <v>AC</v>
          </cell>
          <cell r="E3611" t="str">
            <v>220</v>
          </cell>
          <cell r="F3611" t="str">
            <v>P</v>
          </cell>
          <cell r="G3611" t="str">
            <v>S412042</v>
          </cell>
          <cell r="H3611" t="str">
            <v>KG</v>
          </cell>
          <cell r="I3611">
            <v>41.16</v>
          </cell>
        </row>
        <row r="3612">
          <cell r="A3612" t="str">
            <v>TFT0010005</v>
          </cell>
          <cell r="B3612" t="str">
            <v>油性脱模剂PK-327</v>
          </cell>
          <cell r="C3612" t="str">
            <v/>
          </cell>
          <cell r="D3612" t="str">
            <v>AC</v>
          </cell>
          <cell r="E3612" t="str">
            <v>220</v>
          </cell>
          <cell r="F3612" t="str">
            <v>P</v>
          </cell>
          <cell r="G3612" t="str">
            <v>S435001</v>
          </cell>
          <cell r="H3612" t="str">
            <v>KG</v>
          </cell>
          <cell r="I3612">
            <v>18.026499999999999</v>
          </cell>
        </row>
        <row r="3613">
          <cell r="A3613" t="str">
            <v>TFT0010008</v>
          </cell>
          <cell r="B3613" t="str">
            <v>消音蜡65-X-3-XS</v>
          </cell>
          <cell r="C3613" t="str">
            <v>25KG/桶</v>
          </cell>
          <cell r="D3613" t="str">
            <v>AC</v>
          </cell>
          <cell r="E3613" t="str">
            <v>220</v>
          </cell>
          <cell r="F3613" t="str">
            <v>P</v>
          </cell>
          <cell r="G3613" t="str">
            <v>S435001</v>
          </cell>
          <cell r="H3613" t="str">
            <v>KG</v>
          </cell>
          <cell r="I3613">
            <v>40</v>
          </cell>
        </row>
        <row r="3614">
          <cell r="A3614" t="str">
            <v>TMA0000012</v>
          </cell>
          <cell r="B3614" t="str">
            <v>条形码(80*20标签)</v>
          </cell>
          <cell r="C3614" t="str">
            <v>不干胶贴纸80*20</v>
          </cell>
          <cell r="D3614" t="str">
            <v>AC</v>
          </cell>
          <cell r="E3614" t="str">
            <v>210</v>
          </cell>
          <cell r="F3614" t="str">
            <v>P</v>
          </cell>
          <cell r="G3614" t="str">
            <v>S434001</v>
          </cell>
          <cell r="H3614" t="str">
            <v>RO</v>
          </cell>
          <cell r="I3614">
            <v>39.823700000000002</v>
          </cell>
        </row>
        <row r="3615">
          <cell r="A3615" t="str">
            <v>TMA0000014</v>
          </cell>
          <cell r="B3615" t="str">
            <v>机用打包带</v>
          </cell>
          <cell r="C3615" t="str">
            <v>PP白</v>
          </cell>
          <cell r="D3615" t="str">
            <v>AC</v>
          </cell>
          <cell r="E3615" t="str">
            <v>210</v>
          </cell>
          <cell r="F3615" t="str">
            <v>P</v>
          </cell>
          <cell r="G3615" t="str">
            <v>S413058</v>
          </cell>
          <cell r="H3615" t="str">
            <v>RO</v>
          </cell>
          <cell r="I3615">
            <v>41.038460000000001</v>
          </cell>
        </row>
        <row r="3616">
          <cell r="A3616" t="str">
            <v>TMA0000014</v>
          </cell>
          <cell r="B3616" t="str">
            <v>机用打包带</v>
          </cell>
          <cell r="C3616" t="str">
            <v>PP白</v>
          </cell>
          <cell r="D3616" t="str">
            <v>AC</v>
          </cell>
          <cell r="E3616" t="str">
            <v>220</v>
          </cell>
          <cell r="F3616" t="str">
            <v>P</v>
          </cell>
          <cell r="G3616" t="str">
            <v>S413058</v>
          </cell>
          <cell r="H3616" t="str">
            <v>RO</v>
          </cell>
          <cell r="I3616">
            <v>41.038460000000001</v>
          </cell>
        </row>
        <row r="3617">
          <cell r="A3617" t="str">
            <v>TMA0000016</v>
          </cell>
          <cell r="B3617" t="str">
            <v>双面胶</v>
          </cell>
          <cell r="C3617" t="str">
            <v>30mm宽33m长</v>
          </cell>
          <cell r="D3617" t="str">
            <v>AC</v>
          </cell>
          <cell r="E3617" t="str">
            <v>210</v>
          </cell>
          <cell r="F3617" t="str">
            <v>P</v>
          </cell>
          <cell r="G3617" t="str">
            <v>S434003</v>
          </cell>
          <cell r="H3617" t="str">
            <v>M</v>
          </cell>
          <cell r="I3617">
            <v>0.75</v>
          </cell>
        </row>
        <row r="3618">
          <cell r="A3618" t="str">
            <v>TMA0000016</v>
          </cell>
          <cell r="B3618" t="str">
            <v>双面胶</v>
          </cell>
          <cell r="C3618" t="str">
            <v>30mm宽33m长</v>
          </cell>
          <cell r="D3618" t="str">
            <v>AC</v>
          </cell>
          <cell r="E3618" t="str">
            <v>220</v>
          </cell>
          <cell r="F3618" t="str">
            <v>P</v>
          </cell>
          <cell r="G3618" t="str">
            <v>S434003</v>
          </cell>
          <cell r="H3618" t="str">
            <v>M</v>
          </cell>
          <cell r="I3618">
            <v>0.75</v>
          </cell>
        </row>
        <row r="3619">
          <cell r="A3619" t="str">
            <v>TMA0000016</v>
          </cell>
          <cell r="B3619" t="str">
            <v>双面胶</v>
          </cell>
          <cell r="C3619" t="str">
            <v>30mm宽33m长</v>
          </cell>
          <cell r="D3619" t="str">
            <v>AC</v>
          </cell>
          <cell r="E3619" t="str">
            <v>230</v>
          </cell>
          <cell r="F3619" t="str">
            <v>P</v>
          </cell>
          <cell r="G3619" t="str">
            <v>S434003</v>
          </cell>
          <cell r="H3619" t="str">
            <v>M</v>
          </cell>
          <cell r="I3619">
            <v>0.75</v>
          </cell>
        </row>
        <row r="3620">
          <cell r="A3620" t="str">
            <v>TMA0000026</v>
          </cell>
          <cell r="B3620" t="str">
            <v>M31RB包装箱</v>
          </cell>
          <cell r="C3620" t="str">
            <v>五层瓦楞纸890*360*415</v>
          </cell>
          <cell r="D3620" t="str">
            <v>AC</v>
          </cell>
          <cell r="E3620" t="str">
            <v>210</v>
          </cell>
          <cell r="F3620" t="str">
            <v>P</v>
          </cell>
          <cell r="G3620" t="str">
            <v>S413084</v>
          </cell>
          <cell r="H3620" t="str">
            <v>EA</v>
          </cell>
          <cell r="I3620">
            <v>17.729700000000001</v>
          </cell>
        </row>
        <row r="3621">
          <cell r="A3621" t="str">
            <v>TMA0000043</v>
          </cell>
          <cell r="B3621" t="str">
            <v>ETX2280左新国标纸箱</v>
          </cell>
          <cell r="C3621" t="str">
            <v>865*410*265</v>
          </cell>
          <cell r="D3621" t="str">
            <v>AC</v>
          </cell>
          <cell r="E3621" t="str">
            <v>210</v>
          </cell>
          <cell r="F3621" t="str">
            <v>P</v>
          </cell>
          <cell r="G3621" t="str">
            <v>S413084</v>
          </cell>
          <cell r="H3621" t="str">
            <v>EA</v>
          </cell>
          <cell r="I3621">
            <v>7.5529999999999999</v>
          </cell>
        </row>
        <row r="3622">
          <cell r="A3622" t="str">
            <v>TMA0000045</v>
          </cell>
          <cell r="B3622" t="str">
            <v>ETX2280右新国标纸箱</v>
          </cell>
          <cell r="C3622" t="str">
            <v>865*440*265白皮</v>
          </cell>
          <cell r="D3622" t="str">
            <v>AC</v>
          </cell>
          <cell r="E3622" t="str">
            <v>210</v>
          </cell>
          <cell r="F3622" t="str">
            <v>P</v>
          </cell>
          <cell r="G3622" t="str">
            <v>S413084</v>
          </cell>
          <cell r="H3622" t="str">
            <v>EA</v>
          </cell>
          <cell r="I3622">
            <v>8.0299999999999994</v>
          </cell>
        </row>
        <row r="3623">
          <cell r="A3623" t="str">
            <v>TMA0000064</v>
          </cell>
          <cell r="B3623" t="str">
            <v>珍珠棉袋</v>
          </cell>
          <cell r="C3623" t="str">
            <v>400*400</v>
          </cell>
          <cell r="D3623" t="str">
            <v>AC</v>
          </cell>
          <cell r="E3623" t="str">
            <v>210</v>
          </cell>
          <cell r="F3623" t="str">
            <v>P</v>
          </cell>
          <cell r="G3623" t="str">
            <v>S413035</v>
          </cell>
          <cell r="H3623" t="str">
            <v>EA</v>
          </cell>
          <cell r="I3623">
            <v>0.41760000000000003</v>
          </cell>
        </row>
        <row r="3624">
          <cell r="A3624" t="str">
            <v>TMA0000083</v>
          </cell>
          <cell r="B3624" t="str">
            <v>出口澳洲单件成品包装袋</v>
          </cell>
          <cell r="C3624" t="str">
            <v>650*420</v>
          </cell>
          <cell r="D3624" t="str">
            <v>AC</v>
          </cell>
          <cell r="E3624" t="str">
            <v>210</v>
          </cell>
          <cell r="F3624" t="str">
            <v>P</v>
          </cell>
          <cell r="G3624" t="str">
            <v>S413054</v>
          </cell>
          <cell r="H3624" t="str">
            <v>EA</v>
          </cell>
          <cell r="I3624">
            <v>0.57820000000000005</v>
          </cell>
        </row>
        <row r="3625">
          <cell r="A3625" t="str">
            <v>TMA0000084</v>
          </cell>
          <cell r="B3625" t="str">
            <v>出口澳洲接头件包装袋</v>
          </cell>
          <cell r="C3625" t="str">
            <v>100*150</v>
          </cell>
          <cell r="D3625" t="str">
            <v>AC</v>
          </cell>
          <cell r="E3625" t="str">
            <v>210</v>
          </cell>
          <cell r="F3625" t="str">
            <v>P</v>
          </cell>
          <cell r="G3625" t="str">
            <v>S413054</v>
          </cell>
          <cell r="H3625" t="str">
            <v>EA</v>
          </cell>
          <cell r="I3625">
            <v>5.6899999999999999E-2</v>
          </cell>
        </row>
        <row r="3626">
          <cell r="A3626" t="str">
            <v>TMA0000102</v>
          </cell>
          <cell r="B3626" t="str">
            <v>ETX改型手动右新国标纸箱</v>
          </cell>
          <cell r="C3626" t="str">
            <v>860*330*325</v>
          </cell>
          <cell r="D3626" t="str">
            <v>AC</v>
          </cell>
          <cell r="E3626" t="str">
            <v>210</v>
          </cell>
          <cell r="F3626" t="str">
            <v>P</v>
          </cell>
          <cell r="G3626" t="str">
            <v>S413084</v>
          </cell>
          <cell r="H3626" t="str">
            <v>EA</v>
          </cell>
          <cell r="I3626">
            <v>7.8710000000000004</v>
          </cell>
        </row>
        <row r="3627">
          <cell r="A3627" t="str">
            <v>TMA0000129</v>
          </cell>
          <cell r="B3627" t="str">
            <v>MV3后视镜纸箱左</v>
          </cell>
          <cell r="C3627" t="str">
            <v>800*610*420</v>
          </cell>
          <cell r="D3627" t="str">
            <v>AC</v>
          </cell>
          <cell r="E3627" t="str">
            <v>210</v>
          </cell>
          <cell r="F3627" t="str">
            <v>P</v>
          </cell>
          <cell r="G3627" t="str">
            <v>S413084</v>
          </cell>
          <cell r="H3627" t="str">
            <v>EA</v>
          </cell>
          <cell r="I3627">
            <v>16.656400000000001</v>
          </cell>
        </row>
        <row r="3628">
          <cell r="A3628" t="str">
            <v>TMA0000130</v>
          </cell>
          <cell r="B3628" t="str">
            <v>MV3后视镜纸箱右</v>
          </cell>
          <cell r="C3628" t="str">
            <v>800*610*420</v>
          </cell>
          <cell r="D3628" t="str">
            <v>AC</v>
          </cell>
          <cell r="E3628" t="str">
            <v>210</v>
          </cell>
          <cell r="F3628" t="str">
            <v>P</v>
          </cell>
          <cell r="G3628" t="str">
            <v>S413084</v>
          </cell>
          <cell r="H3628" t="str">
            <v>EA</v>
          </cell>
          <cell r="I3628">
            <v>16.656400000000001</v>
          </cell>
        </row>
        <row r="3629">
          <cell r="A3629" t="str">
            <v>TMA0000156</v>
          </cell>
          <cell r="B3629" t="str">
            <v>C33DB后视镜外包装箱</v>
          </cell>
          <cell r="C3629" t="str">
            <v/>
          </cell>
          <cell r="D3629" t="str">
            <v>AC</v>
          </cell>
          <cell r="E3629" t="str">
            <v>210</v>
          </cell>
          <cell r="F3629" t="str">
            <v>P</v>
          </cell>
          <cell r="G3629" t="str">
            <v>S413084</v>
          </cell>
          <cell r="H3629" t="str">
            <v>EA</v>
          </cell>
          <cell r="I3629">
            <v>6.7873999999999999</v>
          </cell>
        </row>
        <row r="3630">
          <cell r="A3630" t="str">
            <v>TMA0000156</v>
          </cell>
          <cell r="B3630" t="str">
            <v>C33DB后视镜外包装箱</v>
          </cell>
          <cell r="C3630" t="str">
            <v/>
          </cell>
          <cell r="D3630" t="str">
            <v>AC</v>
          </cell>
          <cell r="E3630" t="str">
            <v>230</v>
          </cell>
          <cell r="F3630" t="str">
            <v>P</v>
          </cell>
          <cell r="G3630" t="str">
            <v>S413084</v>
          </cell>
          <cell r="H3630" t="str">
            <v>EA</v>
          </cell>
          <cell r="I3630">
            <v>6.7873999999999999</v>
          </cell>
        </row>
        <row r="3631">
          <cell r="A3631" t="str">
            <v>TMA0000170</v>
          </cell>
          <cell r="B3631" t="str">
            <v>1780小垫片</v>
          </cell>
          <cell r="C3631" t="str">
            <v>AB楞 370*160</v>
          </cell>
          <cell r="D3631" t="str">
            <v>AC</v>
          </cell>
          <cell r="E3631" t="str">
            <v>210</v>
          </cell>
          <cell r="F3631" t="str">
            <v>P</v>
          </cell>
          <cell r="G3631" t="str">
            <v>S413015</v>
          </cell>
          <cell r="H3631" t="str">
            <v>EA</v>
          </cell>
          <cell r="I3631">
            <v>7.0000000000000007E-2</v>
          </cell>
        </row>
        <row r="3632">
          <cell r="A3632" t="str">
            <v>TMA0000171</v>
          </cell>
          <cell r="B3632" t="str">
            <v>出口捷运(七层)带小盒</v>
          </cell>
          <cell r="C3632" t="str">
            <v>AB楞960*640*240</v>
          </cell>
          <cell r="D3632" t="str">
            <v>AC</v>
          </cell>
          <cell r="E3632" t="str">
            <v>210</v>
          </cell>
          <cell r="F3632" t="str">
            <v>P</v>
          </cell>
          <cell r="G3632" t="str">
            <v>S413084</v>
          </cell>
          <cell r="H3632" t="str">
            <v>EA</v>
          </cell>
          <cell r="I3632">
            <v>23.083400000000001</v>
          </cell>
        </row>
        <row r="3633">
          <cell r="A3633" t="str">
            <v>TMA0000176</v>
          </cell>
          <cell r="B3633" t="str">
            <v>海绵纸</v>
          </cell>
          <cell r="C3633" t="str">
            <v/>
          </cell>
          <cell r="D3633" t="str">
            <v>AC</v>
          </cell>
          <cell r="E3633" t="str">
            <v>210</v>
          </cell>
          <cell r="F3633" t="str">
            <v>P</v>
          </cell>
          <cell r="G3633" t="str">
            <v>S413058</v>
          </cell>
          <cell r="H3633" t="str">
            <v>KG</v>
          </cell>
          <cell r="I3633">
            <v>11.192310000000001</v>
          </cell>
        </row>
        <row r="3634">
          <cell r="A3634" t="str">
            <v>TMA0000177</v>
          </cell>
          <cell r="B3634" t="str">
            <v>700*800气泡片</v>
          </cell>
          <cell r="C3634" t="str">
            <v>700*800</v>
          </cell>
          <cell r="D3634" t="str">
            <v>AC</v>
          </cell>
          <cell r="E3634" t="str">
            <v>210</v>
          </cell>
          <cell r="F3634" t="str">
            <v>P</v>
          </cell>
          <cell r="G3634" t="str">
            <v>S413057</v>
          </cell>
          <cell r="H3634" t="str">
            <v>EA</v>
          </cell>
          <cell r="I3634">
            <v>0.33939999999999998</v>
          </cell>
        </row>
        <row r="3635">
          <cell r="A3635" t="str">
            <v>TMA0000178</v>
          </cell>
          <cell r="B3635" t="str">
            <v>9094底涂剂</v>
          </cell>
          <cell r="C3635" t="str">
            <v/>
          </cell>
          <cell r="D3635" t="str">
            <v>AC</v>
          </cell>
          <cell r="E3635" t="str">
            <v>210</v>
          </cell>
          <cell r="F3635" t="str">
            <v>P</v>
          </cell>
          <cell r="G3635" t="str">
            <v>S411008</v>
          </cell>
          <cell r="H3635" t="str">
            <v>EA</v>
          </cell>
          <cell r="I3635">
            <v>246.01769999999999</v>
          </cell>
        </row>
        <row r="3636">
          <cell r="A3636" t="str">
            <v>TMA0000182</v>
          </cell>
          <cell r="B3636" t="str">
            <v>豪泺经济型左标识</v>
          </cell>
          <cell r="C3636" t="str">
            <v/>
          </cell>
          <cell r="D3636" t="str">
            <v>AC</v>
          </cell>
          <cell r="E3636" t="str">
            <v>210</v>
          </cell>
          <cell r="F3636" t="str">
            <v>P</v>
          </cell>
          <cell r="G3636" t="str">
            <v>S413105</v>
          </cell>
          <cell r="H3636" t="str">
            <v>EA</v>
          </cell>
          <cell r="I3636">
            <v>0.1845</v>
          </cell>
        </row>
        <row r="3637">
          <cell r="A3637" t="str">
            <v>TMA0000183</v>
          </cell>
          <cell r="B3637" t="str">
            <v>豪泺经济型右标识</v>
          </cell>
          <cell r="C3637" t="str">
            <v/>
          </cell>
          <cell r="D3637" t="str">
            <v>AC</v>
          </cell>
          <cell r="E3637" t="str">
            <v>210</v>
          </cell>
          <cell r="F3637" t="str">
            <v>P</v>
          </cell>
          <cell r="G3637" t="str">
            <v>S413105</v>
          </cell>
          <cell r="H3637" t="str">
            <v>EA</v>
          </cell>
          <cell r="I3637">
            <v>0.1845</v>
          </cell>
        </row>
        <row r="3638">
          <cell r="A3638" t="str">
            <v>TMA0000184</v>
          </cell>
          <cell r="B3638" t="str">
            <v>福田标条形码</v>
          </cell>
          <cell r="C3638" t="str">
            <v>不干胶贴纸80*20</v>
          </cell>
          <cell r="D3638" t="str">
            <v>AC</v>
          </cell>
          <cell r="E3638" t="str">
            <v>210</v>
          </cell>
          <cell r="F3638" t="str">
            <v>P</v>
          </cell>
          <cell r="G3638" t="str">
            <v>S434001</v>
          </cell>
          <cell r="H3638" t="str">
            <v>RO</v>
          </cell>
          <cell r="I3638">
            <v>39.823700000000002</v>
          </cell>
        </row>
        <row r="3639">
          <cell r="A3639" t="str">
            <v>TMA0000185</v>
          </cell>
          <cell r="B3639" t="str">
            <v>济南轻卡条形码</v>
          </cell>
          <cell r="C3639" t="str">
            <v>不干胶贴纸55*20</v>
          </cell>
          <cell r="D3639" t="str">
            <v>AC</v>
          </cell>
          <cell r="E3639" t="str">
            <v>210</v>
          </cell>
          <cell r="F3639" t="str">
            <v>P</v>
          </cell>
          <cell r="G3639" t="str">
            <v>S434001</v>
          </cell>
          <cell r="H3639" t="str">
            <v>RO</v>
          </cell>
          <cell r="I3639">
            <v>55.265900000000002</v>
          </cell>
        </row>
        <row r="3640">
          <cell r="A3640" t="str">
            <v>TMA0000185</v>
          </cell>
          <cell r="B3640" t="str">
            <v>济南轻卡条形码</v>
          </cell>
          <cell r="C3640" t="str">
            <v>不干胶贴纸55*20</v>
          </cell>
          <cell r="D3640" t="str">
            <v>AC</v>
          </cell>
          <cell r="E3640" t="str">
            <v>220</v>
          </cell>
          <cell r="F3640" t="str">
            <v>P</v>
          </cell>
          <cell r="G3640" t="str">
            <v>S434001</v>
          </cell>
          <cell r="H3640" t="str">
            <v>RO</v>
          </cell>
          <cell r="I3640">
            <v>55.265900000000002</v>
          </cell>
        </row>
        <row r="3641">
          <cell r="A3641" t="str">
            <v>TMA0000190</v>
          </cell>
          <cell r="B3641" t="str">
            <v>军品标签</v>
          </cell>
          <cell r="C3641" t="str">
            <v/>
          </cell>
          <cell r="D3641" t="str">
            <v>AC</v>
          </cell>
          <cell r="E3641" t="str">
            <v>210</v>
          </cell>
          <cell r="F3641" t="str">
            <v>P</v>
          </cell>
          <cell r="G3641" t="str">
            <v>S413105</v>
          </cell>
          <cell r="H3641" t="str">
            <v>EA</v>
          </cell>
          <cell r="I3641">
            <v>0.03</v>
          </cell>
        </row>
        <row r="3642">
          <cell r="A3642" t="str">
            <v>TMA0000194</v>
          </cell>
          <cell r="B3642" t="str">
            <v>宽胶带</v>
          </cell>
          <cell r="C3642" t="str">
            <v>60mm胶带</v>
          </cell>
          <cell r="D3642" t="str">
            <v>AC</v>
          </cell>
          <cell r="E3642" t="str">
            <v>210</v>
          </cell>
          <cell r="F3642" t="str">
            <v>P</v>
          </cell>
          <cell r="G3642" t="str">
            <v>S413058</v>
          </cell>
          <cell r="H3642" t="str">
            <v>RO</v>
          </cell>
          <cell r="I3642">
            <v>2.6115400000000002</v>
          </cell>
        </row>
        <row r="3643">
          <cell r="A3643" t="str">
            <v>TMA0000194</v>
          </cell>
          <cell r="B3643" t="str">
            <v>宽胶带</v>
          </cell>
          <cell r="C3643" t="str">
            <v>60mm胶带</v>
          </cell>
          <cell r="D3643" t="str">
            <v>AC</v>
          </cell>
          <cell r="E3643" t="str">
            <v>220</v>
          </cell>
          <cell r="F3643" t="str">
            <v>P</v>
          </cell>
          <cell r="G3643" t="str">
            <v>S413058</v>
          </cell>
          <cell r="H3643" t="str">
            <v>RO</v>
          </cell>
          <cell r="I3643">
            <v>2.6115400000000002</v>
          </cell>
        </row>
        <row r="3644">
          <cell r="A3644" t="str">
            <v>TMA0000195</v>
          </cell>
          <cell r="B3644" t="str">
            <v>A2下视纸箱</v>
          </cell>
          <cell r="C3644" t="str">
            <v>AB楞 750*440*420</v>
          </cell>
          <cell r="D3644" t="str">
            <v>AC</v>
          </cell>
          <cell r="E3644" t="str">
            <v>210</v>
          </cell>
          <cell r="F3644" t="str">
            <v>P</v>
          </cell>
          <cell r="G3644" t="str">
            <v>S413084</v>
          </cell>
          <cell r="H3644" t="str">
            <v>EA</v>
          </cell>
          <cell r="I3644">
            <v>10.883900000000001</v>
          </cell>
        </row>
        <row r="3645">
          <cell r="A3645" t="str">
            <v>TMA0000196</v>
          </cell>
          <cell r="B3645" t="str">
            <v>1780-30纸箱</v>
          </cell>
          <cell r="C3645" t="str">
            <v>AB楞 700*590*220</v>
          </cell>
          <cell r="D3645" t="str">
            <v>AC</v>
          </cell>
          <cell r="E3645" t="str">
            <v>210</v>
          </cell>
          <cell r="F3645" t="str">
            <v>P</v>
          </cell>
          <cell r="G3645" t="str">
            <v>S413015</v>
          </cell>
          <cell r="H3645" t="str">
            <v>EA</v>
          </cell>
          <cell r="I3645">
            <v>6.95</v>
          </cell>
        </row>
        <row r="3646">
          <cell r="A3646" t="str">
            <v>TMA0000199</v>
          </cell>
          <cell r="B3646" t="str">
            <v>豪泺纸箱垫片</v>
          </cell>
          <cell r="C3646" t="str">
            <v>AB楞</v>
          </cell>
          <cell r="D3646" t="str">
            <v>AC</v>
          </cell>
          <cell r="E3646" t="str">
            <v>210</v>
          </cell>
          <cell r="F3646" t="str">
            <v>P</v>
          </cell>
          <cell r="G3646" t="str">
            <v>S413084</v>
          </cell>
          <cell r="H3646" t="str">
            <v>EA</v>
          </cell>
          <cell r="I3646">
            <v>0.42670000000000002</v>
          </cell>
        </row>
        <row r="3647">
          <cell r="A3647" t="str">
            <v>TMA0000200</v>
          </cell>
          <cell r="B3647" t="str">
            <v>奥驰后视镜纸箱左</v>
          </cell>
          <cell r="C3647" t="str">
            <v>AB楞 630*600*230</v>
          </cell>
          <cell r="D3647" t="str">
            <v>AC</v>
          </cell>
          <cell r="E3647" t="str">
            <v>210</v>
          </cell>
          <cell r="F3647" t="str">
            <v>P</v>
          </cell>
          <cell r="G3647" t="str">
            <v>S413084</v>
          </cell>
          <cell r="H3647" t="str">
            <v>EA</v>
          </cell>
          <cell r="I3647">
            <v>7.819</v>
          </cell>
        </row>
        <row r="3648">
          <cell r="A3648" t="str">
            <v>TMA0000201</v>
          </cell>
          <cell r="B3648" t="str">
            <v>奥驰后视镜纸箱右</v>
          </cell>
          <cell r="C3648" t="str">
            <v>AB楞  650*630*230</v>
          </cell>
          <cell r="D3648" t="str">
            <v>AC</v>
          </cell>
          <cell r="E3648" t="str">
            <v>210</v>
          </cell>
          <cell r="F3648" t="str">
            <v>P</v>
          </cell>
          <cell r="G3648" t="str">
            <v>S413084</v>
          </cell>
          <cell r="H3648" t="str">
            <v>EA</v>
          </cell>
          <cell r="I3648">
            <v>7.819</v>
          </cell>
        </row>
        <row r="3649">
          <cell r="A3649" t="str">
            <v>TMA0000204</v>
          </cell>
          <cell r="B3649" t="str">
            <v>豪泺纸箱底</v>
          </cell>
          <cell r="C3649" t="str">
            <v>AB楞 995*585*255</v>
          </cell>
          <cell r="D3649" t="str">
            <v>AC</v>
          </cell>
          <cell r="E3649" t="str">
            <v>210</v>
          </cell>
          <cell r="F3649" t="str">
            <v>P</v>
          </cell>
          <cell r="G3649" t="str">
            <v>S413084</v>
          </cell>
          <cell r="H3649" t="str">
            <v>EA</v>
          </cell>
          <cell r="I3649">
            <v>4.2232000000000003</v>
          </cell>
        </row>
        <row r="3650">
          <cell r="A3650" t="str">
            <v>TMA0000205</v>
          </cell>
          <cell r="B3650" t="str">
            <v>豪泺纸箱盖</v>
          </cell>
          <cell r="C3650" t="str">
            <v>AB楞 1020*600*60</v>
          </cell>
          <cell r="D3650" t="str">
            <v>AC</v>
          </cell>
          <cell r="E3650" t="str">
            <v>210</v>
          </cell>
          <cell r="F3650" t="str">
            <v>P</v>
          </cell>
          <cell r="G3650" t="str">
            <v>S413084</v>
          </cell>
          <cell r="H3650" t="str">
            <v>EA</v>
          </cell>
          <cell r="I3650">
            <v>3.5152000000000001</v>
          </cell>
        </row>
        <row r="3651">
          <cell r="A3651" t="str">
            <v>TMA0000206</v>
          </cell>
          <cell r="B3651" t="str">
            <v>1780-32纸箱</v>
          </cell>
          <cell r="C3651" t="str">
            <v>AB楞 690*690*330</v>
          </cell>
          <cell r="D3651" t="str">
            <v>AC</v>
          </cell>
          <cell r="E3651" t="str">
            <v>210</v>
          </cell>
          <cell r="F3651" t="str">
            <v>P</v>
          </cell>
          <cell r="G3651" t="str">
            <v>S413015</v>
          </cell>
          <cell r="H3651" t="str">
            <v>EA</v>
          </cell>
          <cell r="I3651">
            <v>9.0500000000000007</v>
          </cell>
        </row>
        <row r="3652">
          <cell r="A3652" t="str">
            <v>TMA0000209</v>
          </cell>
          <cell r="B3652" t="str">
            <v>奥驰补盲镜包装箱</v>
          </cell>
          <cell r="C3652" t="str">
            <v>AB楞  510*290*360</v>
          </cell>
          <cell r="D3652" t="str">
            <v>AC</v>
          </cell>
          <cell r="E3652" t="str">
            <v>210</v>
          </cell>
          <cell r="F3652" t="str">
            <v>P</v>
          </cell>
          <cell r="G3652" t="str">
            <v>S413084</v>
          </cell>
          <cell r="H3652" t="str">
            <v>EA</v>
          </cell>
          <cell r="I3652">
            <v>4.0542999999999996</v>
          </cell>
        </row>
        <row r="3653">
          <cell r="A3653" t="str">
            <v>TMA0000210</v>
          </cell>
          <cell r="B3653" t="str">
            <v>奥驰前下视镜包装箱</v>
          </cell>
          <cell r="C3653" t="str">
            <v>AB楞  780*400*280</v>
          </cell>
          <cell r="D3653" t="str">
            <v>AC</v>
          </cell>
          <cell r="E3653" t="str">
            <v>210</v>
          </cell>
          <cell r="F3653" t="str">
            <v>P</v>
          </cell>
          <cell r="G3653" t="str">
            <v>S413084</v>
          </cell>
          <cell r="H3653" t="str">
            <v>EA</v>
          </cell>
          <cell r="I3653">
            <v>6.1135999999999999</v>
          </cell>
        </row>
        <row r="3654">
          <cell r="A3654" t="str">
            <v>TMA0000212</v>
          </cell>
          <cell r="B3654" t="str">
            <v>豪泺路面镜纸箱</v>
          </cell>
          <cell r="C3654" t="str">
            <v>瓦楞纸</v>
          </cell>
          <cell r="D3654" t="str">
            <v>AC</v>
          </cell>
          <cell r="E3654" t="str">
            <v>210</v>
          </cell>
          <cell r="F3654" t="str">
            <v>P</v>
          </cell>
          <cell r="G3654" t="str">
            <v>S413084</v>
          </cell>
          <cell r="H3654" t="str">
            <v>EA</v>
          </cell>
          <cell r="I3654">
            <v>6.3308</v>
          </cell>
        </row>
        <row r="3655">
          <cell r="A3655" t="str">
            <v>TMA0000216</v>
          </cell>
          <cell r="B3655" t="str">
            <v>1580纸箱左</v>
          </cell>
          <cell r="C3655" t="str">
            <v>AB楞 610*500*240</v>
          </cell>
          <cell r="D3655" t="str">
            <v>AC</v>
          </cell>
          <cell r="E3655" t="str">
            <v>210</v>
          </cell>
          <cell r="F3655" t="str">
            <v>P</v>
          </cell>
          <cell r="G3655" t="str">
            <v>S413015</v>
          </cell>
          <cell r="H3655" t="str">
            <v>EA</v>
          </cell>
          <cell r="I3655">
            <v>4.82</v>
          </cell>
        </row>
        <row r="3656">
          <cell r="A3656" t="str">
            <v>TMA0000217</v>
          </cell>
          <cell r="B3656" t="str">
            <v>奥铃纸箱18</v>
          </cell>
          <cell r="C3656" t="str">
            <v>AB楞 650*630*320</v>
          </cell>
          <cell r="D3656" t="str">
            <v>AC</v>
          </cell>
          <cell r="E3656" t="str">
            <v>210</v>
          </cell>
          <cell r="F3656" t="str">
            <v>P</v>
          </cell>
          <cell r="G3656" t="str">
            <v>S413015</v>
          </cell>
          <cell r="H3656" t="str">
            <v>EA</v>
          </cell>
          <cell r="I3656">
            <v>6.23</v>
          </cell>
        </row>
        <row r="3657">
          <cell r="A3657" t="str">
            <v>TMA0000218</v>
          </cell>
          <cell r="B3657" t="str">
            <v>1580纸箱右</v>
          </cell>
          <cell r="C3657" t="str">
            <v>AB楞 620*500*240</v>
          </cell>
          <cell r="D3657" t="str">
            <v>AC</v>
          </cell>
          <cell r="E3657" t="str">
            <v>210</v>
          </cell>
          <cell r="F3657" t="str">
            <v>P</v>
          </cell>
          <cell r="G3657" t="str">
            <v>S413015</v>
          </cell>
          <cell r="H3657" t="str">
            <v>EA</v>
          </cell>
          <cell r="I3657">
            <v>8.9600000000000009</v>
          </cell>
        </row>
        <row r="3658">
          <cell r="A3658" t="str">
            <v>TMA0000222</v>
          </cell>
          <cell r="B3658" t="str">
            <v>K1右纸箱</v>
          </cell>
          <cell r="C3658" t="str">
            <v>AB楞 720*400*370</v>
          </cell>
          <cell r="D3658" t="str">
            <v>AC</v>
          </cell>
          <cell r="E3658" t="str">
            <v>210</v>
          </cell>
          <cell r="F3658" t="str">
            <v>P</v>
          </cell>
          <cell r="G3658" t="str">
            <v>S413084</v>
          </cell>
          <cell r="H3658" t="str">
            <v>EA</v>
          </cell>
          <cell r="I3658">
            <v>6.7973999999999997</v>
          </cell>
        </row>
        <row r="3659">
          <cell r="A3659" t="str">
            <v>TMA0000226</v>
          </cell>
          <cell r="B3659" t="str">
            <v>1780小盒</v>
          </cell>
          <cell r="C3659" t="str">
            <v>AB楞 170*340</v>
          </cell>
          <cell r="D3659" t="str">
            <v>AC</v>
          </cell>
          <cell r="E3659" t="str">
            <v>210</v>
          </cell>
          <cell r="F3659" t="str">
            <v>P</v>
          </cell>
          <cell r="G3659" t="str">
            <v>S413015</v>
          </cell>
          <cell r="H3659" t="str">
            <v>EA</v>
          </cell>
          <cell r="I3659">
            <v>0.06</v>
          </cell>
        </row>
        <row r="3660">
          <cell r="A3660" t="str">
            <v>TMA0000248</v>
          </cell>
          <cell r="B3660" t="str">
            <v>捷运连接杆纸箱左</v>
          </cell>
          <cell r="C3660" t="str">
            <v>AB楞 660x230x220</v>
          </cell>
          <cell r="D3660" t="str">
            <v>AC</v>
          </cell>
          <cell r="E3660" t="str">
            <v>210</v>
          </cell>
          <cell r="F3660" t="str">
            <v>P</v>
          </cell>
          <cell r="G3660" t="str">
            <v>S413084</v>
          </cell>
          <cell r="H3660" t="str">
            <v>EA</v>
          </cell>
          <cell r="I3660">
            <v>2.4615</v>
          </cell>
        </row>
        <row r="3661">
          <cell r="A3661" t="str">
            <v>TMA0000249</v>
          </cell>
          <cell r="B3661" t="str">
            <v>捷运连接杆纸箱右</v>
          </cell>
          <cell r="C3661" t="str">
            <v>AB楞 660x230x220</v>
          </cell>
          <cell r="D3661" t="str">
            <v>AC</v>
          </cell>
          <cell r="E3661" t="str">
            <v>210</v>
          </cell>
          <cell r="F3661" t="str">
            <v>P</v>
          </cell>
          <cell r="G3661" t="str">
            <v>S413084</v>
          </cell>
          <cell r="H3661" t="str">
            <v>EA</v>
          </cell>
          <cell r="I3661">
            <v>2.4615</v>
          </cell>
        </row>
        <row r="3662">
          <cell r="A3662" t="str">
            <v>TMA0000250</v>
          </cell>
          <cell r="B3662" t="str">
            <v>捷运纸箱</v>
          </cell>
          <cell r="C3662" t="str">
            <v>AB楞 950*570*210</v>
          </cell>
          <cell r="D3662" t="str">
            <v>AC</v>
          </cell>
          <cell r="E3662" t="str">
            <v>210</v>
          </cell>
          <cell r="F3662" t="str">
            <v>P</v>
          </cell>
          <cell r="G3662" t="str">
            <v>S413084</v>
          </cell>
          <cell r="H3662" t="str">
            <v>EA</v>
          </cell>
          <cell r="I3662">
            <v>8.7924000000000007</v>
          </cell>
        </row>
        <row r="3663">
          <cell r="A3663" t="str">
            <v>TMA0000258</v>
          </cell>
          <cell r="B3663" t="str">
            <v>1780-31纸箱</v>
          </cell>
          <cell r="C3663" t="str">
            <v>AB楞 700x650x250</v>
          </cell>
          <cell r="D3663" t="str">
            <v>AC</v>
          </cell>
          <cell r="E3663" t="str">
            <v>210</v>
          </cell>
          <cell r="F3663" t="str">
            <v>P</v>
          </cell>
          <cell r="G3663" t="str">
            <v>S413015</v>
          </cell>
          <cell r="H3663" t="str">
            <v>EA</v>
          </cell>
          <cell r="I3663">
            <v>8.9600000000000009</v>
          </cell>
        </row>
        <row r="3664">
          <cell r="A3664" t="str">
            <v>TMA0000261</v>
          </cell>
          <cell r="B3664" t="str">
            <v>奥铃纸箱17</v>
          </cell>
          <cell r="C3664" t="str">
            <v>AB楞 610*500*240</v>
          </cell>
          <cell r="D3664" t="str">
            <v>AC</v>
          </cell>
          <cell r="E3664" t="str">
            <v>210</v>
          </cell>
          <cell r="F3664" t="str">
            <v>P</v>
          </cell>
          <cell r="G3664" t="str">
            <v>S413015</v>
          </cell>
          <cell r="H3664" t="str">
            <v>EA</v>
          </cell>
          <cell r="I3664">
            <v>4.07</v>
          </cell>
        </row>
        <row r="3665">
          <cell r="A3665" t="str">
            <v>TMA0000263</v>
          </cell>
          <cell r="B3665" t="str">
            <v>H3后视镜左包装箱</v>
          </cell>
          <cell r="C3665" t="str">
            <v>AB楞960*420*210</v>
          </cell>
          <cell r="D3665" t="str">
            <v>AC</v>
          </cell>
          <cell r="E3665" t="str">
            <v>210</v>
          </cell>
          <cell r="F3665" t="str">
            <v>P</v>
          </cell>
          <cell r="G3665" t="str">
            <v>S413084</v>
          </cell>
          <cell r="H3665" t="str">
            <v>EA</v>
          </cell>
          <cell r="I3665">
            <v>6.8537999999999997</v>
          </cell>
        </row>
        <row r="3666">
          <cell r="A3666" t="str">
            <v>TMA0000264</v>
          </cell>
          <cell r="B3666" t="str">
            <v>H3后视镜右包装箱</v>
          </cell>
          <cell r="C3666" t="str">
            <v>AB楞960*440*210</v>
          </cell>
          <cell r="D3666" t="str">
            <v>AC</v>
          </cell>
          <cell r="E3666" t="str">
            <v>210</v>
          </cell>
          <cell r="F3666" t="str">
            <v>P</v>
          </cell>
          <cell r="G3666" t="str">
            <v>S413084</v>
          </cell>
          <cell r="H3666" t="str">
            <v>EA</v>
          </cell>
          <cell r="I3666">
            <v>7.1513999999999998</v>
          </cell>
        </row>
        <row r="3667">
          <cell r="A3667" t="str">
            <v>TMA0000265</v>
          </cell>
          <cell r="B3667" t="str">
            <v>H3右连接杆包装箱</v>
          </cell>
          <cell r="C3667" t="str">
            <v>AB楞590*230*220</v>
          </cell>
          <cell r="D3667" t="str">
            <v>AC</v>
          </cell>
          <cell r="E3667" t="str">
            <v>210</v>
          </cell>
          <cell r="F3667" t="str">
            <v>P</v>
          </cell>
          <cell r="G3667" t="str">
            <v>S413084</v>
          </cell>
          <cell r="H3667" t="str">
            <v>EA</v>
          </cell>
          <cell r="I3667">
            <v>3.1372</v>
          </cell>
        </row>
        <row r="3668">
          <cell r="A3668" t="str">
            <v>TMA0000266</v>
          </cell>
          <cell r="B3668" t="str">
            <v>H3左连接杆包装箱</v>
          </cell>
          <cell r="C3668" t="str">
            <v>AB楞590*230*220</v>
          </cell>
          <cell r="D3668" t="str">
            <v>AC</v>
          </cell>
          <cell r="E3668" t="str">
            <v>210</v>
          </cell>
          <cell r="F3668" t="str">
            <v>P</v>
          </cell>
          <cell r="G3668" t="str">
            <v>S413084</v>
          </cell>
          <cell r="H3668" t="str">
            <v>EA</v>
          </cell>
          <cell r="I3668">
            <v>3.1372</v>
          </cell>
        </row>
        <row r="3669">
          <cell r="A3669" t="str">
            <v>TMA0000267</v>
          </cell>
          <cell r="B3669" t="str">
            <v>H3宽车左包装箱</v>
          </cell>
          <cell r="C3669" t="str">
            <v>AB楞960*500*210</v>
          </cell>
          <cell r="D3669" t="str">
            <v>AC</v>
          </cell>
          <cell r="E3669" t="str">
            <v>210</v>
          </cell>
          <cell r="F3669" t="str">
            <v>P</v>
          </cell>
          <cell r="G3669" t="str">
            <v>S413084</v>
          </cell>
          <cell r="H3669" t="str">
            <v>EA</v>
          </cell>
          <cell r="I3669">
            <v>3.1372</v>
          </cell>
        </row>
        <row r="3670">
          <cell r="A3670" t="str">
            <v>TMA0000268</v>
          </cell>
          <cell r="B3670" t="str">
            <v>H3宽车右包装箱</v>
          </cell>
          <cell r="C3670" t="str">
            <v>AB楞960*500*210</v>
          </cell>
          <cell r="D3670" t="str">
            <v>AC</v>
          </cell>
          <cell r="E3670" t="str">
            <v>210</v>
          </cell>
          <cell r="F3670" t="str">
            <v>P</v>
          </cell>
          <cell r="G3670" t="str">
            <v>S413084</v>
          </cell>
          <cell r="H3670" t="str">
            <v>EA</v>
          </cell>
          <cell r="I3670">
            <v>8.3419000000000008</v>
          </cell>
        </row>
        <row r="3671">
          <cell r="A3671" t="str">
            <v>TMA0000269</v>
          </cell>
          <cell r="B3671" t="str">
            <v>奥铃升级后视镜左包装箱</v>
          </cell>
          <cell r="C3671" t="str">
            <v>AB楞 890*230*330</v>
          </cell>
          <cell r="D3671" t="str">
            <v>AC</v>
          </cell>
          <cell r="E3671" t="str">
            <v>210</v>
          </cell>
          <cell r="F3671" t="str">
            <v>P</v>
          </cell>
          <cell r="G3671" t="str">
            <v>S413084</v>
          </cell>
          <cell r="H3671" t="str">
            <v>EA</v>
          </cell>
          <cell r="I3671">
            <v>11.606</v>
          </cell>
        </row>
        <row r="3672">
          <cell r="A3672" t="str">
            <v>TMA0000270</v>
          </cell>
          <cell r="B3672" t="str">
            <v>奥铃升级后视镜右包装箱</v>
          </cell>
          <cell r="C3672" t="str">
            <v>AB楞 890*230*330</v>
          </cell>
          <cell r="D3672" t="str">
            <v>AC</v>
          </cell>
          <cell r="E3672" t="str">
            <v>210</v>
          </cell>
          <cell r="F3672" t="str">
            <v>P</v>
          </cell>
          <cell r="G3672" t="str">
            <v>S413084</v>
          </cell>
          <cell r="H3672" t="str">
            <v>EA</v>
          </cell>
          <cell r="I3672">
            <v>11.606999999999999</v>
          </cell>
        </row>
        <row r="3673">
          <cell r="A3673" t="str">
            <v>TMA0000271</v>
          </cell>
          <cell r="B3673" t="str">
            <v>奥铃升级宽车左包装箱</v>
          </cell>
          <cell r="C3673" t="str">
            <v>AB楞 890*230*480</v>
          </cell>
          <cell r="D3673" t="str">
            <v>AC</v>
          </cell>
          <cell r="E3673" t="str">
            <v>210</v>
          </cell>
          <cell r="F3673" t="str">
            <v>P</v>
          </cell>
          <cell r="G3673" t="str">
            <v>S413084</v>
          </cell>
          <cell r="H3673" t="str">
            <v>EA</v>
          </cell>
          <cell r="I3673">
            <v>11.606999999999999</v>
          </cell>
        </row>
        <row r="3674">
          <cell r="A3674" t="str">
            <v>TMA0000272</v>
          </cell>
          <cell r="B3674" t="str">
            <v>奥铃升级宽车右包装箱</v>
          </cell>
          <cell r="C3674" t="str">
            <v>AB楞 890*230*480</v>
          </cell>
          <cell r="D3674" t="str">
            <v>AC</v>
          </cell>
          <cell r="E3674" t="str">
            <v>210</v>
          </cell>
          <cell r="F3674" t="str">
            <v>P</v>
          </cell>
          <cell r="G3674" t="str">
            <v>S413084</v>
          </cell>
          <cell r="H3674" t="str">
            <v>EA</v>
          </cell>
          <cell r="I3674">
            <v>11.606999999999999</v>
          </cell>
        </row>
        <row r="3675">
          <cell r="A3675" t="str">
            <v>TMA0000273</v>
          </cell>
          <cell r="B3675" t="str">
            <v>奥铃升级下视纸箱</v>
          </cell>
          <cell r="C3675" t="str">
            <v>AB楞 760*260*250</v>
          </cell>
          <cell r="D3675" t="str">
            <v>AC</v>
          </cell>
          <cell r="E3675" t="str">
            <v>210</v>
          </cell>
          <cell r="F3675" t="str">
            <v>P</v>
          </cell>
          <cell r="G3675" t="str">
            <v>S413084</v>
          </cell>
          <cell r="H3675" t="str">
            <v>EA</v>
          </cell>
          <cell r="I3675">
            <v>6.7652000000000001</v>
          </cell>
        </row>
        <row r="3676">
          <cell r="A3676" t="str">
            <v>TMA0000274</v>
          </cell>
          <cell r="B3676" t="str">
            <v>奥铃升级补盲纸箱</v>
          </cell>
          <cell r="C3676" t="str">
            <v>AB楞 510*330*290</v>
          </cell>
          <cell r="D3676" t="str">
            <v>AC</v>
          </cell>
          <cell r="E3676" t="str">
            <v>210</v>
          </cell>
          <cell r="F3676" t="str">
            <v>P</v>
          </cell>
          <cell r="G3676" t="str">
            <v>S413084</v>
          </cell>
          <cell r="H3676" t="str">
            <v>EA</v>
          </cell>
          <cell r="I3676">
            <v>4.8666999999999998</v>
          </cell>
        </row>
        <row r="3677">
          <cell r="A3677" t="str">
            <v>TMA0000275</v>
          </cell>
          <cell r="B3677" t="str">
            <v>新驭菱左包装箱</v>
          </cell>
          <cell r="C3677" t="str">
            <v>瓦楞纸950*530*275</v>
          </cell>
          <cell r="D3677" t="str">
            <v>AC</v>
          </cell>
          <cell r="E3677" t="str">
            <v>210</v>
          </cell>
          <cell r="F3677" t="str">
            <v>P</v>
          </cell>
          <cell r="G3677" t="str">
            <v>S413015</v>
          </cell>
          <cell r="H3677" t="str">
            <v>EA</v>
          </cell>
          <cell r="I3677">
            <v>10.64</v>
          </cell>
        </row>
        <row r="3678">
          <cell r="A3678" t="str">
            <v>TMA0000276</v>
          </cell>
          <cell r="B3678" t="str">
            <v>新驭菱右包装箱</v>
          </cell>
          <cell r="C3678" t="str">
            <v>瓦楞纸950*530*275</v>
          </cell>
          <cell r="D3678" t="str">
            <v>AC</v>
          </cell>
          <cell r="E3678" t="str">
            <v>210</v>
          </cell>
          <cell r="F3678" t="str">
            <v>P</v>
          </cell>
          <cell r="G3678" t="str">
            <v>S413015</v>
          </cell>
          <cell r="H3678" t="str">
            <v>EA</v>
          </cell>
          <cell r="I3678">
            <v>10.64</v>
          </cell>
        </row>
        <row r="3679">
          <cell r="A3679" t="str">
            <v>TMA0000277</v>
          </cell>
          <cell r="B3679" t="str">
            <v>45*28塑料袋</v>
          </cell>
          <cell r="C3679" t="str">
            <v>PE 280*450mm</v>
          </cell>
          <cell r="D3679" t="str">
            <v>AC</v>
          </cell>
          <cell r="E3679" t="str">
            <v>210</v>
          </cell>
          <cell r="F3679" t="str">
            <v>P</v>
          </cell>
          <cell r="G3679" t="str">
            <v>S413054</v>
          </cell>
          <cell r="H3679" t="str">
            <v>EA</v>
          </cell>
          <cell r="I3679">
            <v>2.8500000000000001E-2</v>
          </cell>
        </row>
        <row r="3680">
          <cell r="A3680" t="str">
            <v>TMA0000277</v>
          </cell>
          <cell r="B3680" t="str">
            <v>45*28塑料袋</v>
          </cell>
          <cell r="C3680" t="str">
            <v>PE 280*450mm</v>
          </cell>
          <cell r="D3680" t="str">
            <v>AC</v>
          </cell>
          <cell r="E3680" t="str">
            <v>220</v>
          </cell>
          <cell r="F3680" t="str">
            <v>P</v>
          </cell>
          <cell r="G3680" t="str">
            <v>S413054</v>
          </cell>
          <cell r="H3680" t="str">
            <v>EA</v>
          </cell>
          <cell r="I3680">
            <v>2.8500000000000001E-2</v>
          </cell>
        </row>
        <row r="3681">
          <cell r="A3681" t="str">
            <v>TMA0000278</v>
          </cell>
          <cell r="B3681" t="str">
            <v>28*20塑料袋</v>
          </cell>
          <cell r="C3681" t="str">
            <v>200*280塑料袋</v>
          </cell>
          <cell r="D3681" t="str">
            <v>AC</v>
          </cell>
          <cell r="E3681" t="str">
            <v>210</v>
          </cell>
          <cell r="F3681" t="str">
            <v>P</v>
          </cell>
          <cell r="G3681" t="str">
            <v>S413054</v>
          </cell>
          <cell r="H3681" t="str">
            <v>EA</v>
          </cell>
          <cell r="I3681">
            <v>1.3100000000000001E-2</v>
          </cell>
        </row>
        <row r="3682">
          <cell r="A3682" t="str">
            <v>TMA0000279</v>
          </cell>
          <cell r="B3682" t="str">
            <v>60*80泡沫片</v>
          </cell>
          <cell r="C3682" t="str">
            <v>PE</v>
          </cell>
          <cell r="D3682" t="str">
            <v>AC</v>
          </cell>
          <cell r="E3682" t="str">
            <v>210</v>
          </cell>
          <cell r="F3682" t="str">
            <v>P</v>
          </cell>
          <cell r="G3682" t="str">
            <v>S413057</v>
          </cell>
          <cell r="H3682" t="str">
            <v>EA</v>
          </cell>
          <cell r="I3682">
            <v>0.4022</v>
          </cell>
        </row>
        <row r="3683">
          <cell r="A3683" t="str">
            <v>TMA0000281</v>
          </cell>
          <cell r="B3683" t="str">
            <v>20*40塑料袋</v>
          </cell>
          <cell r="C3683" t="str">
            <v>PE</v>
          </cell>
          <cell r="D3683" t="str">
            <v>AC</v>
          </cell>
          <cell r="E3683" t="str">
            <v>210</v>
          </cell>
          <cell r="F3683" t="str">
            <v>P</v>
          </cell>
          <cell r="G3683" t="str">
            <v>S413054</v>
          </cell>
          <cell r="H3683" t="str">
            <v>EA</v>
          </cell>
          <cell r="I3683">
            <v>1.3100000000000001E-2</v>
          </cell>
        </row>
        <row r="3684">
          <cell r="A3684" t="str">
            <v>TMA0000282</v>
          </cell>
          <cell r="B3684" t="str">
            <v>45*30气泡袋</v>
          </cell>
          <cell r="C3684" t="str">
            <v>PE 450*300气泡袋</v>
          </cell>
          <cell r="D3684" t="str">
            <v>AC</v>
          </cell>
          <cell r="E3684" t="str">
            <v>210</v>
          </cell>
          <cell r="F3684" t="str">
            <v>P</v>
          </cell>
          <cell r="G3684" t="str">
            <v>S413057</v>
          </cell>
          <cell r="H3684" t="str">
            <v>EA</v>
          </cell>
          <cell r="I3684">
            <v>0.13950000000000001</v>
          </cell>
        </row>
        <row r="3685">
          <cell r="A3685" t="str">
            <v>TMA0000283</v>
          </cell>
          <cell r="B3685" t="str">
            <v>45*45气泡袋</v>
          </cell>
          <cell r="C3685" t="str">
            <v>PE</v>
          </cell>
          <cell r="D3685" t="str">
            <v>AC</v>
          </cell>
          <cell r="E3685" t="str">
            <v>210</v>
          </cell>
          <cell r="F3685" t="str">
            <v>P</v>
          </cell>
          <cell r="G3685" t="str">
            <v>S413182</v>
          </cell>
          <cell r="H3685" t="str">
            <v>EA</v>
          </cell>
          <cell r="I3685">
            <v>0.23810000000000001</v>
          </cell>
        </row>
        <row r="3686">
          <cell r="A3686" t="str">
            <v>TMA0000286</v>
          </cell>
          <cell r="B3686" t="str">
            <v>手用拉伸膜</v>
          </cell>
          <cell r="C3686" t="str">
            <v/>
          </cell>
          <cell r="D3686" t="str">
            <v>AC</v>
          </cell>
          <cell r="E3686" t="str">
            <v>210</v>
          </cell>
          <cell r="F3686" t="str">
            <v>P</v>
          </cell>
          <cell r="G3686" t="str">
            <v>S413058</v>
          </cell>
          <cell r="H3686" t="str">
            <v>EA</v>
          </cell>
          <cell r="I3686">
            <v>41.453000000000003</v>
          </cell>
        </row>
        <row r="3687">
          <cell r="A3687" t="str">
            <v>TMA0000288</v>
          </cell>
          <cell r="B3687" t="str">
            <v>五征条码(防水)</v>
          </cell>
          <cell r="C3687" t="str">
            <v>不干胶贴纸80*40</v>
          </cell>
          <cell r="D3687" t="str">
            <v>AC</v>
          </cell>
          <cell r="E3687" t="str">
            <v>210</v>
          </cell>
          <cell r="F3687" t="str">
            <v>P</v>
          </cell>
          <cell r="G3687" t="str">
            <v>S432030</v>
          </cell>
          <cell r="H3687" t="str">
            <v>EA</v>
          </cell>
          <cell r="I3687">
            <v>4.87E-2</v>
          </cell>
        </row>
        <row r="3688">
          <cell r="A3688" t="str">
            <v>TMA0000298</v>
          </cell>
          <cell r="B3688" t="str">
            <v>出口L型室纸箱(25只)</v>
          </cell>
          <cell r="C3688" t="str">
            <v>七层AB楞460*460*170</v>
          </cell>
          <cell r="D3688" t="str">
            <v>AC</v>
          </cell>
          <cell r="E3688" t="str">
            <v>210</v>
          </cell>
          <cell r="F3688" t="str">
            <v>P</v>
          </cell>
          <cell r="G3688" t="str">
            <v>S413015</v>
          </cell>
          <cell r="H3688" t="str">
            <v>EA</v>
          </cell>
          <cell r="I3688">
            <v>5.31</v>
          </cell>
        </row>
        <row r="3689">
          <cell r="A3689" t="str">
            <v>TMA0000318</v>
          </cell>
          <cell r="B3689" t="str">
            <v>K1左纸箱</v>
          </cell>
          <cell r="C3689" t="str">
            <v>AB楞 720*400*370</v>
          </cell>
          <cell r="D3689" t="str">
            <v>AC</v>
          </cell>
          <cell r="E3689" t="str">
            <v>210</v>
          </cell>
          <cell r="F3689" t="str">
            <v>P</v>
          </cell>
          <cell r="G3689" t="str">
            <v>S413084</v>
          </cell>
          <cell r="H3689" t="str">
            <v>EA</v>
          </cell>
          <cell r="I3689">
            <v>6.7973999999999997</v>
          </cell>
        </row>
        <row r="3690">
          <cell r="A3690" t="str">
            <v>TMA0000323</v>
          </cell>
          <cell r="B3690" t="str">
            <v>一汽军车纸箱</v>
          </cell>
          <cell r="C3690" t="str">
            <v>AB楞 600*400*450</v>
          </cell>
          <cell r="D3690" t="str">
            <v>AC</v>
          </cell>
          <cell r="E3690" t="str">
            <v>210</v>
          </cell>
          <cell r="F3690" t="str">
            <v>P</v>
          </cell>
          <cell r="G3690" t="str">
            <v>S413084</v>
          </cell>
          <cell r="H3690" t="str">
            <v>EA</v>
          </cell>
          <cell r="I3690">
            <v>8.0603999999999996</v>
          </cell>
        </row>
        <row r="3691">
          <cell r="A3691" t="str">
            <v>TMA0000360</v>
          </cell>
          <cell r="B3691" t="str">
            <v>R商标</v>
          </cell>
          <cell r="C3691" t="str">
            <v/>
          </cell>
          <cell r="D3691" t="str">
            <v>AC</v>
          </cell>
          <cell r="E3691" t="str">
            <v>210</v>
          </cell>
          <cell r="F3691" t="str">
            <v>P</v>
          </cell>
          <cell r="G3691" t="str">
            <v>S413105</v>
          </cell>
          <cell r="H3691" t="str">
            <v>EA</v>
          </cell>
          <cell r="I3691">
            <v>2.7699999999999999E-2</v>
          </cell>
        </row>
        <row r="3692">
          <cell r="A3692" t="str">
            <v>TMA0000361</v>
          </cell>
          <cell r="B3692" t="str">
            <v>L商标</v>
          </cell>
          <cell r="C3692" t="str">
            <v/>
          </cell>
          <cell r="D3692" t="str">
            <v>AC</v>
          </cell>
          <cell r="E3692" t="str">
            <v>210</v>
          </cell>
          <cell r="F3692" t="str">
            <v>P</v>
          </cell>
          <cell r="G3692" t="str">
            <v>S413105</v>
          </cell>
          <cell r="H3692" t="str">
            <v>EA</v>
          </cell>
          <cell r="I3692">
            <v>2.7699999999999999E-2</v>
          </cell>
        </row>
        <row r="3693">
          <cell r="A3693" t="str">
            <v>TMA0000371</v>
          </cell>
          <cell r="B3693" t="str">
            <v>左椭圆合格证(出口椭圆合)</v>
          </cell>
          <cell r="C3693" t="str">
            <v>单面不干胶</v>
          </cell>
          <cell r="D3693" t="str">
            <v>AC</v>
          </cell>
          <cell r="E3693" t="str">
            <v>210</v>
          </cell>
          <cell r="F3693" t="str">
            <v>P</v>
          </cell>
          <cell r="G3693" t="str">
            <v>S413105</v>
          </cell>
          <cell r="H3693" t="str">
            <v>EA</v>
          </cell>
          <cell r="I3693">
            <v>4.6100000000000002E-2</v>
          </cell>
        </row>
        <row r="3694">
          <cell r="A3694" t="str">
            <v>TMA0000372</v>
          </cell>
          <cell r="B3694" t="str">
            <v>24V商标</v>
          </cell>
          <cell r="C3694" t="str">
            <v>单面不干胶贴纸</v>
          </cell>
          <cell r="D3694" t="str">
            <v>AC</v>
          </cell>
          <cell r="E3694" t="str">
            <v>210</v>
          </cell>
          <cell r="F3694" t="str">
            <v>P</v>
          </cell>
          <cell r="G3694" t="str">
            <v>S413105</v>
          </cell>
          <cell r="H3694" t="str">
            <v>EA</v>
          </cell>
          <cell r="I3694">
            <v>1.84E-2</v>
          </cell>
        </row>
        <row r="3695">
          <cell r="A3695" t="str">
            <v>TMA0000373</v>
          </cell>
          <cell r="B3695" t="str">
            <v>12V商标</v>
          </cell>
          <cell r="C3695" t="str">
            <v>单面不干胶贴纸</v>
          </cell>
          <cell r="D3695" t="str">
            <v>AC</v>
          </cell>
          <cell r="E3695" t="str">
            <v>210</v>
          </cell>
          <cell r="F3695" t="str">
            <v>P</v>
          </cell>
          <cell r="G3695" t="str">
            <v>S413105</v>
          </cell>
          <cell r="H3695" t="str">
            <v>EA</v>
          </cell>
          <cell r="I3695">
            <v>1.84E-2</v>
          </cell>
        </row>
        <row r="3696">
          <cell r="A3696" t="str">
            <v>TMA0000394</v>
          </cell>
          <cell r="B3696" t="str">
            <v>3053下座纸箱</v>
          </cell>
          <cell r="C3696" t="str">
            <v>AB楞 580*440*200</v>
          </cell>
          <cell r="D3696" t="str">
            <v>AC</v>
          </cell>
          <cell r="E3696" t="str">
            <v>210</v>
          </cell>
          <cell r="F3696" t="str">
            <v>P</v>
          </cell>
          <cell r="G3696" t="str">
            <v>S413084</v>
          </cell>
          <cell r="H3696" t="str">
            <v>EA</v>
          </cell>
          <cell r="I3696">
            <v>3.3544</v>
          </cell>
        </row>
        <row r="3697">
          <cell r="A3697" t="str">
            <v>TMA0000396</v>
          </cell>
          <cell r="B3697" t="str">
            <v>L型901A0纸箱(25)</v>
          </cell>
          <cell r="C3697" t="str">
            <v>AB楞 460*460*170</v>
          </cell>
          <cell r="D3697" t="str">
            <v>AC</v>
          </cell>
          <cell r="E3697" t="str">
            <v>210</v>
          </cell>
          <cell r="F3697" t="str">
            <v>P</v>
          </cell>
          <cell r="G3697" t="str">
            <v>S413015</v>
          </cell>
          <cell r="H3697" t="str">
            <v>EA</v>
          </cell>
          <cell r="I3697">
            <v>3.28</v>
          </cell>
        </row>
        <row r="3698">
          <cell r="A3698" t="str">
            <v>TMA0000397</v>
          </cell>
          <cell r="B3698" t="str">
            <v>L型3000纸箱(25)</v>
          </cell>
          <cell r="C3698" t="str">
            <v>AB楞 460*460*170</v>
          </cell>
          <cell r="D3698" t="str">
            <v>AC</v>
          </cell>
          <cell r="E3698" t="str">
            <v>210</v>
          </cell>
          <cell r="F3698" t="str">
            <v>P</v>
          </cell>
          <cell r="G3698" t="str">
            <v>S413015</v>
          </cell>
          <cell r="H3698" t="str">
            <v>EA</v>
          </cell>
          <cell r="I3698">
            <v>3.28</v>
          </cell>
        </row>
        <row r="3699">
          <cell r="A3699" t="str">
            <v>TMA0000398</v>
          </cell>
          <cell r="B3699" t="str">
            <v>L型室纸箱(新-25只)</v>
          </cell>
          <cell r="C3699" t="str">
            <v>AB楞 460*460*170</v>
          </cell>
          <cell r="D3699" t="str">
            <v>AC</v>
          </cell>
          <cell r="E3699" t="str">
            <v>210</v>
          </cell>
          <cell r="F3699" t="str">
            <v>P</v>
          </cell>
          <cell r="G3699" t="str">
            <v>S413015</v>
          </cell>
          <cell r="H3699" t="str">
            <v>EA</v>
          </cell>
          <cell r="I3699">
            <v>3.28</v>
          </cell>
        </row>
        <row r="3700">
          <cell r="A3700" t="str">
            <v>TMA0000399</v>
          </cell>
          <cell r="B3700" t="str">
            <v>1029纸箱</v>
          </cell>
          <cell r="C3700" t="str">
            <v>AB楞 490*260*400</v>
          </cell>
          <cell r="D3700" t="str">
            <v>AC</v>
          </cell>
          <cell r="E3700" t="str">
            <v>210</v>
          </cell>
          <cell r="F3700" t="str">
            <v>P</v>
          </cell>
          <cell r="G3700" t="str">
            <v>S413084</v>
          </cell>
          <cell r="H3700" t="str">
            <v>EA</v>
          </cell>
          <cell r="I3700">
            <v>2.5339</v>
          </cell>
        </row>
        <row r="3701">
          <cell r="A3701" t="str">
            <v>TMA0000420</v>
          </cell>
          <cell r="B3701" t="str">
            <v>翻转标识</v>
          </cell>
          <cell r="C3701" t="str">
            <v/>
          </cell>
          <cell r="D3701" t="str">
            <v>AC</v>
          </cell>
          <cell r="E3701" t="str">
            <v>210</v>
          </cell>
          <cell r="F3701" t="str">
            <v>P</v>
          </cell>
          <cell r="G3701" t="str">
            <v>S434001</v>
          </cell>
          <cell r="H3701" t="str">
            <v>EA</v>
          </cell>
          <cell r="I3701">
            <v>0.36699999999999999</v>
          </cell>
        </row>
        <row r="3702">
          <cell r="A3702" t="str">
            <v>TMA0000421</v>
          </cell>
          <cell r="B3702" t="str">
            <v>VT后视镜纸箱</v>
          </cell>
          <cell r="C3702" t="str">
            <v>910*620*280</v>
          </cell>
          <cell r="D3702" t="str">
            <v>AC</v>
          </cell>
          <cell r="E3702" t="str">
            <v>210</v>
          </cell>
          <cell r="F3702" t="str">
            <v>P</v>
          </cell>
          <cell r="G3702" t="str">
            <v>S413084</v>
          </cell>
          <cell r="H3702" t="str">
            <v>EA</v>
          </cell>
          <cell r="I3702">
            <v>13.516</v>
          </cell>
        </row>
        <row r="3703">
          <cell r="A3703" t="str">
            <v>TMA0000422</v>
          </cell>
          <cell r="B3703" t="str">
            <v>C7补盲镜体包装箱</v>
          </cell>
          <cell r="C3703" t="str">
            <v>700*550*280</v>
          </cell>
          <cell r="D3703" t="str">
            <v>AC</v>
          </cell>
          <cell r="E3703" t="str">
            <v>210</v>
          </cell>
          <cell r="F3703" t="str">
            <v>P</v>
          </cell>
          <cell r="G3703" t="str">
            <v>S413084</v>
          </cell>
          <cell r="H3703" t="str">
            <v>EA</v>
          </cell>
          <cell r="I3703">
            <v>6.7976999999999999</v>
          </cell>
        </row>
        <row r="3704">
          <cell r="A3704" t="str">
            <v>TMA0000423</v>
          </cell>
          <cell r="B3704" t="str">
            <v>C7补盲镜体盖包装箱</v>
          </cell>
          <cell r="C3704" t="str">
            <v>720*570*80</v>
          </cell>
          <cell r="D3704" t="str">
            <v>AC</v>
          </cell>
          <cell r="E3704" t="str">
            <v>210</v>
          </cell>
          <cell r="F3704" t="str">
            <v>P</v>
          </cell>
          <cell r="G3704" t="str">
            <v>S413084</v>
          </cell>
          <cell r="H3704" t="str">
            <v>EA</v>
          </cell>
          <cell r="I3704">
            <v>5.4063999999999997</v>
          </cell>
        </row>
        <row r="3705">
          <cell r="A3705" t="str">
            <v>TMA0000424</v>
          </cell>
          <cell r="B3705" t="str">
            <v>ETX补盲镜纸箱新国标</v>
          </cell>
          <cell r="C3705" t="str">
            <v>650*340*280</v>
          </cell>
          <cell r="D3705" t="str">
            <v>AC</v>
          </cell>
          <cell r="E3705" t="str">
            <v>210</v>
          </cell>
          <cell r="F3705" t="str">
            <v>P</v>
          </cell>
          <cell r="G3705" t="str">
            <v>S413084</v>
          </cell>
          <cell r="H3705" t="str">
            <v>EA</v>
          </cell>
          <cell r="I3705">
            <v>7.3144</v>
          </cell>
        </row>
        <row r="3706">
          <cell r="A3706" t="str">
            <v>TMA0000425</v>
          </cell>
          <cell r="B3706" t="str">
            <v>VT高顶前下视镜包装箱</v>
          </cell>
          <cell r="C3706" t="str">
            <v>410*580*440</v>
          </cell>
          <cell r="D3706" t="str">
            <v>AC</v>
          </cell>
          <cell r="E3706" t="str">
            <v>210</v>
          </cell>
          <cell r="F3706" t="str">
            <v>P</v>
          </cell>
          <cell r="G3706" t="str">
            <v>S413084</v>
          </cell>
          <cell r="H3706" t="str">
            <v>EA</v>
          </cell>
          <cell r="I3706">
            <v>10.963800000000001</v>
          </cell>
        </row>
        <row r="3707">
          <cell r="A3707" t="str">
            <v>TMA0000426</v>
          </cell>
          <cell r="B3707" t="str">
            <v>VT平顶前下视镜包装箱</v>
          </cell>
          <cell r="C3707" t="str">
            <v>410*580*440</v>
          </cell>
          <cell r="D3707" t="str">
            <v>AC</v>
          </cell>
          <cell r="E3707" t="str">
            <v>210</v>
          </cell>
          <cell r="F3707" t="str">
            <v>P</v>
          </cell>
          <cell r="G3707" t="str">
            <v>S413084</v>
          </cell>
          <cell r="H3707" t="str">
            <v>EA</v>
          </cell>
          <cell r="I3707">
            <v>11.0116</v>
          </cell>
        </row>
        <row r="3708">
          <cell r="A3708" t="str">
            <v>TMA0000427</v>
          </cell>
          <cell r="B3708" t="str">
            <v>H4前下视镜包装箱</v>
          </cell>
          <cell r="C3708" t="str">
            <v>540*480*420</v>
          </cell>
          <cell r="D3708" t="str">
            <v>AC</v>
          </cell>
          <cell r="E3708" t="str">
            <v>210</v>
          </cell>
          <cell r="F3708" t="str">
            <v>P</v>
          </cell>
          <cell r="G3708" t="str">
            <v>S413084</v>
          </cell>
          <cell r="H3708" t="str">
            <v>EA</v>
          </cell>
          <cell r="I3708">
            <v>9.8271999999999995</v>
          </cell>
        </row>
        <row r="3709">
          <cell r="A3709" t="str">
            <v>TMA0000428</v>
          </cell>
          <cell r="B3709" t="str">
            <v>曼项目前下视镜装箱单</v>
          </cell>
          <cell r="C3709" t="str">
            <v/>
          </cell>
          <cell r="D3709" t="str">
            <v>AC</v>
          </cell>
          <cell r="E3709" t="str">
            <v>210</v>
          </cell>
          <cell r="F3709" t="str">
            <v>P</v>
          </cell>
          <cell r="G3709" t="str">
            <v>S413105</v>
          </cell>
          <cell r="H3709" t="str">
            <v>EA</v>
          </cell>
          <cell r="I3709">
            <v>0.2913</v>
          </cell>
        </row>
        <row r="3710">
          <cell r="A3710" t="str">
            <v>TMA0000429</v>
          </cell>
          <cell r="B3710" t="str">
            <v>C7路面镜装箱单</v>
          </cell>
          <cell r="C3710" t="str">
            <v/>
          </cell>
          <cell r="D3710" t="str">
            <v>AC</v>
          </cell>
          <cell r="E3710" t="str">
            <v>210</v>
          </cell>
          <cell r="F3710" t="str">
            <v>P</v>
          </cell>
          <cell r="G3710" t="str">
            <v>S413105</v>
          </cell>
          <cell r="H3710" t="str">
            <v>EA</v>
          </cell>
          <cell r="I3710">
            <v>0.3</v>
          </cell>
        </row>
        <row r="3711">
          <cell r="A3711" t="str">
            <v>TMA0000434</v>
          </cell>
          <cell r="B3711" t="str">
            <v>6486室内镜纸箱</v>
          </cell>
          <cell r="C3711" t="str">
            <v>560*360*280</v>
          </cell>
          <cell r="D3711" t="str">
            <v>AC</v>
          </cell>
          <cell r="E3711" t="str">
            <v>210</v>
          </cell>
          <cell r="F3711" t="str">
            <v>P</v>
          </cell>
          <cell r="G3711" t="str">
            <v>S413084</v>
          </cell>
          <cell r="H3711" t="str">
            <v>EA</v>
          </cell>
          <cell r="I3711">
            <v>7.9505999999999997</v>
          </cell>
        </row>
        <row r="3712">
          <cell r="A3712" t="str">
            <v>TMA0000435</v>
          </cell>
          <cell r="B3712" t="str">
            <v>ETX路面镜纸箱</v>
          </cell>
          <cell r="C3712" t="str">
            <v>660*560*300</v>
          </cell>
          <cell r="D3712" t="str">
            <v>AC</v>
          </cell>
          <cell r="E3712" t="str">
            <v>210</v>
          </cell>
          <cell r="F3712" t="str">
            <v>P</v>
          </cell>
          <cell r="G3712" t="str">
            <v>S413084</v>
          </cell>
          <cell r="H3712" t="str">
            <v>EA</v>
          </cell>
          <cell r="I3712">
            <v>9.5802999999999994</v>
          </cell>
        </row>
        <row r="3713">
          <cell r="A3713" t="str">
            <v>TMA0000436</v>
          </cell>
          <cell r="B3713" t="str">
            <v>曼项目前下视镜包装箱</v>
          </cell>
          <cell r="C3713" t="str">
            <v>底1080*530*310</v>
          </cell>
          <cell r="D3713" t="str">
            <v>AC</v>
          </cell>
          <cell r="E3713" t="str">
            <v>210</v>
          </cell>
          <cell r="F3713" t="str">
            <v>P</v>
          </cell>
          <cell r="G3713" t="str">
            <v>S413084</v>
          </cell>
          <cell r="H3713" t="str">
            <v>EA</v>
          </cell>
          <cell r="I3713">
            <v>15.5832</v>
          </cell>
        </row>
        <row r="3714">
          <cell r="A3714" t="str">
            <v>TMA0000437</v>
          </cell>
          <cell r="B3714" t="str">
            <v>豪泺纸箱</v>
          </cell>
          <cell r="C3714" t="str">
            <v>底1020*440*300</v>
          </cell>
          <cell r="D3714" t="str">
            <v>AC</v>
          </cell>
          <cell r="E3714" t="str">
            <v>210</v>
          </cell>
          <cell r="F3714" t="str">
            <v>P</v>
          </cell>
          <cell r="G3714" t="str">
            <v>S413084</v>
          </cell>
          <cell r="H3714" t="str">
            <v>EA</v>
          </cell>
          <cell r="I3714">
            <v>10.2165</v>
          </cell>
        </row>
        <row r="3715">
          <cell r="A3715" t="str">
            <v>TMA0000441</v>
          </cell>
          <cell r="B3715" t="str">
            <v>B40外包装装箱单</v>
          </cell>
          <cell r="C3715" t="str">
            <v>不干胶贴纸114*65</v>
          </cell>
          <cell r="D3715" t="str">
            <v>AC</v>
          </cell>
          <cell r="E3715" t="str">
            <v>210</v>
          </cell>
          <cell r="F3715" t="str">
            <v>P</v>
          </cell>
          <cell r="G3715" t="str">
            <v>S434001</v>
          </cell>
          <cell r="H3715" t="str">
            <v>EA</v>
          </cell>
          <cell r="I3715">
            <v>0.20349999999999999</v>
          </cell>
        </row>
        <row r="3716">
          <cell r="A3716" t="str">
            <v>TMA0000460</v>
          </cell>
          <cell r="B3716" t="str">
            <v>B40L保护膜300*200</v>
          </cell>
          <cell r="C3716" t="str">
            <v>半粘膜宽300</v>
          </cell>
          <cell r="D3716" t="str">
            <v>AC</v>
          </cell>
          <cell r="E3716" t="str">
            <v>210</v>
          </cell>
          <cell r="F3716" t="str">
            <v>P</v>
          </cell>
          <cell r="G3716" t="str">
            <v>S412011</v>
          </cell>
          <cell r="H3716" t="str">
            <v>RO</v>
          </cell>
          <cell r="I3716">
            <v>84.955799999999996</v>
          </cell>
        </row>
        <row r="3717">
          <cell r="A3717" t="str">
            <v>TMA0000461</v>
          </cell>
          <cell r="B3717" t="str">
            <v>出口七层17纸箱</v>
          </cell>
          <cell r="C3717" t="str">
            <v/>
          </cell>
          <cell r="D3717" t="str">
            <v>AC</v>
          </cell>
          <cell r="E3717" t="str">
            <v>210</v>
          </cell>
          <cell r="F3717" t="str">
            <v>P</v>
          </cell>
          <cell r="G3717" t="str">
            <v>S413015</v>
          </cell>
          <cell r="H3717" t="str">
            <v>EA</v>
          </cell>
          <cell r="I3717">
            <v>8.15</v>
          </cell>
        </row>
        <row r="3718">
          <cell r="A3718" t="str">
            <v>TMA0000462</v>
          </cell>
          <cell r="B3718" t="str">
            <v>H4补盲纸箱</v>
          </cell>
          <cell r="C3718" t="str">
            <v>650*480*320</v>
          </cell>
          <cell r="D3718" t="str">
            <v>AC</v>
          </cell>
          <cell r="E3718" t="str">
            <v>210</v>
          </cell>
          <cell r="F3718" t="str">
            <v>P</v>
          </cell>
          <cell r="G3718" t="str">
            <v>S413084</v>
          </cell>
          <cell r="H3718" t="str">
            <v>EA</v>
          </cell>
          <cell r="I3718">
            <v>10.4152</v>
          </cell>
        </row>
        <row r="3719">
          <cell r="A3719" t="str">
            <v>TMA0000465</v>
          </cell>
          <cell r="B3719" t="str">
            <v>铰链扶手纸箱</v>
          </cell>
          <cell r="C3719" t="str">
            <v>510*310*170</v>
          </cell>
          <cell r="D3719" t="str">
            <v>AC</v>
          </cell>
          <cell r="E3719" t="str">
            <v>210</v>
          </cell>
          <cell r="F3719" t="str">
            <v>P</v>
          </cell>
          <cell r="G3719" t="str">
            <v>S413084</v>
          </cell>
          <cell r="H3719" t="str">
            <v>EA</v>
          </cell>
          <cell r="I3719">
            <v>4.3329000000000004</v>
          </cell>
        </row>
        <row r="3720">
          <cell r="A3720" t="str">
            <v>TMA0000466</v>
          </cell>
          <cell r="B3720" t="str">
            <v>重卡内扶手纸箱左</v>
          </cell>
          <cell r="C3720" t="str">
            <v>520*370*320</v>
          </cell>
          <cell r="D3720" t="str">
            <v>AC</v>
          </cell>
          <cell r="E3720" t="str">
            <v>210</v>
          </cell>
          <cell r="F3720" t="str">
            <v>P</v>
          </cell>
          <cell r="G3720" t="str">
            <v>S413084</v>
          </cell>
          <cell r="H3720" t="str">
            <v>EA</v>
          </cell>
          <cell r="I3720">
            <v>5.8436000000000003</v>
          </cell>
        </row>
        <row r="3721">
          <cell r="A3721" t="str">
            <v>TMA0000467</v>
          </cell>
          <cell r="B3721" t="str">
            <v>重卡内扶手纸箱右</v>
          </cell>
          <cell r="C3721" t="str">
            <v>520*370*320</v>
          </cell>
          <cell r="D3721" t="str">
            <v>AC</v>
          </cell>
          <cell r="E3721" t="str">
            <v>210</v>
          </cell>
          <cell r="F3721" t="str">
            <v>P</v>
          </cell>
          <cell r="G3721" t="str">
            <v>S413084</v>
          </cell>
          <cell r="H3721" t="str">
            <v>EA</v>
          </cell>
          <cell r="I3721">
            <v>5.8436000000000003</v>
          </cell>
        </row>
        <row r="3722">
          <cell r="A3722" t="str">
            <v>TMA0000469</v>
          </cell>
          <cell r="B3722" t="str">
            <v>A2(1995)补盲镜纸箱</v>
          </cell>
          <cell r="C3722" t="str">
            <v>630*600*300</v>
          </cell>
          <cell r="D3722" t="str">
            <v>AC</v>
          </cell>
          <cell r="E3722" t="str">
            <v>210</v>
          </cell>
          <cell r="F3722" t="str">
            <v>P</v>
          </cell>
          <cell r="G3722" t="str">
            <v>S413084</v>
          </cell>
          <cell r="H3722" t="str">
            <v>EA</v>
          </cell>
          <cell r="I3722">
            <v>13.908099999999999</v>
          </cell>
        </row>
        <row r="3723">
          <cell r="A3723" t="str">
            <v>TMA0000475</v>
          </cell>
          <cell r="B3723" t="str">
            <v>依顿电调四线插座护套</v>
          </cell>
          <cell r="C3723" t="str">
            <v>2.54杜邦4P</v>
          </cell>
          <cell r="D3723" t="str">
            <v>AC</v>
          </cell>
          <cell r="E3723" t="str">
            <v>210</v>
          </cell>
          <cell r="F3723" t="str">
            <v>P</v>
          </cell>
          <cell r="G3723" t="str">
            <v>NoVendID</v>
          </cell>
          <cell r="H3723" t="str">
            <v>EA</v>
          </cell>
          <cell r="I3723">
            <v>0.115</v>
          </cell>
        </row>
        <row r="3724">
          <cell r="A3724" t="str">
            <v>TMA0000479</v>
          </cell>
          <cell r="B3724" t="str">
            <v>出口澳洲六件成品包装箱</v>
          </cell>
          <cell r="C3724" t="str">
            <v>465*465*465</v>
          </cell>
          <cell r="D3724" t="str">
            <v>AC</v>
          </cell>
          <cell r="E3724" t="str">
            <v>210</v>
          </cell>
          <cell r="F3724" t="str">
            <v>P</v>
          </cell>
          <cell r="G3724" t="str">
            <v>S413084</v>
          </cell>
          <cell r="H3724" t="str">
            <v>EA</v>
          </cell>
          <cell r="I3724">
            <v>7.4535999999999998</v>
          </cell>
        </row>
        <row r="3725">
          <cell r="A3725" t="str">
            <v>TMA0000480</v>
          </cell>
          <cell r="B3725" t="str">
            <v>出口澳洲单件成品包装</v>
          </cell>
          <cell r="C3725" t="str">
            <v>215*150*425</v>
          </cell>
          <cell r="D3725" t="str">
            <v>AC</v>
          </cell>
          <cell r="E3725" t="str">
            <v>210</v>
          </cell>
          <cell r="F3725" t="str">
            <v>P</v>
          </cell>
          <cell r="G3725" t="str">
            <v>S413084</v>
          </cell>
          <cell r="H3725" t="str">
            <v>EA</v>
          </cell>
          <cell r="I3725">
            <v>2.1652999999999998</v>
          </cell>
        </row>
        <row r="3726">
          <cell r="A3726" t="str">
            <v>TMA0000482</v>
          </cell>
          <cell r="B3726" t="str">
            <v>VT右商标</v>
          </cell>
          <cell r="C3726" t="str">
            <v/>
          </cell>
          <cell r="D3726" t="str">
            <v>AC</v>
          </cell>
          <cell r="E3726" t="str">
            <v>210</v>
          </cell>
          <cell r="F3726" t="str">
            <v>P</v>
          </cell>
          <cell r="G3726" t="str">
            <v>S413105</v>
          </cell>
          <cell r="H3726" t="str">
            <v>EA</v>
          </cell>
          <cell r="I3726">
            <v>4.6100000000000002E-2</v>
          </cell>
        </row>
        <row r="3727">
          <cell r="A3727" t="str">
            <v>TMA0000495</v>
          </cell>
          <cell r="B3727" t="str">
            <v>一汽MV3内视镜包装箱</v>
          </cell>
          <cell r="C3727" t="str">
            <v>645*235*260</v>
          </cell>
          <cell r="D3727" t="str">
            <v>AC</v>
          </cell>
          <cell r="E3727" t="str">
            <v>210</v>
          </cell>
          <cell r="F3727" t="str">
            <v>P</v>
          </cell>
          <cell r="G3727" t="str">
            <v>S413084</v>
          </cell>
          <cell r="H3727" t="str">
            <v>EA</v>
          </cell>
          <cell r="I3727">
            <v>5.6051000000000002</v>
          </cell>
        </row>
        <row r="3728">
          <cell r="A3728" t="str">
            <v>TMA0000496</v>
          </cell>
          <cell r="B3728" t="str">
            <v>K1室内镜包装箱</v>
          </cell>
          <cell r="C3728" t="str">
            <v>450*270*220</v>
          </cell>
          <cell r="D3728" t="str">
            <v>AC</v>
          </cell>
          <cell r="E3728" t="str">
            <v>210</v>
          </cell>
          <cell r="F3728" t="str">
            <v>P</v>
          </cell>
          <cell r="G3728" t="str">
            <v/>
          </cell>
          <cell r="H3728" t="str">
            <v/>
          </cell>
          <cell r="I3728">
            <v>0</v>
          </cell>
        </row>
        <row r="3729">
          <cell r="A3729" t="str">
            <v>TMA0000497</v>
          </cell>
          <cell r="B3729" t="str">
            <v>M20室内镜纸箱</v>
          </cell>
          <cell r="C3729" t="str">
            <v>500*460*250</v>
          </cell>
          <cell r="D3729" t="str">
            <v>AC</v>
          </cell>
          <cell r="E3729" t="str">
            <v>210</v>
          </cell>
          <cell r="F3729" t="str">
            <v>P</v>
          </cell>
          <cell r="G3729" t="str">
            <v>S413084</v>
          </cell>
          <cell r="H3729" t="str">
            <v>EA</v>
          </cell>
          <cell r="I3729">
            <v>8.0783000000000005</v>
          </cell>
        </row>
        <row r="3730">
          <cell r="A3730" t="str">
            <v>TMA0000498</v>
          </cell>
          <cell r="B3730" t="str">
            <v>B80C装箱单</v>
          </cell>
          <cell r="C3730" t="str">
            <v>不干胶贴纸114*65</v>
          </cell>
          <cell r="D3730" t="str">
            <v>AC</v>
          </cell>
          <cell r="E3730" t="str">
            <v>210</v>
          </cell>
          <cell r="F3730" t="str">
            <v>P</v>
          </cell>
          <cell r="G3730" t="str">
            <v>S434001</v>
          </cell>
          <cell r="H3730" t="str">
            <v>EA</v>
          </cell>
          <cell r="I3730">
            <v>0.20349999999999999</v>
          </cell>
        </row>
        <row r="3731">
          <cell r="A3731" t="str">
            <v>TMA0000502</v>
          </cell>
          <cell r="B3731" t="str">
            <v>C33DB后视镜内包装箱</v>
          </cell>
          <cell r="C3731" t="str">
            <v/>
          </cell>
          <cell r="D3731" t="str">
            <v>AC</v>
          </cell>
          <cell r="E3731" t="str">
            <v>210</v>
          </cell>
          <cell r="F3731" t="str">
            <v>P</v>
          </cell>
          <cell r="G3731" t="str">
            <v>S413084</v>
          </cell>
          <cell r="H3731" t="str">
            <v>EA</v>
          </cell>
          <cell r="I3731">
            <v>2.4531999999999998</v>
          </cell>
        </row>
        <row r="3732">
          <cell r="A3732" t="str">
            <v>TMA0000502</v>
          </cell>
          <cell r="B3732" t="str">
            <v>C33DB后视镜内包装箱</v>
          </cell>
          <cell r="C3732" t="str">
            <v/>
          </cell>
          <cell r="D3732" t="str">
            <v>AC</v>
          </cell>
          <cell r="E3732" t="str">
            <v>230</v>
          </cell>
          <cell r="F3732" t="str">
            <v>P</v>
          </cell>
          <cell r="G3732" t="str">
            <v>S413084</v>
          </cell>
          <cell r="H3732" t="str">
            <v>EA</v>
          </cell>
          <cell r="I3732">
            <v>2.4531999999999998</v>
          </cell>
        </row>
        <row r="3733">
          <cell r="A3733" t="str">
            <v>TMA0000508</v>
          </cell>
          <cell r="B3733" t="str">
            <v>6#热缩管</v>
          </cell>
          <cell r="C3733" t="str">
            <v>分成40mm一段使用</v>
          </cell>
          <cell r="D3733" t="str">
            <v>AC</v>
          </cell>
          <cell r="E3733" t="str">
            <v>210</v>
          </cell>
          <cell r="F3733" t="str">
            <v>P</v>
          </cell>
          <cell r="G3733" t="str">
            <v>S513017</v>
          </cell>
          <cell r="H3733" t="str">
            <v>EA</v>
          </cell>
          <cell r="I3733">
            <v>0.8</v>
          </cell>
        </row>
        <row r="3734">
          <cell r="A3734" t="str">
            <v>TMA0000512</v>
          </cell>
          <cell r="B3734" t="str">
            <v>45*15条形码（热敏纸）</v>
          </cell>
          <cell r="C3734" t="str">
            <v/>
          </cell>
          <cell r="D3734" t="str">
            <v>AC</v>
          </cell>
          <cell r="E3734" t="str">
            <v>210</v>
          </cell>
          <cell r="F3734" t="str">
            <v>P</v>
          </cell>
          <cell r="G3734" t="str">
            <v>S434001</v>
          </cell>
          <cell r="H3734" t="str">
            <v>EA</v>
          </cell>
          <cell r="I3734">
            <v>1.3299999999999999E-2</v>
          </cell>
        </row>
        <row r="3735">
          <cell r="A3735" t="str">
            <v>TMA0000517</v>
          </cell>
          <cell r="B3735" t="str">
            <v>600*700*2珍珠棉片</v>
          </cell>
          <cell r="C3735" t="str">
            <v>600*700*2</v>
          </cell>
          <cell r="D3735" t="str">
            <v>AC</v>
          </cell>
          <cell r="E3735" t="str">
            <v>210</v>
          </cell>
          <cell r="F3735" t="str">
            <v>P</v>
          </cell>
          <cell r="G3735" t="str">
            <v>S413054</v>
          </cell>
          <cell r="H3735" t="str">
            <v>EA</v>
          </cell>
          <cell r="I3735">
            <v>0.40710000000000002</v>
          </cell>
        </row>
        <row r="3736">
          <cell r="A3736" t="str">
            <v>TMA0000518</v>
          </cell>
          <cell r="B3736" t="str">
            <v>700*800*2珍珠棉片</v>
          </cell>
          <cell r="C3736" t="str">
            <v>700*800*2</v>
          </cell>
          <cell r="D3736" t="str">
            <v>AC</v>
          </cell>
          <cell r="E3736" t="str">
            <v>210</v>
          </cell>
          <cell r="F3736" t="str">
            <v>P</v>
          </cell>
          <cell r="G3736" t="str">
            <v>S413054</v>
          </cell>
          <cell r="H3736" t="str">
            <v>EA</v>
          </cell>
          <cell r="I3736">
            <v>0.50439999999999996</v>
          </cell>
        </row>
        <row r="3737">
          <cell r="A3737" t="str">
            <v>TMA0000519</v>
          </cell>
          <cell r="B3737" t="str">
            <v>MS930胶(软包)DS[1]</v>
          </cell>
          <cell r="C3737" t="str">
            <v>Terostat-MS930</v>
          </cell>
          <cell r="D3737" t="str">
            <v>AC</v>
          </cell>
          <cell r="E3737" t="str">
            <v>210</v>
          </cell>
          <cell r="F3737" t="str">
            <v>P</v>
          </cell>
          <cell r="G3737" t="str">
            <v>S431030</v>
          </cell>
          <cell r="H3737" t="str">
            <v>EA</v>
          </cell>
          <cell r="I3737">
            <v>39.823</v>
          </cell>
        </row>
        <row r="3738">
          <cell r="A3738" t="str">
            <v>TMA0000535</v>
          </cell>
          <cell r="B3738" t="str">
            <v>316镜面玻璃内盒</v>
          </cell>
          <cell r="C3738" t="str">
            <v>190*140*40</v>
          </cell>
          <cell r="D3738" t="str">
            <v>AC</v>
          </cell>
          <cell r="E3738" t="str">
            <v>210</v>
          </cell>
          <cell r="F3738" t="str">
            <v>P</v>
          </cell>
          <cell r="G3738" t="str">
            <v>S8000</v>
          </cell>
          <cell r="H3738" t="str">
            <v/>
          </cell>
          <cell r="I3738">
            <v>0.53100000000000003</v>
          </cell>
        </row>
        <row r="3739">
          <cell r="A3739" t="str">
            <v>TMA0000536</v>
          </cell>
          <cell r="B3739" t="str">
            <v>316壳体总成外箱</v>
          </cell>
          <cell r="C3739" t="str">
            <v/>
          </cell>
          <cell r="D3739" t="str">
            <v>AC</v>
          </cell>
          <cell r="E3739" t="str">
            <v>210</v>
          </cell>
          <cell r="F3739" t="str">
            <v>P</v>
          </cell>
          <cell r="G3739" t="str">
            <v/>
          </cell>
          <cell r="H3739" t="str">
            <v/>
          </cell>
          <cell r="I3739">
            <v>0</v>
          </cell>
        </row>
        <row r="3740">
          <cell r="A3740" t="str">
            <v>TMA0000537</v>
          </cell>
          <cell r="B3740" t="str">
            <v>316壳体总成内盒</v>
          </cell>
          <cell r="C3740" t="str">
            <v>390*155*175</v>
          </cell>
          <cell r="D3740" t="str">
            <v>AC</v>
          </cell>
          <cell r="E3740" t="str">
            <v>210</v>
          </cell>
          <cell r="F3740" t="str">
            <v>P</v>
          </cell>
          <cell r="G3740" t="str">
            <v>S8000</v>
          </cell>
          <cell r="H3740" t="str">
            <v/>
          </cell>
          <cell r="I3740">
            <v>1.0620000000000001</v>
          </cell>
        </row>
        <row r="3741">
          <cell r="A3741" t="str">
            <v>TMA0000538</v>
          </cell>
          <cell r="B3741" t="str">
            <v>316面罩外箱</v>
          </cell>
          <cell r="C3741" t="str">
            <v>715*605*285</v>
          </cell>
          <cell r="D3741" t="str">
            <v>AC</v>
          </cell>
          <cell r="E3741" t="str">
            <v>210</v>
          </cell>
          <cell r="F3741" t="str">
            <v>P</v>
          </cell>
          <cell r="G3741" t="str">
            <v>S8000</v>
          </cell>
          <cell r="H3741" t="str">
            <v/>
          </cell>
          <cell r="I3741">
            <v>9.1150000000000002</v>
          </cell>
        </row>
        <row r="3742">
          <cell r="A3742" t="str">
            <v>TMA0000539</v>
          </cell>
          <cell r="B3742" t="str">
            <v>316面罩内盒</v>
          </cell>
          <cell r="C3742" t="str">
            <v>295*140*135</v>
          </cell>
          <cell r="D3742" t="str">
            <v>AC</v>
          </cell>
          <cell r="E3742" t="str">
            <v>210</v>
          </cell>
          <cell r="F3742" t="str">
            <v>P</v>
          </cell>
          <cell r="G3742" t="str">
            <v>S8000</v>
          </cell>
          <cell r="H3742" t="str">
            <v/>
          </cell>
          <cell r="I3742">
            <v>0.88500000000000001</v>
          </cell>
        </row>
        <row r="3743">
          <cell r="A3743" t="str">
            <v>TMA0000541</v>
          </cell>
          <cell r="B3743" t="str">
            <v>311后视镜总成内盒</v>
          </cell>
          <cell r="C3743" t="str">
            <v>315*210*200</v>
          </cell>
          <cell r="D3743" t="str">
            <v>AC</v>
          </cell>
          <cell r="E3743" t="str">
            <v>210</v>
          </cell>
          <cell r="F3743" t="str">
            <v>P</v>
          </cell>
          <cell r="G3743" t="str">
            <v>S413084</v>
          </cell>
          <cell r="H3743" t="str">
            <v>EA</v>
          </cell>
          <cell r="I3743">
            <v>1.0196000000000001</v>
          </cell>
        </row>
        <row r="3744">
          <cell r="A3744" t="str">
            <v>TMA0000542</v>
          </cell>
          <cell r="B3744" t="str">
            <v>311面罩外箱</v>
          </cell>
          <cell r="C3744" t="str">
            <v>650*465*220</v>
          </cell>
          <cell r="D3744" t="str">
            <v>AC</v>
          </cell>
          <cell r="E3744" t="str">
            <v>210</v>
          </cell>
          <cell r="F3744" t="str">
            <v>P</v>
          </cell>
          <cell r="G3744" t="str">
            <v>s8888</v>
          </cell>
          <cell r="H3744" t="str">
            <v/>
          </cell>
          <cell r="I3744">
            <v>5.93</v>
          </cell>
        </row>
        <row r="3745">
          <cell r="A3745" t="str">
            <v>TMA0000543</v>
          </cell>
          <cell r="B3745" t="str">
            <v>311面罩内盒</v>
          </cell>
          <cell r="C3745" t="str">
            <v>230*125*95</v>
          </cell>
          <cell r="D3745" t="str">
            <v>AC</v>
          </cell>
          <cell r="E3745" t="str">
            <v>210</v>
          </cell>
          <cell r="F3745" t="str">
            <v>P</v>
          </cell>
          <cell r="G3745" t="str">
            <v>s8888</v>
          </cell>
          <cell r="H3745" t="str">
            <v/>
          </cell>
          <cell r="I3745">
            <v>0.70799999999999996</v>
          </cell>
        </row>
        <row r="3746">
          <cell r="A3746" t="str">
            <v>TMA0000545</v>
          </cell>
          <cell r="B3746" t="str">
            <v>311镜面玻璃内盒</v>
          </cell>
          <cell r="C3746" t="str">
            <v>150*110*40</v>
          </cell>
          <cell r="D3746" t="str">
            <v>AC</v>
          </cell>
          <cell r="E3746" t="str">
            <v>210</v>
          </cell>
          <cell r="F3746" t="str">
            <v>P</v>
          </cell>
          <cell r="G3746" t="str">
            <v>s8888</v>
          </cell>
          <cell r="H3746" t="str">
            <v/>
          </cell>
          <cell r="I3746">
            <v>0.442</v>
          </cell>
        </row>
        <row r="3747">
          <cell r="A3747" t="str">
            <v>TMA0000546</v>
          </cell>
          <cell r="B3747" t="str">
            <v>三角合格证</v>
          </cell>
          <cell r="C3747" t="str">
            <v>不干胶贴纸</v>
          </cell>
          <cell r="D3747" t="str">
            <v>AC</v>
          </cell>
          <cell r="E3747" t="str">
            <v>210</v>
          </cell>
          <cell r="F3747" t="str">
            <v>P</v>
          </cell>
          <cell r="G3747" t="str">
            <v>S413105</v>
          </cell>
          <cell r="H3747" t="str">
            <v>EA</v>
          </cell>
          <cell r="I3747">
            <v>4.8500000000000001E-2</v>
          </cell>
        </row>
        <row r="3748">
          <cell r="A3748" t="str">
            <v>TMA0000547</v>
          </cell>
          <cell r="B3748" t="str">
            <v>80*50标签</v>
          </cell>
          <cell r="C3748" t="str">
            <v>不干胶贴纸80*50</v>
          </cell>
          <cell r="D3748" t="str">
            <v>AC</v>
          </cell>
          <cell r="E3748" t="str">
            <v>210</v>
          </cell>
          <cell r="F3748" t="str">
            <v>P</v>
          </cell>
          <cell r="G3748" t="str">
            <v>S434001</v>
          </cell>
          <cell r="H3748" t="str">
            <v>RO</v>
          </cell>
          <cell r="I3748">
            <v>26.636800000000001</v>
          </cell>
        </row>
        <row r="3749">
          <cell r="A3749" t="str">
            <v>TMA0000548</v>
          </cell>
          <cell r="B3749" t="str">
            <v>标签纸100*60</v>
          </cell>
          <cell r="C3749" t="str">
            <v>一卷900个</v>
          </cell>
          <cell r="D3749" t="str">
            <v>AC</v>
          </cell>
          <cell r="E3749" t="str">
            <v>210</v>
          </cell>
          <cell r="F3749" t="str">
            <v>P</v>
          </cell>
          <cell r="G3749" t="str">
            <v>S434001</v>
          </cell>
          <cell r="H3749" t="str">
            <v>RO</v>
          </cell>
          <cell r="I3749">
            <v>124.8849</v>
          </cell>
        </row>
        <row r="3750">
          <cell r="A3750" t="str">
            <v>TMA0000549</v>
          </cell>
          <cell r="B3750" t="str">
            <v>保护膜140</v>
          </cell>
          <cell r="C3750" t="str">
            <v/>
          </cell>
          <cell r="D3750" t="str">
            <v>AC</v>
          </cell>
          <cell r="E3750" t="str">
            <v>210</v>
          </cell>
          <cell r="F3750" t="str">
            <v>P</v>
          </cell>
          <cell r="G3750" t="str">
            <v>S413058</v>
          </cell>
          <cell r="H3750" t="str">
            <v>EA</v>
          </cell>
          <cell r="I3750">
            <v>27.542999999999999</v>
          </cell>
        </row>
        <row r="3751">
          <cell r="A3751" t="str">
            <v>TMA0000550</v>
          </cell>
          <cell r="B3751" t="str">
            <v>保护膜200</v>
          </cell>
          <cell r="C3751" t="str">
            <v/>
          </cell>
          <cell r="D3751" t="str">
            <v>AC</v>
          </cell>
          <cell r="E3751" t="str">
            <v>210</v>
          </cell>
          <cell r="F3751" t="str">
            <v>P</v>
          </cell>
          <cell r="G3751" t="str">
            <v>S413058</v>
          </cell>
          <cell r="H3751" t="str">
            <v>EA</v>
          </cell>
          <cell r="I3751">
            <v>39.347200000000001</v>
          </cell>
        </row>
        <row r="3752">
          <cell r="A3752" t="str">
            <v>TMA0000553</v>
          </cell>
          <cell r="B3752" t="str">
            <v>一汽军车标识</v>
          </cell>
          <cell r="C3752" t="str">
            <v/>
          </cell>
          <cell r="D3752" t="str">
            <v>AC</v>
          </cell>
          <cell r="E3752" t="str">
            <v>210</v>
          </cell>
          <cell r="F3752" t="str">
            <v>P</v>
          </cell>
          <cell r="G3752" t="str">
            <v>S413105</v>
          </cell>
          <cell r="H3752" t="str">
            <v>EA</v>
          </cell>
          <cell r="I3752">
            <v>4.8500000000000001E-2</v>
          </cell>
        </row>
        <row r="3753">
          <cell r="A3753" t="str">
            <v>TMA0000556</v>
          </cell>
          <cell r="B3753" t="str">
            <v>311特殊备件外箱</v>
          </cell>
          <cell r="C3753" t="str">
            <v>1100*330*225</v>
          </cell>
          <cell r="D3753" t="str">
            <v>AC</v>
          </cell>
          <cell r="E3753" t="str">
            <v>210</v>
          </cell>
          <cell r="F3753" t="str">
            <v>P</v>
          </cell>
          <cell r="G3753" t="str">
            <v>S413084</v>
          </cell>
          <cell r="H3753" t="str">
            <v>EA</v>
          </cell>
          <cell r="I3753">
            <v>5.0989000000000004</v>
          </cell>
        </row>
        <row r="3754">
          <cell r="A3754" t="str">
            <v>TMA0000560</v>
          </cell>
          <cell r="B3754" t="str">
            <v>隔板500*440</v>
          </cell>
          <cell r="C3754" t="str">
            <v/>
          </cell>
          <cell r="D3754" t="str">
            <v>AC</v>
          </cell>
          <cell r="E3754" t="str">
            <v>210</v>
          </cell>
          <cell r="F3754" t="str">
            <v>P</v>
          </cell>
          <cell r="G3754" t="str">
            <v>S413084</v>
          </cell>
          <cell r="H3754" t="str">
            <v>EA</v>
          </cell>
          <cell r="I3754">
            <v>0.65300000000000002</v>
          </cell>
        </row>
        <row r="3755">
          <cell r="A3755" t="str">
            <v>TMA0000566</v>
          </cell>
          <cell r="B3755" t="str">
            <v>气泡袋500*300</v>
          </cell>
          <cell r="C3755" t="str">
            <v/>
          </cell>
          <cell r="D3755" t="str">
            <v>AC</v>
          </cell>
          <cell r="E3755" t="str">
            <v>210</v>
          </cell>
          <cell r="F3755" t="str">
            <v>P</v>
          </cell>
          <cell r="G3755" t="str">
            <v>S413054</v>
          </cell>
          <cell r="H3755" t="str">
            <v>EA</v>
          </cell>
          <cell r="I3755">
            <v>0.27429999999999999</v>
          </cell>
        </row>
        <row r="3756">
          <cell r="A3756" t="str">
            <v>TMA0000568</v>
          </cell>
          <cell r="B3756" t="str">
            <v>气泡袋400*300</v>
          </cell>
          <cell r="C3756" t="str">
            <v/>
          </cell>
          <cell r="D3756" t="str">
            <v>AC</v>
          </cell>
          <cell r="E3756" t="str">
            <v>210</v>
          </cell>
          <cell r="F3756" t="str">
            <v>P</v>
          </cell>
          <cell r="G3756" t="str">
            <v>S413054</v>
          </cell>
          <cell r="H3756" t="str">
            <v>EA</v>
          </cell>
          <cell r="I3756">
            <v>0.22120000000000001</v>
          </cell>
        </row>
        <row r="3757">
          <cell r="A3757" t="str">
            <v>TMA0000569</v>
          </cell>
          <cell r="B3757" t="str">
            <v>气泡袋900*400</v>
          </cell>
          <cell r="C3757" t="str">
            <v/>
          </cell>
          <cell r="D3757" t="str">
            <v>AC</v>
          </cell>
          <cell r="E3757" t="str">
            <v>210</v>
          </cell>
          <cell r="F3757" t="str">
            <v>P</v>
          </cell>
          <cell r="G3757" t="str">
            <v>S413054</v>
          </cell>
          <cell r="H3757" t="str">
            <v>EA</v>
          </cell>
          <cell r="I3757">
            <v>0.6018</v>
          </cell>
        </row>
        <row r="3758">
          <cell r="A3758" t="str">
            <v>TMA0000570</v>
          </cell>
          <cell r="B3758" t="str">
            <v>标签纸148*105</v>
          </cell>
          <cell r="C3758" t="str">
            <v/>
          </cell>
          <cell r="D3758" t="str">
            <v>AC</v>
          </cell>
          <cell r="E3758" t="str">
            <v>210</v>
          </cell>
          <cell r="F3758" t="str">
            <v>P</v>
          </cell>
          <cell r="G3758" t="str">
            <v>S434001</v>
          </cell>
          <cell r="H3758" t="str">
            <v>EA</v>
          </cell>
          <cell r="I3758">
            <v>0.11700000000000001</v>
          </cell>
        </row>
        <row r="3759">
          <cell r="A3759" t="str">
            <v>TMA0000581</v>
          </cell>
          <cell r="B3759" t="str">
            <v>MS930胶（硬包）</v>
          </cell>
          <cell r="C3759" t="str">
            <v>Terostat-MS930</v>
          </cell>
          <cell r="D3759" t="str">
            <v>AC</v>
          </cell>
          <cell r="E3759" t="str">
            <v>210</v>
          </cell>
          <cell r="F3759" t="str">
            <v>P</v>
          </cell>
          <cell r="G3759" t="str">
            <v>S431030</v>
          </cell>
          <cell r="H3759" t="str">
            <v>EA</v>
          </cell>
          <cell r="I3759">
            <v>46.018000000000001</v>
          </cell>
        </row>
        <row r="3760">
          <cell r="A3760" t="str">
            <v>TMA0000583</v>
          </cell>
          <cell r="B3760" t="str">
            <v>300*400气泡片</v>
          </cell>
          <cell r="C3760" t="str">
            <v/>
          </cell>
          <cell r="D3760" t="str">
            <v>AC</v>
          </cell>
          <cell r="E3760" t="str">
            <v>210</v>
          </cell>
          <cell r="F3760" t="str">
            <v>P</v>
          </cell>
          <cell r="G3760" t="str">
            <v>S413054</v>
          </cell>
          <cell r="H3760" t="str">
            <v>EA</v>
          </cell>
          <cell r="I3760">
            <v>7.9600000000000004E-2</v>
          </cell>
        </row>
        <row r="3761">
          <cell r="A3761" t="str">
            <v>TMA0000584</v>
          </cell>
          <cell r="B3761" t="str">
            <v>540*340*3单瓦楞纸隔板</v>
          </cell>
          <cell r="C3761" t="str">
            <v/>
          </cell>
          <cell r="D3761" t="str">
            <v>AC</v>
          </cell>
          <cell r="E3761" t="str">
            <v>210</v>
          </cell>
          <cell r="F3761" t="str">
            <v>P</v>
          </cell>
          <cell r="G3761" t="str">
            <v>S413084</v>
          </cell>
          <cell r="H3761" t="str">
            <v>EA</v>
          </cell>
          <cell r="I3761">
            <v>0.67969999999999997</v>
          </cell>
        </row>
        <row r="3762">
          <cell r="A3762" t="str">
            <v>TMA0000586</v>
          </cell>
          <cell r="B3762" t="str">
            <v>1125*720*5双瓦楞纸隔板</v>
          </cell>
          <cell r="C3762" t="str">
            <v/>
          </cell>
          <cell r="D3762" t="str">
            <v>AC</v>
          </cell>
          <cell r="E3762" t="str">
            <v>210</v>
          </cell>
          <cell r="F3762" t="str">
            <v>P</v>
          </cell>
          <cell r="G3762" t="str">
            <v>S413084</v>
          </cell>
          <cell r="H3762" t="str">
            <v>EA</v>
          </cell>
          <cell r="I3762">
            <v>4.1638000000000002</v>
          </cell>
        </row>
        <row r="3763">
          <cell r="A3763" t="str">
            <v>TMA0000587</v>
          </cell>
          <cell r="B3763" t="str">
            <v>30*80塑料袋</v>
          </cell>
          <cell r="C3763" t="str">
            <v/>
          </cell>
          <cell r="D3763" t="str">
            <v>AC</v>
          </cell>
          <cell r="E3763" t="str">
            <v>210</v>
          </cell>
          <cell r="F3763" t="str">
            <v>P</v>
          </cell>
          <cell r="G3763" t="str">
            <v>S413054</v>
          </cell>
          <cell r="H3763" t="str">
            <v>EA</v>
          </cell>
          <cell r="I3763">
            <v>0.20349999999999999</v>
          </cell>
        </row>
        <row r="3764">
          <cell r="A3764" t="str">
            <v>TMA0000588</v>
          </cell>
          <cell r="B3764" t="str">
            <v>30*40塑料袋</v>
          </cell>
          <cell r="C3764" t="str">
            <v/>
          </cell>
          <cell r="D3764" t="str">
            <v>AC</v>
          </cell>
          <cell r="E3764" t="str">
            <v>210</v>
          </cell>
          <cell r="F3764" t="str">
            <v>P</v>
          </cell>
          <cell r="G3764" t="str">
            <v>S413054</v>
          </cell>
          <cell r="H3764" t="str">
            <v>EA</v>
          </cell>
          <cell r="I3764">
            <v>0.13270000000000001</v>
          </cell>
        </row>
        <row r="3765">
          <cell r="A3765" t="str">
            <v>TMA0000633</v>
          </cell>
          <cell r="B3765" t="str">
            <v>B41V外包装装箱单</v>
          </cell>
          <cell r="C3765" t="str">
            <v>不干胶贴纸114*65</v>
          </cell>
          <cell r="D3765" t="str">
            <v>AC</v>
          </cell>
          <cell r="E3765" t="str">
            <v>210</v>
          </cell>
          <cell r="F3765" t="str">
            <v>P</v>
          </cell>
          <cell r="G3765" t="str">
            <v>S434001</v>
          </cell>
          <cell r="H3765" t="str">
            <v>EA</v>
          </cell>
          <cell r="I3765">
            <v>0.20349999999999999</v>
          </cell>
        </row>
        <row r="3766">
          <cell r="A3766" t="str">
            <v>TMA0010170</v>
          </cell>
          <cell r="B3766" t="str">
            <v>H6补盲镜包装箱</v>
          </cell>
          <cell r="C3766" t="str">
            <v>355*110*292</v>
          </cell>
          <cell r="D3766" t="str">
            <v>AC</v>
          </cell>
          <cell r="E3766" t="str">
            <v>210</v>
          </cell>
          <cell r="F3766" t="str">
            <v>P</v>
          </cell>
          <cell r="G3766" t="str">
            <v/>
          </cell>
          <cell r="H3766" t="str">
            <v/>
          </cell>
          <cell r="I3766">
            <v>0</v>
          </cell>
        </row>
        <row r="3767">
          <cell r="A3767" t="str">
            <v>TMA0010230</v>
          </cell>
          <cell r="B3767" t="str">
            <v>H6主镜片分总成售后纸箱</v>
          </cell>
          <cell r="C3767" t="str">
            <v>430*200*212</v>
          </cell>
          <cell r="D3767" t="str">
            <v>AC</v>
          </cell>
          <cell r="E3767" t="str">
            <v>210</v>
          </cell>
          <cell r="F3767" t="str">
            <v>P</v>
          </cell>
          <cell r="G3767" t="str">
            <v/>
          </cell>
          <cell r="H3767" t="str">
            <v/>
          </cell>
          <cell r="I3767">
            <v>0</v>
          </cell>
        </row>
        <row r="3768">
          <cell r="A3768" t="str">
            <v>TMA0010231</v>
          </cell>
          <cell r="B3768" t="str">
            <v>H6广角镜片分总成售后纸箱</v>
          </cell>
          <cell r="C3768" t="str">
            <v>250*205*214</v>
          </cell>
          <cell r="D3768" t="str">
            <v>AC</v>
          </cell>
          <cell r="E3768" t="str">
            <v>210</v>
          </cell>
          <cell r="F3768" t="str">
            <v>P</v>
          </cell>
          <cell r="G3768" t="str">
            <v/>
          </cell>
          <cell r="H3768" t="str">
            <v/>
          </cell>
          <cell r="I3768">
            <v>0</v>
          </cell>
        </row>
        <row r="3769">
          <cell r="A3769" t="str">
            <v>TMA0010240</v>
          </cell>
          <cell r="B3769" t="str">
            <v>45*45气泡袋</v>
          </cell>
          <cell r="C3769" t="str">
            <v>H6补盲镜出口包装</v>
          </cell>
          <cell r="D3769" t="str">
            <v>AC</v>
          </cell>
          <cell r="E3769" t="str">
            <v>210</v>
          </cell>
          <cell r="F3769" t="str">
            <v>P</v>
          </cell>
          <cell r="G3769" t="str">
            <v>S413054</v>
          </cell>
          <cell r="H3769" t="str">
            <v>EA</v>
          </cell>
          <cell r="I3769">
            <v>0.53</v>
          </cell>
        </row>
        <row r="3770">
          <cell r="A3770" t="str">
            <v>TMA0010242</v>
          </cell>
          <cell r="B3770" t="str">
            <v>H6补盲镜总成出口包装箱</v>
          </cell>
          <cell r="C3770" t="str">
            <v/>
          </cell>
          <cell r="D3770" t="str">
            <v>AC</v>
          </cell>
          <cell r="E3770" t="str">
            <v>210</v>
          </cell>
          <cell r="F3770" t="str">
            <v>P</v>
          </cell>
          <cell r="G3770" t="str">
            <v>S411044</v>
          </cell>
          <cell r="H3770" t="str">
            <v>EA</v>
          </cell>
          <cell r="I3770">
            <v>110.6</v>
          </cell>
        </row>
        <row r="3771">
          <cell r="A3771" t="str">
            <v>TMA0010244</v>
          </cell>
          <cell r="B3771" t="str">
            <v>机用打包带</v>
          </cell>
          <cell r="C3771" t="str">
            <v/>
          </cell>
          <cell r="D3771" t="str">
            <v>ac</v>
          </cell>
          <cell r="E3771" t="str">
            <v>230</v>
          </cell>
          <cell r="F3771" t="str">
            <v>P</v>
          </cell>
          <cell r="G3771" t="str">
            <v/>
          </cell>
          <cell r="H3771" t="str">
            <v/>
          </cell>
          <cell r="I3771">
            <v>0</v>
          </cell>
        </row>
        <row r="3772">
          <cell r="A3772" t="str">
            <v>TMI0000008</v>
          </cell>
          <cell r="B3772" t="str">
            <v>PC+ASA</v>
          </cell>
          <cell r="C3772" t="str">
            <v>PC880M（灰色）</v>
          </cell>
          <cell r="D3772" t="str">
            <v>AC</v>
          </cell>
          <cell r="E3772" t="str">
            <v>210</v>
          </cell>
          <cell r="F3772" t="str">
            <v>P</v>
          </cell>
          <cell r="G3772" t="str">
            <v/>
          </cell>
          <cell r="H3772" t="str">
            <v/>
          </cell>
          <cell r="I3772">
            <v>0</v>
          </cell>
        </row>
        <row r="3773">
          <cell r="A3773" t="str">
            <v>TMI0000009</v>
          </cell>
          <cell r="B3773" t="str">
            <v>PC+ASA</v>
          </cell>
          <cell r="C3773" t="str">
            <v>PC880M</v>
          </cell>
          <cell r="D3773" t="str">
            <v>AC</v>
          </cell>
          <cell r="E3773" t="str">
            <v>210</v>
          </cell>
          <cell r="F3773" t="str">
            <v>P</v>
          </cell>
          <cell r="G3773" t="str">
            <v/>
          </cell>
          <cell r="H3773" t="str">
            <v/>
          </cell>
          <cell r="I3773">
            <v>0</v>
          </cell>
        </row>
        <row r="3774">
          <cell r="A3774" t="str">
            <v>TMI0000010</v>
          </cell>
          <cell r="B3774" t="str">
            <v>黑色母</v>
          </cell>
          <cell r="C3774" t="str">
            <v/>
          </cell>
          <cell r="D3774" t="str">
            <v>AC</v>
          </cell>
          <cell r="E3774" t="str">
            <v>210</v>
          </cell>
          <cell r="F3774" t="str">
            <v>P</v>
          </cell>
          <cell r="G3774" t="str">
            <v>S411019</v>
          </cell>
          <cell r="H3774" t="str">
            <v>EA</v>
          </cell>
          <cell r="I3774">
            <v>20.177</v>
          </cell>
        </row>
        <row r="3775">
          <cell r="A3775" t="str">
            <v>TMI0000011</v>
          </cell>
          <cell r="B3775" t="str">
            <v>POM-黑K300L0</v>
          </cell>
          <cell r="C3775" t="str">
            <v/>
          </cell>
          <cell r="D3775" t="str">
            <v>AC</v>
          </cell>
          <cell r="E3775" t="str">
            <v>210</v>
          </cell>
          <cell r="F3775" t="str">
            <v>P</v>
          </cell>
          <cell r="G3775" t="str">
            <v/>
          </cell>
          <cell r="H3775" t="str">
            <v/>
          </cell>
          <cell r="I3775">
            <v>0</v>
          </cell>
        </row>
        <row r="3776">
          <cell r="A3776" t="str">
            <v>TMI0000014</v>
          </cell>
          <cell r="B3776" t="str">
            <v>ABS757</v>
          </cell>
          <cell r="C3776" t="str">
            <v>本色</v>
          </cell>
          <cell r="D3776" t="str">
            <v>AC</v>
          </cell>
          <cell r="E3776" t="str">
            <v>210</v>
          </cell>
          <cell r="F3776" t="str">
            <v>P</v>
          </cell>
          <cell r="G3776" t="str">
            <v>S437005</v>
          </cell>
          <cell r="H3776" t="str">
            <v>kg</v>
          </cell>
          <cell r="I3776">
            <v>9.7345100000000002</v>
          </cell>
        </row>
        <row r="3777">
          <cell r="A3777" t="str">
            <v>TMI0000045</v>
          </cell>
          <cell r="B3777" t="str">
            <v>PMMA/VH001(PMMA)(白)</v>
          </cell>
          <cell r="C3777" t="str">
            <v/>
          </cell>
          <cell r="D3777" t="str">
            <v>AC</v>
          </cell>
          <cell r="E3777" t="str">
            <v>210</v>
          </cell>
          <cell r="F3777" t="str">
            <v>P</v>
          </cell>
          <cell r="G3777" t="str">
            <v>S412008</v>
          </cell>
          <cell r="H3777" t="str">
            <v>EA</v>
          </cell>
          <cell r="I3777">
            <v>16.11</v>
          </cell>
        </row>
        <row r="3778">
          <cell r="A3778" t="str">
            <v>TMI0000049</v>
          </cell>
          <cell r="B3778" t="str">
            <v>TP30-3058浅灰直染</v>
          </cell>
          <cell r="C3778" t="str">
            <v/>
          </cell>
          <cell r="D3778" t="str">
            <v>AC</v>
          </cell>
          <cell r="E3778" t="str">
            <v>210</v>
          </cell>
          <cell r="F3778" t="str">
            <v>P</v>
          </cell>
          <cell r="G3778" t="str">
            <v>S437005</v>
          </cell>
          <cell r="H3778" t="str">
            <v>kg</v>
          </cell>
          <cell r="I3778">
            <v>6.7256999999999998</v>
          </cell>
        </row>
        <row r="3779">
          <cell r="A3779" t="str">
            <v>TMI0000051</v>
          </cell>
          <cell r="B3779" t="str">
            <v>K8303</v>
          </cell>
          <cell r="C3779" t="str">
            <v/>
          </cell>
          <cell r="D3779" t="str">
            <v>AC</v>
          </cell>
          <cell r="E3779" t="str">
            <v>210</v>
          </cell>
          <cell r="F3779" t="str">
            <v>P</v>
          </cell>
          <cell r="G3779" t="str">
            <v/>
          </cell>
          <cell r="H3779" t="str">
            <v/>
          </cell>
          <cell r="I3779">
            <v>0</v>
          </cell>
        </row>
        <row r="3780">
          <cell r="A3780" t="str">
            <v>TMI0000053</v>
          </cell>
          <cell r="B3780" t="str">
            <v>PC透明</v>
          </cell>
          <cell r="C3780" t="str">
            <v/>
          </cell>
          <cell r="D3780" t="str">
            <v>AC</v>
          </cell>
          <cell r="E3780" t="str">
            <v>210</v>
          </cell>
          <cell r="F3780" t="str">
            <v>P</v>
          </cell>
          <cell r="G3780" t="str">
            <v/>
          </cell>
          <cell r="H3780" t="str">
            <v/>
          </cell>
          <cell r="I3780">
            <v>0</v>
          </cell>
        </row>
        <row r="3781">
          <cell r="A3781" t="str">
            <v>TMI0000060</v>
          </cell>
          <cell r="B3781" t="str">
            <v>ABS-HH106</v>
          </cell>
          <cell r="C3781" t="str">
            <v>XR401-A9001</v>
          </cell>
          <cell r="D3781" t="str">
            <v>AC</v>
          </cell>
          <cell r="E3781" t="str">
            <v>210</v>
          </cell>
          <cell r="F3781" t="str">
            <v>P</v>
          </cell>
          <cell r="G3781" t="str">
            <v>S411037</v>
          </cell>
          <cell r="H3781" t="str">
            <v>KG</v>
          </cell>
          <cell r="I3781">
            <v>17.600000000000001</v>
          </cell>
        </row>
        <row r="3782">
          <cell r="A3782" t="str">
            <v>TMI0000061</v>
          </cell>
          <cell r="B3782" t="str">
            <v>ASA-778T</v>
          </cell>
          <cell r="C3782" t="str">
            <v>LI941-V94841</v>
          </cell>
          <cell r="D3782" t="str">
            <v>AC</v>
          </cell>
          <cell r="E3782" t="str">
            <v>210</v>
          </cell>
          <cell r="F3782" t="str">
            <v>P</v>
          </cell>
          <cell r="G3782" t="str">
            <v>S411037</v>
          </cell>
          <cell r="H3782" t="str">
            <v>KG</v>
          </cell>
          <cell r="I3782">
            <v>19.600000000000001</v>
          </cell>
        </row>
        <row r="3783">
          <cell r="A3783" t="str">
            <v>TMI0000063</v>
          </cell>
          <cell r="B3783" t="str">
            <v>PA66-G50-BK110</v>
          </cell>
          <cell r="C3783" t="str">
            <v/>
          </cell>
          <cell r="D3783" t="str">
            <v>AC</v>
          </cell>
          <cell r="E3783" t="str">
            <v>210</v>
          </cell>
          <cell r="F3783" t="str">
            <v>P</v>
          </cell>
          <cell r="G3783" t="str">
            <v>S411017</v>
          </cell>
          <cell r="H3783" t="str">
            <v>kg</v>
          </cell>
          <cell r="I3783">
            <v>17.345130000000001</v>
          </cell>
        </row>
        <row r="3784">
          <cell r="A3784" t="str">
            <v>TMI0000064</v>
          </cell>
          <cell r="B3784" t="str">
            <v>TPEE1007</v>
          </cell>
          <cell r="C3784" t="str">
            <v/>
          </cell>
          <cell r="D3784" t="str">
            <v>AC</v>
          </cell>
          <cell r="E3784" t="str">
            <v>210</v>
          </cell>
          <cell r="F3784" t="str">
            <v>P</v>
          </cell>
          <cell r="G3784" t="str">
            <v/>
          </cell>
          <cell r="H3784" t="str">
            <v/>
          </cell>
          <cell r="I3784">
            <v>0</v>
          </cell>
        </row>
        <row r="3785">
          <cell r="A3785" t="str">
            <v>TMI0000068</v>
          </cell>
          <cell r="B3785" t="str">
            <v>PA6+GF30(短纤)</v>
          </cell>
          <cell r="C3785" t="str">
            <v/>
          </cell>
          <cell r="D3785" t="str">
            <v>AC</v>
          </cell>
          <cell r="E3785" t="str">
            <v>210</v>
          </cell>
          <cell r="F3785" t="str">
            <v>P</v>
          </cell>
          <cell r="G3785" t="str">
            <v/>
          </cell>
          <cell r="H3785" t="str">
            <v/>
          </cell>
          <cell r="I3785">
            <v>0</v>
          </cell>
        </row>
        <row r="3786">
          <cell r="A3786" t="str">
            <v>TMI0000076</v>
          </cell>
          <cell r="B3786" t="str">
            <v>色粉H8178</v>
          </cell>
          <cell r="C3786" t="str">
            <v/>
          </cell>
          <cell r="D3786" t="str">
            <v>AC</v>
          </cell>
          <cell r="E3786" t="str">
            <v>210</v>
          </cell>
          <cell r="F3786" t="str">
            <v>P</v>
          </cell>
          <cell r="G3786" t="str">
            <v/>
          </cell>
          <cell r="H3786" t="str">
            <v/>
          </cell>
          <cell r="I3786">
            <v>0</v>
          </cell>
        </row>
        <row r="3787">
          <cell r="A3787" t="str">
            <v>TMI0000078</v>
          </cell>
          <cell r="B3787" t="str">
            <v>色粉H8152</v>
          </cell>
          <cell r="C3787" t="str">
            <v/>
          </cell>
          <cell r="D3787" t="str">
            <v>AC</v>
          </cell>
          <cell r="E3787" t="str">
            <v>210</v>
          </cell>
          <cell r="F3787" t="str">
            <v>P</v>
          </cell>
          <cell r="G3787" t="str">
            <v/>
          </cell>
          <cell r="H3787" t="str">
            <v/>
          </cell>
          <cell r="I3787">
            <v>0</v>
          </cell>
        </row>
        <row r="3788">
          <cell r="A3788" t="str">
            <v>TMI0000080</v>
          </cell>
          <cell r="B3788" t="str">
            <v>PA66+C2020增强尼龙料</v>
          </cell>
          <cell r="C3788" t="str">
            <v/>
          </cell>
          <cell r="D3788" t="str">
            <v>AC</v>
          </cell>
          <cell r="E3788" t="str">
            <v>210</v>
          </cell>
          <cell r="F3788" t="str">
            <v>P</v>
          </cell>
          <cell r="G3788" t="str">
            <v/>
          </cell>
          <cell r="H3788" t="str">
            <v/>
          </cell>
          <cell r="I3788">
            <v>0</v>
          </cell>
        </row>
        <row r="3789">
          <cell r="A3789" t="str">
            <v>TMI0000081</v>
          </cell>
          <cell r="B3789" t="str">
            <v>PA6尼龙切片</v>
          </cell>
          <cell r="C3789" t="str">
            <v/>
          </cell>
          <cell r="D3789" t="str">
            <v>AC</v>
          </cell>
          <cell r="E3789" t="str">
            <v>210</v>
          </cell>
          <cell r="F3789" t="str">
            <v>P</v>
          </cell>
          <cell r="G3789" t="str">
            <v/>
          </cell>
          <cell r="H3789" t="str">
            <v/>
          </cell>
          <cell r="I3789">
            <v>0</v>
          </cell>
        </row>
        <row r="3790">
          <cell r="A3790" t="str">
            <v>TMI0000084</v>
          </cell>
          <cell r="B3790" t="str">
            <v>PA66-RN230十字横梁料</v>
          </cell>
          <cell r="C3790" t="str">
            <v/>
          </cell>
          <cell r="D3790" t="str">
            <v>AC</v>
          </cell>
          <cell r="E3790" t="str">
            <v>210</v>
          </cell>
          <cell r="F3790" t="str">
            <v>P</v>
          </cell>
          <cell r="G3790" t="str">
            <v>S511004</v>
          </cell>
          <cell r="H3790" t="str">
            <v>kg</v>
          </cell>
          <cell r="I3790">
            <v>0</v>
          </cell>
        </row>
        <row r="3791">
          <cell r="A3791" t="str">
            <v>TMI0000087</v>
          </cell>
          <cell r="B3791" t="str">
            <v>PA66+GF35尼龙料S1685黑色</v>
          </cell>
          <cell r="C3791" t="str">
            <v/>
          </cell>
          <cell r="D3791" t="str">
            <v>AC</v>
          </cell>
          <cell r="E3791" t="str">
            <v>210</v>
          </cell>
          <cell r="F3791" t="str">
            <v>P</v>
          </cell>
          <cell r="G3791" t="str">
            <v/>
          </cell>
          <cell r="H3791" t="str">
            <v/>
          </cell>
          <cell r="I3791">
            <v>0</v>
          </cell>
        </row>
        <row r="3792">
          <cell r="A3792" t="str">
            <v>TMI0000090</v>
          </cell>
          <cell r="B3792" t="str">
            <v>PP+EPDM-T20</v>
          </cell>
          <cell r="C3792" t="str">
            <v/>
          </cell>
          <cell r="D3792" t="str">
            <v>AC</v>
          </cell>
          <cell r="E3792" t="str">
            <v>210</v>
          </cell>
          <cell r="F3792" t="str">
            <v>P</v>
          </cell>
          <cell r="G3792" t="str">
            <v>S437005</v>
          </cell>
          <cell r="H3792" t="str">
            <v>kg</v>
          </cell>
          <cell r="I3792">
            <v>9.0265000000000004</v>
          </cell>
        </row>
        <row r="3793">
          <cell r="A3793" t="str">
            <v>TMI0000094</v>
          </cell>
          <cell r="B3793" t="str">
            <v>PP改性料(深灰)64</v>
          </cell>
          <cell r="C3793" t="str">
            <v/>
          </cell>
          <cell r="D3793" t="str">
            <v>AC</v>
          </cell>
          <cell r="E3793" t="str">
            <v>210</v>
          </cell>
          <cell r="F3793" t="str">
            <v>P</v>
          </cell>
          <cell r="G3793" t="str">
            <v>S412013</v>
          </cell>
          <cell r="H3793" t="str">
            <v>kg</v>
          </cell>
          <cell r="I3793">
            <v>9.7345000000000006</v>
          </cell>
        </row>
        <row r="3794">
          <cell r="A3794" t="str">
            <v>TMI0000095</v>
          </cell>
          <cell r="B3794" t="str">
            <v>苯领ABS</v>
          </cell>
          <cell r="C3794" t="str">
            <v/>
          </cell>
          <cell r="D3794" t="str">
            <v>AC</v>
          </cell>
          <cell r="E3794" t="str">
            <v>210</v>
          </cell>
          <cell r="F3794" t="str">
            <v>P</v>
          </cell>
          <cell r="G3794" t="str">
            <v>S431001</v>
          </cell>
          <cell r="H3794" t="str">
            <v>EA</v>
          </cell>
          <cell r="I3794">
            <v>20.79646</v>
          </cell>
        </row>
        <row r="3795">
          <cell r="A3795" t="str">
            <v>TMI0000099</v>
          </cell>
          <cell r="B3795" t="str">
            <v>ASA 978WJ20420W7</v>
          </cell>
          <cell r="C3795" t="str">
            <v>奇美 H6视镜专用</v>
          </cell>
          <cell r="D3795" t="str">
            <v>AC</v>
          </cell>
          <cell r="E3795" t="str">
            <v>210</v>
          </cell>
          <cell r="F3795" t="str">
            <v>P</v>
          </cell>
          <cell r="G3795" t="str">
            <v/>
          </cell>
          <cell r="H3795" t="str">
            <v/>
          </cell>
          <cell r="I3795">
            <v>0</v>
          </cell>
        </row>
        <row r="3796">
          <cell r="A3796" t="str">
            <v>TMI0000101</v>
          </cell>
          <cell r="B3796" t="str">
            <v>PA6+GF30AN0720SNB32A9005</v>
          </cell>
          <cell r="C3796" t="str">
            <v>晋纶 H6视镜专用</v>
          </cell>
          <cell r="D3796" t="str">
            <v>AC</v>
          </cell>
          <cell r="E3796" t="str">
            <v>210</v>
          </cell>
          <cell r="F3796" t="str">
            <v>P</v>
          </cell>
          <cell r="G3796" t="str">
            <v/>
          </cell>
          <cell r="H3796" t="str">
            <v/>
          </cell>
          <cell r="I3796">
            <v>0</v>
          </cell>
        </row>
        <row r="3797">
          <cell r="A3797" t="str">
            <v>TMI0000102</v>
          </cell>
          <cell r="B3797" t="str">
            <v>PP API-1109UVP2B-T0895</v>
          </cell>
          <cell r="C3797" t="str">
            <v>金发 H6视镜专用</v>
          </cell>
          <cell r="D3797" t="str">
            <v>AC</v>
          </cell>
          <cell r="E3797" t="str">
            <v>210</v>
          </cell>
          <cell r="F3797" t="str">
            <v>P</v>
          </cell>
          <cell r="G3797" t="str">
            <v>S412013</v>
          </cell>
          <cell r="H3797" t="str">
            <v>KG</v>
          </cell>
          <cell r="I3797">
            <v>12.5</v>
          </cell>
        </row>
        <row r="3798">
          <cell r="A3798" t="str">
            <v>TMI0000106</v>
          </cell>
          <cell r="B3798" t="str">
            <v>PPS-6345A  4HD9050</v>
          </cell>
          <cell r="C3798" t="str">
            <v/>
          </cell>
          <cell r="D3798" t="str">
            <v>AC</v>
          </cell>
          <cell r="E3798" t="str">
            <v>210</v>
          </cell>
          <cell r="F3798" t="str">
            <v>P</v>
          </cell>
          <cell r="G3798" t="str">
            <v/>
          </cell>
          <cell r="H3798" t="str">
            <v/>
          </cell>
          <cell r="I3798">
            <v>0</v>
          </cell>
        </row>
        <row r="3799">
          <cell r="A3799" t="str">
            <v>TMI0000108</v>
          </cell>
          <cell r="B3799" t="str">
            <v>GFPP-30</v>
          </cell>
          <cell r="C3799" t="str">
            <v/>
          </cell>
          <cell r="D3799" t="str">
            <v>AC</v>
          </cell>
          <cell r="E3799" t="str">
            <v>210</v>
          </cell>
          <cell r="F3799" t="str">
            <v>P</v>
          </cell>
          <cell r="G3799" t="str">
            <v>S412013</v>
          </cell>
          <cell r="H3799" t="str">
            <v>kg</v>
          </cell>
          <cell r="I3799">
            <v>10.48</v>
          </cell>
        </row>
        <row r="3800">
          <cell r="A3800" t="str">
            <v>TMI0000109</v>
          </cell>
          <cell r="B3800" t="str">
            <v>PC 345kz(ABC+PC)</v>
          </cell>
          <cell r="C3800" t="str">
            <v/>
          </cell>
          <cell r="D3800" t="str">
            <v>AC</v>
          </cell>
          <cell r="E3800" t="str">
            <v>210</v>
          </cell>
          <cell r="F3800" t="str">
            <v>P</v>
          </cell>
          <cell r="G3800" t="str">
            <v/>
          </cell>
          <cell r="H3800" t="str">
            <v/>
          </cell>
          <cell r="I3800">
            <v>0</v>
          </cell>
        </row>
        <row r="3801">
          <cell r="A3801" t="str">
            <v>TMI0000110</v>
          </cell>
          <cell r="B3801" t="str">
            <v>POM-CX20</v>
          </cell>
          <cell r="C3801" t="str">
            <v/>
          </cell>
          <cell r="D3801" t="str">
            <v>AC</v>
          </cell>
          <cell r="E3801" t="str">
            <v>210</v>
          </cell>
          <cell r="F3801" t="str">
            <v>P</v>
          </cell>
          <cell r="G3801" t="str">
            <v/>
          </cell>
          <cell r="H3801" t="str">
            <v/>
          </cell>
          <cell r="I3801">
            <v>0</v>
          </cell>
        </row>
        <row r="3802">
          <cell r="A3802" t="str">
            <v>TMI0000111</v>
          </cell>
          <cell r="B3802" t="str">
            <v>PA6+GF35</v>
          </cell>
          <cell r="C3802" t="str">
            <v>黑色</v>
          </cell>
          <cell r="D3802" t="str">
            <v>AC</v>
          </cell>
          <cell r="E3802" t="str">
            <v>210</v>
          </cell>
          <cell r="F3802" t="str">
            <v>P</v>
          </cell>
          <cell r="G3802" t="str">
            <v>S437005</v>
          </cell>
          <cell r="H3802" t="str">
            <v>kg</v>
          </cell>
          <cell r="I3802">
            <v>13.27434</v>
          </cell>
        </row>
        <row r="3803">
          <cell r="A3803" t="str">
            <v>TMI0000113</v>
          </cell>
          <cell r="B3803" t="str">
            <v>PA66-RN130本色</v>
          </cell>
          <cell r="C3803" t="str">
            <v/>
          </cell>
          <cell r="D3803" t="str">
            <v>AC</v>
          </cell>
          <cell r="E3803" t="str">
            <v>210</v>
          </cell>
          <cell r="F3803" t="str">
            <v>P</v>
          </cell>
          <cell r="G3803" t="str">
            <v>S511001</v>
          </cell>
          <cell r="H3803" t="str">
            <v>kg</v>
          </cell>
          <cell r="I3803">
            <v>31.8584</v>
          </cell>
        </row>
        <row r="3804">
          <cell r="A3804" t="str">
            <v>TMI0000121</v>
          </cell>
          <cell r="B3804" t="str">
            <v>TP30黑色P1M6K-JF01</v>
          </cell>
          <cell r="C3804" t="str">
            <v/>
          </cell>
          <cell r="D3804" t="str">
            <v>AC</v>
          </cell>
          <cell r="E3804" t="str">
            <v>210</v>
          </cell>
          <cell r="F3804" t="str">
            <v>P</v>
          </cell>
          <cell r="G3804" t="str">
            <v>S437005</v>
          </cell>
          <cell r="H3804" t="str">
            <v>KG</v>
          </cell>
          <cell r="I3804">
            <v>6.7256999999999998</v>
          </cell>
        </row>
        <row r="3805">
          <cell r="A3805" t="str">
            <v>TMI0000123</v>
          </cell>
          <cell r="B3805" t="str">
            <v>TP30火山黑</v>
          </cell>
          <cell r="C3805" t="str">
            <v/>
          </cell>
          <cell r="D3805" t="str">
            <v>AC</v>
          </cell>
          <cell r="E3805" t="str">
            <v>210</v>
          </cell>
          <cell r="F3805" t="str">
            <v>P</v>
          </cell>
          <cell r="G3805" t="str">
            <v>S437005</v>
          </cell>
          <cell r="H3805" t="str">
            <v>KG</v>
          </cell>
          <cell r="I3805">
            <v>6.7256600000000004</v>
          </cell>
        </row>
        <row r="3806">
          <cell r="A3806" t="str">
            <v>TMI0000125</v>
          </cell>
          <cell r="B3806" t="str">
            <v>POM-M90-88</v>
          </cell>
          <cell r="C3806" t="str">
            <v/>
          </cell>
          <cell r="D3806" t="str">
            <v>AC</v>
          </cell>
          <cell r="E3806" t="str">
            <v>210</v>
          </cell>
          <cell r="F3806" t="str">
            <v>P</v>
          </cell>
          <cell r="G3806" t="str">
            <v>S411035</v>
          </cell>
          <cell r="H3806" t="str">
            <v>EA</v>
          </cell>
          <cell r="I3806">
            <v>20.353999999999999</v>
          </cell>
        </row>
        <row r="3807">
          <cell r="A3807" t="str">
            <v>TMI0000126</v>
          </cell>
          <cell r="B3807" t="str">
            <v>PA6-G50</v>
          </cell>
          <cell r="C3807" t="str">
            <v>B6050HL</v>
          </cell>
          <cell r="D3807" t="str">
            <v>AC</v>
          </cell>
          <cell r="E3807" t="str">
            <v>210</v>
          </cell>
          <cell r="F3807" t="str">
            <v>P</v>
          </cell>
          <cell r="G3807" t="str">
            <v/>
          </cell>
          <cell r="H3807" t="str">
            <v/>
          </cell>
          <cell r="I3807">
            <v>0</v>
          </cell>
        </row>
        <row r="3808">
          <cell r="A3808" t="str">
            <v>TMI0000132</v>
          </cell>
          <cell r="B3808" t="str">
            <v>PA6+GF50 UVA 2B-S0883</v>
          </cell>
          <cell r="C3808" t="str">
            <v>金发 H6视镜专用</v>
          </cell>
          <cell r="D3808" t="str">
            <v>AC</v>
          </cell>
          <cell r="E3808" t="str">
            <v>210</v>
          </cell>
          <cell r="F3808" t="str">
            <v>P</v>
          </cell>
          <cell r="G3808" t="str">
            <v>S412013</v>
          </cell>
          <cell r="H3808" t="str">
            <v>KG</v>
          </cell>
          <cell r="I3808">
            <v>15.48</v>
          </cell>
        </row>
        <row r="3809">
          <cell r="A3809" t="str">
            <v>TMI0000133</v>
          </cell>
          <cell r="B3809" t="str">
            <v>PC-365K(ABS+PC)</v>
          </cell>
          <cell r="C3809" t="str">
            <v>H6座椅注塑原料</v>
          </cell>
          <cell r="D3809" t="str">
            <v>AC</v>
          </cell>
          <cell r="E3809" t="str">
            <v>210</v>
          </cell>
          <cell r="F3809" t="str">
            <v>P</v>
          </cell>
          <cell r="G3809" t="str">
            <v/>
          </cell>
          <cell r="H3809" t="str">
            <v/>
          </cell>
          <cell r="I3809">
            <v>0</v>
          </cell>
        </row>
        <row r="3810">
          <cell r="A3810" t="str">
            <v>TMI0000134</v>
          </cell>
          <cell r="B3810" t="str">
            <v>PP-T20(PIM4R-DZ01)</v>
          </cell>
          <cell r="C3810" t="str">
            <v>H6座椅注塑原料</v>
          </cell>
          <cell r="D3810" t="str">
            <v>AC</v>
          </cell>
          <cell r="E3810" t="str">
            <v>210</v>
          </cell>
          <cell r="F3810" t="str">
            <v>P</v>
          </cell>
          <cell r="G3810" t="str">
            <v/>
          </cell>
          <cell r="H3810" t="str">
            <v/>
          </cell>
          <cell r="I3810">
            <v>0</v>
          </cell>
        </row>
        <row r="3811">
          <cell r="A3811" t="str">
            <v>TMI0000135</v>
          </cell>
          <cell r="B3811" t="str">
            <v>PA6-GF30北鸿科</v>
          </cell>
          <cell r="C3811" t="str">
            <v>H6座椅注塑原料</v>
          </cell>
          <cell r="D3811" t="str">
            <v>AC</v>
          </cell>
          <cell r="E3811" t="str">
            <v>210</v>
          </cell>
          <cell r="F3811" t="str">
            <v>P</v>
          </cell>
          <cell r="G3811" t="str">
            <v/>
          </cell>
          <cell r="H3811" t="str">
            <v/>
          </cell>
          <cell r="I3811">
            <v>0</v>
          </cell>
        </row>
        <row r="3812">
          <cell r="A3812" t="str">
            <v>TMI0000136</v>
          </cell>
          <cell r="B3812" t="str">
            <v>ASA PW957</v>
          </cell>
          <cell r="C3812" t="str">
            <v>出口澳洲</v>
          </cell>
          <cell r="D3812" t="str">
            <v>AC</v>
          </cell>
          <cell r="E3812" t="str">
            <v>210</v>
          </cell>
          <cell r="F3812" t="str">
            <v>P</v>
          </cell>
          <cell r="G3812" t="str">
            <v/>
          </cell>
          <cell r="H3812" t="str">
            <v/>
          </cell>
          <cell r="I3812">
            <v>0</v>
          </cell>
        </row>
        <row r="3813">
          <cell r="A3813" t="str">
            <v>TMI0000137</v>
          </cell>
          <cell r="B3813" t="str">
            <v>Pa6尼龙增韧</v>
          </cell>
          <cell r="C3813" t="str">
            <v>F扣/减震挡块用料</v>
          </cell>
          <cell r="D3813" t="str">
            <v>AC</v>
          </cell>
          <cell r="E3813" t="str">
            <v>210</v>
          </cell>
          <cell r="F3813" t="str">
            <v>P</v>
          </cell>
          <cell r="G3813" t="str">
            <v/>
          </cell>
          <cell r="H3813" t="str">
            <v/>
          </cell>
          <cell r="I3813">
            <v>0</v>
          </cell>
        </row>
        <row r="3814">
          <cell r="A3814" t="str">
            <v>TMI0000138</v>
          </cell>
          <cell r="B3814" t="str">
            <v>PP改性镜头料</v>
          </cell>
          <cell r="C3814" t="str">
            <v/>
          </cell>
          <cell r="D3814" t="str">
            <v>AC</v>
          </cell>
          <cell r="E3814" t="str">
            <v>210</v>
          </cell>
          <cell r="F3814" t="str">
            <v>P</v>
          </cell>
          <cell r="G3814" t="str">
            <v>S437005</v>
          </cell>
          <cell r="H3814" t="str">
            <v>kg</v>
          </cell>
          <cell r="I3814">
            <v>8.1415900000000008</v>
          </cell>
        </row>
        <row r="3815">
          <cell r="A3815" t="str">
            <v>TMI0000139</v>
          </cell>
          <cell r="B3815" t="str">
            <v>PP+GF30 P2620GN B33</v>
          </cell>
          <cell r="C3815" t="str">
            <v>B41V 护罩盖板带包胶材料</v>
          </cell>
          <cell r="D3815" t="str">
            <v>AC</v>
          </cell>
          <cell r="E3815" t="str">
            <v>210</v>
          </cell>
          <cell r="F3815" t="str">
            <v>P</v>
          </cell>
          <cell r="G3815" t="str">
            <v>S411017</v>
          </cell>
          <cell r="H3815" t="str">
            <v>KG</v>
          </cell>
          <cell r="I3815">
            <v>17</v>
          </cell>
        </row>
        <row r="3816">
          <cell r="A3816" t="str">
            <v>TMI0000140</v>
          </cell>
          <cell r="B3816" t="str">
            <v>PA66-GF45 AN4920SN B43</v>
          </cell>
          <cell r="C3816" t="str">
            <v>B41V 基板材料</v>
          </cell>
          <cell r="D3816" t="str">
            <v>AC</v>
          </cell>
          <cell r="E3816" t="str">
            <v>210</v>
          </cell>
          <cell r="F3816" t="str">
            <v>P</v>
          </cell>
          <cell r="G3816" t="str">
            <v>S411017</v>
          </cell>
          <cell r="H3816" t="str">
            <v>KG</v>
          </cell>
          <cell r="I3816">
            <v>27</v>
          </cell>
        </row>
        <row r="3817">
          <cell r="A3817" t="str">
            <v>TMI0000141</v>
          </cell>
          <cell r="B3817" t="str">
            <v>TPV 980-45A本色</v>
          </cell>
          <cell r="C3817" t="str">
            <v>B41V 护罩盖板带包胶材料</v>
          </cell>
          <cell r="D3817" t="str">
            <v>AC</v>
          </cell>
          <cell r="E3817" t="str">
            <v>210</v>
          </cell>
          <cell r="F3817" t="str">
            <v>P</v>
          </cell>
          <cell r="G3817" t="str">
            <v>S411017</v>
          </cell>
          <cell r="H3817" t="str">
            <v>KG</v>
          </cell>
          <cell r="I3817">
            <v>26</v>
          </cell>
        </row>
        <row r="3818">
          <cell r="A3818" t="str">
            <v>TMI0000142</v>
          </cell>
          <cell r="B3818" t="str">
            <v>PA66-1300B</v>
          </cell>
          <cell r="C3818" t="str">
            <v/>
          </cell>
          <cell r="D3818" t="str">
            <v>AC</v>
          </cell>
          <cell r="E3818" t="str">
            <v>210</v>
          </cell>
          <cell r="F3818" t="str">
            <v>P</v>
          </cell>
          <cell r="G3818" t="str">
            <v/>
          </cell>
          <cell r="H3818" t="str">
            <v/>
          </cell>
          <cell r="I3818">
            <v>0</v>
          </cell>
        </row>
        <row r="3819">
          <cell r="A3819" t="str">
            <v>TMI0000143</v>
          </cell>
          <cell r="B3819" t="str">
            <v>PA6-RN130本色</v>
          </cell>
          <cell r="C3819" t="str">
            <v>气囊专用料</v>
          </cell>
          <cell r="D3819" t="str">
            <v>AC</v>
          </cell>
          <cell r="E3819" t="str">
            <v>210</v>
          </cell>
          <cell r="F3819" t="str">
            <v>P</v>
          </cell>
          <cell r="G3819" t="str">
            <v/>
          </cell>
          <cell r="H3819" t="str">
            <v/>
          </cell>
          <cell r="I3819">
            <v>0</v>
          </cell>
        </row>
        <row r="3820">
          <cell r="A3820" t="str">
            <v>TMI0000144</v>
          </cell>
          <cell r="B3820" t="str">
            <v>POM-M90-44</v>
          </cell>
          <cell r="C3820" t="str">
            <v>本色</v>
          </cell>
          <cell r="D3820" t="str">
            <v>AC</v>
          </cell>
          <cell r="E3820" t="str">
            <v>210</v>
          </cell>
          <cell r="F3820" t="str">
            <v>P</v>
          </cell>
          <cell r="G3820" t="str">
            <v/>
          </cell>
          <cell r="H3820" t="str">
            <v/>
          </cell>
          <cell r="I3820">
            <v>0</v>
          </cell>
        </row>
        <row r="3821">
          <cell r="A3821" t="str">
            <v>TMI0000146</v>
          </cell>
          <cell r="B3821" t="str">
            <v>PA6本色</v>
          </cell>
          <cell r="C3821" t="str">
            <v>北鸿科</v>
          </cell>
          <cell r="D3821" t="str">
            <v>AC</v>
          </cell>
          <cell r="E3821" t="str">
            <v>210</v>
          </cell>
          <cell r="F3821" t="str">
            <v>P</v>
          </cell>
          <cell r="G3821" t="str">
            <v/>
          </cell>
          <cell r="H3821" t="str">
            <v/>
          </cell>
          <cell r="I3821">
            <v>0</v>
          </cell>
        </row>
        <row r="3822">
          <cell r="A3822" t="str">
            <v>TMI0000147</v>
          </cell>
          <cell r="B3822" t="str">
            <v>PPS/GF40</v>
          </cell>
          <cell r="C3822" t="str">
            <v/>
          </cell>
          <cell r="D3822" t="str">
            <v>AC</v>
          </cell>
          <cell r="E3822" t="str">
            <v>210</v>
          </cell>
          <cell r="F3822" t="str">
            <v>P</v>
          </cell>
          <cell r="G3822" t="str">
            <v/>
          </cell>
          <cell r="H3822" t="str">
            <v/>
          </cell>
          <cell r="I3822">
            <v>0</v>
          </cell>
        </row>
        <row r="3823">
          <cell r="A3823" t="str">
            <v>TMI0000149</v>
          </cell>
          <cell r="B3823" t="str">
            <v>PC-110</v>
          </cell>
          <cell r="C3823" t="str">
            <v/>
          </cell>
          <cell r="D3823" t="str">
            <v>AC</v>
          </cell>
          <cell r="E3823" t="str">
            <v>210</v>
          </cell>
          <cell r="F3823" t="str">
            <v>P</v>
          </cell>
          <cell r="G3823" t="str">
            <v/>
          </cell>
          <cell r="H3823" t="str">
            <v/>
          </cell>
          <cell r="I3823">
            <v>0</v>
          </cell>
        </row>
        <row r="3824">
          <cell r="A3824" t="str">
            <v>TMI0000150</v>
          </cell>
          <cell r="B3824" t="str">
            <v>PC/LS2-111H</v>
          </cell>
          <cell r="C3824" t="str">
            <v/>
          </cell>
          <cell r="D3824" t="str">
            <v>AC</v>
          </cell>
          <cell r="E3824" t="str">
            <v>210</v>
          </cell>
          <cell r="F3824" t="str">
            <v>P</v>
          </cell>
          <cell r="G3824" t="str">
            <v/>
          </cell>
          <cell r="H3824" t="str">
            <v/>
          </cell>
          <cell r="I3824">
            <v>0</v>
          </cell>
        </row>
        <row r="3825">
          <cell r="A3825" t="str">
            <v>TMI0000151</v>
          </cell>
          <cell r="B3825" t="str">
            <v>POM-SW-01</v>
          </cell>
          <cell r="C3825" t="str">
            <v>本色</v>
          </cell>
          <cell r="D3825" t="str">
            <v>AC</v>
          </cell>
          <cell r="E3825" t="str">
            <v>210</v>
          </cell>
          <cell r="F3825" t="str">
            <v>P</v>
          </cell>
          <cell r="G3825" t="str">
            <v/>
          </cell>
          <cell r="H3825" t="str">
            <v/>
          </cell>
          <cell r="I3825">
            <v>0</v>
          </cell>
        </row>
        <row r="3826">
          <cell r="A3826" t="str">
            <v>TMI0000152</v>
          </cell>
          <cell r="B3826" t="str">
            <v>POM增韧剂</v>
          </cell>
          <cell r="C3826" t="str">
            <v/>
          </cell>
          <cell r="D3826" t="str">
            <v>AC</v>
          </cell>
          <cell r="E3826" t="str">
            <v>210</v>
          </cell>
          <cell r="F3826" t="str">
            <v>P</v>
          </cell>
          <cell r="G3826" t="str">
            <v/>
          </cell>
          <cell r="H3826" t="str">
            <v/>
          </cell>
          <cell r="I3826">
            <v>0</v>
          </cell>
        </row>
        <row r="3827">
          <cell r="A3827" t="str">
            <v>TMI0000153</v>
          </cell>
          <cell r="B3827" t="str">
            <v>TPE 2.0黑</v>
          </cell>
          <cell r="C3827" t="str">
            <v/>
          </cell>
          <cell r="D3827" t="str">
            <v>ac</v>
          </cell>
          <cell r="E3827" t="str">
            <v>210</v>
          </cell>
          <cell r="F3827" t="str">
            <v>P</v>
          </cell>
          <cell r="G3827" t="str">
            <v/>
          </cell>
          <cell r="H3827" t="str">
            <v/>
          </cell>
          <cell r="I3827">
            <v>0</v>
          </cell>
        </row>
        <row r="3828">
          <cell r="A3828" t="str">
            <v>TMI0000154</v>
          </cell>
          <cell r="B3828" t="str">
            <v>TPE 3.0黑</v>
          </cell>
          <cell r="C3828" t="str">
            <v/>
          </cell>
          <cell r="D3828" t="str">
            <v>ac</v>
          </cell>
          <cell r="E3828" t="str">
            <v>210</v>
          </cell>
          <cell r="F3828" t="str">
            <v>P</v>
          </cell>
          <cell r="G3828" t="str">
            <v/>
          </cell>
          <cell r="H3828" t="str">
            <v/>
          </cell>
          <cell r="I3828">
            <v>0</v>
          </cell>
        </row>
        <row r="3829">
          <cell r="A3829" t="str">
            <v>TMI0010003</v>
          </cell>
          <cell r="B3829" t="str">
            <v>PP-TD30蓝黑</v>
          </cell>
          <cell r="C3829" t="str">
            <v>欧马可升级专用</v>
          </cell>
          <cell r="D3829" t="str">
            <v>AC</v>
          </cell>
          <cell r="E3829" t="str">
            <v>210</v>
          </cell>
          <cell r="F3829" t="str">
            <v>P</v>
          </cell>
          <cell r="G3829" t="str">
            <v/>
          </cell>
          <cell r="H3829" t="str">
            <v/>
          </cell>
          <cell r="I3829">
            <v>0</v>
          </cell>
        </row>
        <row r="3830">
          <cell r="A3830" t="str">
            <v>TMI0010009</v>
          </cell>
          <cell r="B3830" t="str">
            <v>PBT 201-M30</v>
          </cell>
          <cell r="C3830" t="str">
            <v>转盘</v>
          </cell>
          <cell r="D3830" t="str">
            <v>AC</v>
          </cell>
          <cell r="E3830" t="str">
            <v>210</v>
          </cell>
          <cell r="F3830" t="str">
            <v>P</v>
          </cell>
          <cell r="G3830" t="str">
            <v/>
          </cell>
          <cell r="H3830" t="str">
            <v/>
          </cell>
          <cell r="I3830">
            <v>0</v>
          </cell>
        </row>
        <row r="3831">
          <cell r="A3831" t="str">
            <v>TMI0010010</v>
          </cell>
          <cell r="B3831" t="str">
            <v>PC+ABS（深冷灰色）</v>
          </cell>
          <cell r="C3831" t="str">
            <v>CA60</v>
          </cell>
          <cell r="D3831" t="str">
            <v>ac</v>
          </cell>
          <cell r="E3831" t="str">
            <v>210</v>
          </cell>
          <cell r="F3831" t="str">
            <v>P</v>
          </cell>
          <cell r="G3831" t="str">
            <v/>
          </cell>
          <cell r="H3831" t="str">
            <v/>
          </cell>
          <cell r="I3831">
            <v>0</v>
          </cell>
        </row>
        <row r="3832">
          <cell r="A3832" t="str">
            <v>TMI0010011</v>
          </cell>
          <cell r="B3832" t="str">
            <v>PP-T20（深冷灰色）</v>
          </cell>
          <cell r="C3832" t="str">
            <v>PP-TW2</v>
          </cell>
          <cell r="D3832" t="str">
            <v>ac</v>
          </cell>
          <cell r="E3832" t="str">
            <v>210</v>
          </cell>
          <cell r="F3832" t="str">
            <v>P</v>
          </cell>
          <cell r="G3832" t="str">
            <v/>
          </cell>
          <cell r="H3832" t="str">
            <v/>
          </cell>
          <cell r="I3832">
            <v>0</v>
          </cell>
        </row>
        <row r="3833">
          <cell r="A3833" t="str">
            <v>TMI0010012</v>
          </cell>
          <cell r="B3833" t="str">
            <v>PA6-GF30（深冷灰色）</v>
          </cell>
          <cell r="C3833" t="str">
            <v>N6G30A10</v>
          </cell>
          <cell r="D3833" t="str">
            <v>AC</v>
          </cell>
          <cell r="E3833" t="str">
            <v>210</v>
          </cell>
          <cell r="F3833" t="str">
            <v>P</v>
          </cell>
          <cell r="G3833" t="str">
            <v/>
          </cell>
          <cell r="H3833" t="str">
            <v/>
          </cell>
          <cell r="I3833">
            <v>0</v>
          </cell>
        </row>
        <row r="3834">
          <cell r="A3834" t="str">
            <v>TMI0010013</v>
          </cell>
          <cell r="B3834" t="str">
            <v>ABS（深冷灰色）</v>
          </cell>
          <cell r="C3834" t="str">
            <v>ARH10-BY</v>
          </cell>
          <cell r="D3834" t="str">
            <v>AC</v>
          </cell>
          <cell r="E3834" t="str">
            <v>210</v>
          </cell>
          <cell r="F3834" t="str">
            <v>P</v>
          </cell>
          <cell r="G3834" t="str">
            <v/>
          </cell>
          <cell r="H3834" t="str">
            <v/>
          </cell>
          <cell r="I3834">
            <v>0</v>
          </cell>
        </row>
        <row r="3835">
          <cell r="A3835" t="str">
            <v>TMI0010014</v>
          </cell>
          <cell r="B3835" t="str">
            <v>PA6-GF15本色</v>
          </cell>
          <cell r="C3835" t="str">
            <v>轻卡绞架上下固定块</v>
          </cell>
          <cell r="D3835" t="str">
            <v>AC</v>
          </cell>
          <cell r="E3835" t="str">
            <v>210</v>
          </cell>
          <cell r="F3835" t="str">
            <v>P</v>
          </cell>
          <cell r="G3835" t="str">
            <v/>
          </cell>
          <cell r="H3835" t="str">
            <v/>
          </cell>
          <cell r="I3835">
            <v>0</v>
          </cell>
        </row>
        <row r="3836">
          <cell r="A3836" t="str">
            <v>TMP5001006</v>
          </cell>
          <cell r="B3836" t="str">
            <v>溶剂型底漆WLF125480</v>
          </cell>
          <cell r="C3836" t="str">
            <v/>
          </cell>
          <cell r="D3836" t="str">
            <v>AC</v>
          </cell>
          <cell r="E3836" t="str">
            <v>210</v>
          </cell>
          <cell r="F3836" t="str">
            <v>P</v>
          </cell>
          <cell r="G3836" t="str">
            <v>S413075</v>
          </cell>
          <cell r="H3836" t="str">
            <v>KG</v>
          </cell>
          <cell r="I3836">
            <v>46.33</v>
          </cell>
        </row>
        <row r="3837">
          <cell r="A3837" t="str">
            <v>TMP5001010</v>
          </cell>
          <cell r="B3837" t="str">
            <v>极地白底漆128604</v>
          </cell>
          <cell r="C3837" t="str">
            <v/>
          </cell>
          <cell r="D3837" t="str">
            <v>AC</v>
          </cell>
          <cell r="E3837" t="str">
            <v>210</v>
          </cell>
          <cell r="F3837" t="str">
            <v>P</v>
          </cell>
          <cell r="G3837" t="str">
            <v>S413075</v>
          </cell>
          <cell r="H3837" t="str">
            <v>KG</v>
          </cell>
          <cell r="I3837">
            <v>53.46</v>
          </cell>
        </row>
        <row r="3838">
          <cell r="A3838" t="str">
            <v>TMP5001013</v>
          </cell>
          <cell r="B3838" t="str">
            <v>底漆DSB-3016</v>
          </cell>
          <cell r="C3838" t="str">
            <v/>
          </cell>
          <cell r="D3838" t="str">
            <v>AC</v>
          </cell>
          <cell r="E3838" t="str">
            <v>210</v>
          </cell>
          <cell r="F3838" t="str">
            <v>P</v>
          </cell>
          <cell r="G3838" t="str">
            <v>S412038</v>
          </cell>
          <cell r="H3838" t="str">
            <v>KG</v>
          </cell>
          <cell r="I3838">
            <v>78.11</v>
          </cell>
        </row>
        <row r="3839">
          <cell r="A3839" t="str">
            <v>TMP5001016</v>
          </cell>
          <cell r="B3839" t="str">
            <v>深灰色底漆WLF128908</v>
          </cell>
          <cell r="C3839" t="str">
            <v/>
          </cell>
          <cell r="D3839" t="str">
            <v>AC</v>
          </cell>
          <cell r="E3839" t="str">
            <v>210</v>
          </cell>
          <cell r="F3839" t="str">
            <v>P</v>
          </cell>
          <cell r="G3839" t="str">
            <v>S413075</v>
          </cell>
          <cell r="H3839" t="str">
            <v>KG</v>
          </cell>
          <cell r="I3839">
            <v>65.400000000000006</v>
          </cell>
        </row>
        <row r="3840">
          <cell r="A3840" t="str">
            <v>TMP5003029</v>
          </cell>
          <cell r="B3840" t="str">
            <v>05-10165N-SFESC-165清漆</v>
          </cell>
          <cell r="C3840" t="str">
            <v>521114T(20kg/桶)</v>
          </cell>
          <cell r="D3840" t="str">
            <v>AC</v>
          </cell>
          <cell r="E3840" t="str">
            <v>210</v>
          </cell>
          <cell r="F3840" t="str">
            <v>P</v>
          </cell>
          <cell r="G3840" t="str">
            <v>NoVendID</v>
          </cell>
          <cell r="H3840" t="str">
            <v>EA</v>
          </cell>
          <cell r="I3840">
            <v>55</v>
          </cell>
        </row>
        <row r="3841">
          <cell r="A3841" t="str">
            <v>TMP5003051</v>
          </cell>
          <cell r="B3841" t="str">
            <v>906AE-BJS-0354B40钢琴黑</v>
          </cell>
          <cell r="C3841" t="str">
            <v/>
          </cell>
          <cell r="D3841" t="str">
            <v>AC</v>
          </cell>
          <cell r="E3841" t="str">
            <v>210</v>
          </cell>
          <cell r="F3841" t="str">
            <v>P</v>
          </cell>
          <cell r="G3841" t="str">
            <v>NoVendID</v>
          </cell>
          <cell r="H3841" t="str">
            <v>EA</v>
          </cell>
          <cell r="I3841">
            <v>66.599999999999994</v>
          </cell>
        </row>
        <row r="3842">
          <cell r="A3842" t="str">
            <v>TMP5003062</v>
          </cell>
          <cell r="B3842" t="str">
            <v>溶剂型色漆WLF126674</v>
          </cell>
          <cell r="C3842" t="str">
            <v/>
          </cell>
          <cell r="D3842" t="str">
            <v>AC</v>
          </cell>
          <cell r="E3842" t="str">
            <v>210</v>
          </cell>
          <cell r="F3842" t="str">
            <v>P</v>
          </cell>
          <cell r="G3842" t="str">
            <v>S413075</v>
          </cell>
          <cell r="H3842" t="str">
            <v>KG</v>
          </cell>
          <cell r="I3842">
            <v>112.86</v>
          </cell>
        </row>
        <row r="3843">
          <cell r="A3843" t="str">
            <v>TMP5003063</v>
          </cell>
          <cell r="B3843" t="str">
            <v>溶剂型色漆WLF126677</v>
          </cell>
          <cell r="C3843" t="str">
            <v/>
          </cell>
          <cell r="D3843" t="str">
            <v>AC</v>
          </cell>
          <cell r="E3843" t="str">
            <v>210</v>
          </cell>
          <cell r="F3843" t="str">
            <v>P</v>
          </cell>
          <cell r="G3843" t="str">
            <v>S413075</v>
          </cell>
          <cell r="H3843" t="str">
            <v>KG</v>
          </cell>
          <cell r="I3843">
            <v>83.16</v>
          </cell>
        </row>
        <row r="3844">
          <cell r="A3844" t="str">
            <v>TMP5003064</v>
          </cell>
          <cell r="B3844" t="str">
            <v>溶剂型色漆WLF125475</v>
          </cell>
          <cell r="C3844" t="str">
            <v/>
          </cell>
          <cell r="D3844" t="str">
            <v>AC</v>
          </cell>
          <cell r="E3844" t="str">
            <v>210</v>
          </cell>
          <cell r="F3844" t="str">
            <v>P</v>
          </cell>
          <cell r="G3844" t="str">
            <v>S413075</v>
          </cell>
          <cell r="H3844" t="str">
            <v>KG</v>
          </cell>
          <cell r="I3844">
            <v>58.01</v>
          </cell>
        </row>
        <row r="3845">
          <cell r="A3845" t="str">
            <v>TMP5003079</v>
          </cell>
          <cell r="B3845" t="str">
            <v>溶剂型色漆WLF127167</v>
          </cell>
          <cell r="C3845" t="str">
            <v/>
          </cell>
          <cell r="D3845" t="str">
            <v>AC</v>
          </cell>
          <cell r="E3845" t="str">
            <v>210</v>
          </cell>
          <cell r="F3845" t="str">
            <v>P</v>
          </cell>
          <cell r="G3845" t="str">
            <v>S413075</v>
          </cell>
          <cell r="H3845" t="str">
            <v>KG</v>
          </cell>
          <cell r="I3845">
            <v>84.35</v>
          </cell>
        </row>
        <row r="3846">
          <cell r="A3846" t="str">
            <v>TMP5003080</v>
          </cell>
          <cell r="B3846" t="str">
            <v>溶剂型色漆WLF126675</v>
          </cell>
          <cell r="C3846" t="str">
            <v/>
          </cell>
          <cell r="D3846" t="str">
            <v>AC</v>
          </cell>
          <cell r="E3846" t="str">
            <v>210</v>
          </cell>
          <cell r="F3846" t="str">
            <v>P</v>
          </cell>
          <cell r="G3846" t="str">
            <v>S413075</v>
          </cell>
          <cell r="H3846" t="str">
            <v>KG</v>
          </cell>
          <cell r="I3846">
            <v>142.04</v>
          </cell>
        </row>
        <row r="3847">
          <cell r="A3847" t="str">
            <v>TMP5003101</v>
          </cell>
          <cell r="B3847" t="str">
            <v>钢琴黑色漆WLF130589</v>
          </cell>
          <cell r="C3847" t="str">
            <v/>
          </cell>
          <cell r="D3847" t="str">
            <v>AC</v>
          </cell>
          <cell r="E3847" t="str">
            <v>210</v>
          </cell>
          <cell r="F3847" t="str">
            <v>P</v>
          </cell>
          <cell r="G3847" t="str">
            <v>S413075</v>
          </cell>
          <cell r="H3847" t="str">
            <v>KG</v>
          </cell>
          <cell r="I3847">
            <v>81.599999999999994</v>
          </cell>
        </row>
        <row r="3848">
          <cell r="A3848" t="str">
            <v>TMP5003102</v>
          </cell>
          <cell r="B3848" t="str">
            <v>清漆WLF130591</v>
          </cell>
          <cell r="C3848" t="str">
            <v/>
          </cell>
          <cell r="D3848" t="str">
            <v>AC</v>
          </cell>
          <cell r="E3848" t="str">
            <v>210</v>
          </cell>
          <cell r="F3848" t="str">
            <v>P</v>
          </cell>
          <cell r="G3848" t="str">
            <v>S413075</v>
          </cell>
          <cell r="H3848" t="str">
            <v>KG</v>
          </cell>
          <cell r="I3848">
            <v>72.040000000000006</v>
          </cell>
        </row>
        <row r="3849">
          <cell r="A3849" t="str">
            <v>TMP5003107</v>
          </cell>
          <cell r="B3849" t="str">
            <v>溶剂型色漆WLF131045</v>
          </cell>
          <cell r="C3849" t="str">
            <v/>
          </cell>
          <cell r="D3849" t="str">
            <v>AC</v>
          </cell>
          <cell r="E3849" t="str">
            <v>210</v>
          </cell>
          <cell r="F3849" t="str">
            <v>P</v>
          </cell>
          <cell r="G3849" t="str">
            <v>S413075</v>
          </cell>
          <cell r="H3849" t="str">
            <v>KG</v>
          </cell>
          <cell r="I3849">
            <v>128.19</v>
          </cell>
        </row>
        <row r="3850">
          <cell r="A3850" t="str">
            <v>TMP5003111</v>
          </cell>
          <cell r="B3850" t="str">
            <v>BAIC-SN842哑黑</v>
          </cell>
          <cell r="C3850" t="str">
            <v/>
          </cell>
          <cell r="D3850" t="str">
            <v>AC</v>
          </cell>
          <cell r="E3850" t="str">
            <v>210</v>
          </cell>
          <cell r="F3850" t="str">
            <v>P</v>
          </cell>
          <cell r="G3850" t="str">
            <v>NoVendID</v>
          </cell>
          <cell r="H3850" t="str">
            <v>EA</v>
          </cell>
          <cell r="I3850">
            <v>67.955699999999993</v>
          </cell>
        </row>
        <row r="3851">
          <cell r="A3851" t="str">
            <v>TMP5003112</v>
          </cell>
          <cell r="B3851" t="str">
            <v>单涂黑DSM-0220</v>
          </cell>
          <cell r="C3851" t="str">
            <v/>
          </cell>
          <cell r="D3851" t="str">
            <v>AC</v>
          </cell>
          <cell r="E3851" t="str">
            <v>210</v>
          </cell>
          <cell r="F3851" t="str">
            <v>P</v>
          </cell>
          <cell r="G3851" t="str">
            <v>S512002</v>
          </cell>
          <cell r="H3851" t="str">
            <v>kg</v>
          </cell>
          <cell r="I3851">
            <v>79.2</v>
          </cell>
        </row>
        <row r="3852">
          <cell r="A3852" t="str">
            <v>TMP5003113</v>
          </cell>
          <cell r="B3852" t="str">
            <v>色漆太平洋蓝FO-FVW-A5J</v>
          </cell>
          <cell r="C3852" t="str">
            <v>906AE-AJS-0342-CD</v>
          </cell>
          <cell r="D3852" t="str">
            <v>AC</v>
          </cell>
          <cell r="E3852" t="str">
            <v>210</v>
          </cell>
          <cell r="F3852" t="str">
            <v>P</v>
          </cell>
          <cell r="G3852" t="str">
            <v/>
          </cell>
          <cell r="H3852" t="str">
            <v/>
          </cell>
          <cell r="I3852">
            <v>0</v>
          </cell>
        </row>
        <row r="3853">
          <cell r="A3853" t="str">
            <v>TMP5003117</v>
          </cell>
          <cell r="B3853" t="str">
            <v>H5X蓝色漆906AE-AJS-1936</v>
          </cell>
          <cell r="C3853" t="str">
            <v/>
          </cell>
          <cell r="D3853" t="str">
            <v>AC</v>
          </cell>
          <cell r="E3853" t="str">
            <v>210</v>
          </cell>
          <cell r="F3853" t="str">
            <v>P</v>
          </cell>
          <cell r="G3853" t="str">
            <v/>
          </cell>
          <cell r="H3853" t="str">
            <v/>
          </cell>
          <cell r="I3853">
            <v>0</v>
          </cell>
        </row>
        <row r="3854">
          <cell r="A3854" t="str">
            <v>TMP5004005</v>
          </cell>
          <cell r="B3854" t="str">
            <v>稀释剂214.02036(阿克苏)</v>
          </cell>
          <cell r="C3854" t="str">
            <v/>
          </cell>
          <cell r="D3854" t="str">
            <v>AC</v>
          </cell>
          <cell r="E3854" t="str">
            <v>210</v>
          </cell>
          <cell r="F3854" t="str">
            <v>P</v>
          </cell>
          <cell r="G3854" t="str">
            <v>NoVendID</v>
          </cell>
          <cell r="H3854" t="str">
            <v>EA</v>
          </cell>
          <cell r="I3854">
            <v>18</v>
          </cell>
        </row>
        <row r="3855">
          <cell r="A3855" t="str">
            <v>TMP5004009</v>
          </cell>
          <cell r="B3855" t="str">
            <v>稀释剂WLF126679</v>
          </cell>
          <cell r="C3855" t="str">
            <v/>
          </cell>
          <cell r="D3855" t="str">
            <v>AC</v>
          </cell>
          <cell r="E3855" t="str">
            <v>210</v>
          </cell>
          <cell r="F3855" t="str">
            <v>P</v>
          </cell>
          <cell r="G3855" t="str">
            <v>S413075</v>
          </cell>
          <cell r="H3855" t="str">
            <v>KG</v>
          </cell>
          <cell r="I3855">
            <v>24.24</v>
          </cell>
        </row>
        <row r="3856">
          <cell r="A3856" t="str">
            <v>TMP5004010</v>
          </cell>
          <cell r="B3856" t="str">
            <v>稀释剂WLF126673</v>
          </cell>
          <cell r="C3856" t="str">
            <v/>
          </cell>
          <cell r="D3856" t="str">
            <v>AC</v>
          </cell>
          <cell r="E3856" t="str">
            <v>210</v>
          </cell>
          <cell r="F3856" t="str">
            <v>P</v>
          </cell>
          <cell r="G3856" t="str">
            <v>S413075</v>
          </cell>
          <cell r="H3856" t="str">
            <v>KG</v>
          </cell>
          <cell r="I3856">
            <v>24.24</v>
          </cell>
        </row>
        <row r="3857">
          <cell r="A3857" t="str">
            <v>TMP5004011</v>
          </cell>
          <cell r="B3857" t="str">
            <v>稀释剂WLF126682</v>
          </cell>
          <cell r="C3857" t="str">
            <v/>
          </cell>
          <cell r="D3857" t="str">
            <v>AC</v>
          </cell>
          <cell r="E3857" t="str">
            <v>210</v>
          </cell>
          <cell r="F3857" t="str">
            <v>P</v>
          </cell>
          <cell r="G3857" t="str">
            <v>S413075</v>
          </cell>
          <cell r="H3857" t="str">
            <v>KG</v>
          </cell>
          <cell r="I3857">
            <v>26.26</v>
          </cell>
        </row>
        <row r="3858">
          <cell r="A3858" t="str">
            <v>TMP5004021</v>
          </cell>
          <cell r="B3858" t="str">
            <v>稀释剂WLF130590</v>
          </cell>
          <cell r="C3858" t="str">
            <v/>
          </cell>
          <cell r="D3858" t="str">
            <v>AC</v>
          </cell>
          <cell r="E3858" t="str">
            <v>210</v>
          </cell>
          <cell r="F3858" t="str">
            <v>P</v>
          </cell>
          <cell r="G3858" t="str">
            <v>S413075</v>
          </cell>
          <cell r="H3858" t="str">
            <v>KG</v>
          </cell>
          <cell r="I3858">
            <v>26.26</v>
          </cell>
        </row>
        <row r="3859">
          <cell r="A3859" t="str">
            <v>TMP5004023</v>
          </cell>
          <cell r="B3859" t="str">
            <v>色漆稀释剂SV13-068A</v>
          </cell>
          <cell r="C3859" t="str">
            <v/>
          </cell>
          <cell r="D3859" t="str">
            <v>AC</v>
          </cell>
          <cell r="E3859" t="str">
            <v>210</v>
          </cell>
          <cell r="F3859" t="str">
            <v>P</v>
          </cell>
          <cell r="G3859" t="str">
            <v>S533001</v>
          </cell>
          <cell r="H3859" t="str">
            <v>EA</v>
          </cell>
          <cell r="I3859">
            <v>24.4343</v>
          </cell>
        </row>
        <row r="3860">
          <cell r="A3860" t="str">
            <v>TMP5004025</v>
          </cell>
          <cell r="B3860" t="str">
            <v>固化剂DSH-650</v>
          </cell>
          <cell r="C3860" t="str">
            <v/>
          </cell>
          <cell r="D3860" t="str">
            <v>AC</v>
          </cell>
          <cell r="E3860" t="str">
            <v>210</v>
          </cell>
          <cell r="F3860" t="str">
            <v>P</v>
          </cell>
          <cell r="G3860" t="str">
            <v>S512002</v>
          </cell>
          <cell r="H3860" t="str">
            <v>kg</v>
          </cell>
          <cell r="I3860">
            <v>82.7</v>
          </cell>
        </row>
        <row r="3861">
          <cell r="A3861" t="str">
            <v>TMP5004026</v>
          </cell>
          <cell r="B3861" t="str">
            <v>色漆稀释剂PPGSOLVENT-02</v>
          </cell>
          <cell r="C3861" t="str">
            <v>06-20007</v>
          </cell>
          <cell r="D3861" t="str">
            <v>AC</v>
          </cell>
          <cell r="E3861" t="str">
            <v>210</v>
          </cell>
          <cell r="F3861" t="str">
            <v>P</v>
          </cell>
          <cell r="G3861" t="str">
            <v/>
          </cell>
          <cell r="H3861" t="str">
            <v/>
          </cell>
          <cell r="I3861">
            <v>0</v>
          </cell>
        </row>
        <row r="3862">
          <cell r="A3862" t="str">
            <v>TMP5004028</v>
          </cell>
          <cell r="B3862" t="str">
            <v>底漆稀释剂DSS-260</v>
          </cell>
          <cell r="C3862" t="str">
            <v/>
          </cell>
          <cell r="D3862" t="str">
            <v>AC</v>
          </cell>
          <cell r="E3862" t="str">
            <v>210</v>
          </cell>
          <cell r="F3862" t="str">
            <v>P</v>
          </cell>
          <cell r="G3862" t="str">
            <v>S412038</v>
          </cell>
          <cell r="H3862" t="str">
            <v>KG</v>
          </cell>
          <cell r="I3862">
            <v>22.01</v>
          </cell>
        </row>
        <row r="3863">
          <cell r="A3863" t="str">
            <v>TMP5005005</v>
          </cell>
          <cell r="B3863" t="str">
            <v>固化剂WLF125492</v>
          </cell>
          <cell r="C3863" t="str">
            <v/>
          </cell>
          <cell r="D3863" t="str">
            <v>AC</v>
          </cell>
          <cell r="E3863" t="str">
            <v>210</v>
          </cell>
          <cell r="F3863" t="str">
            <v>P</v>
          </cell>
          <cell r="G3863" t="str">
            <v>S413075</v>
          </cell>
          <cell r="H3863" t="str">
            <v>KG</v>
          </cell>
          <cell r="I3863">
            <v>83.64</v>
          </cell>
        </row>
        <row r="3864">
          <cell r="A3864" t="str">
            <v>TMP5005009</v>
          </cell>
          <cell r="B3864" t="str">
            <v>底漆固化剂DSH-750</v>
          </cell>
          <cell r="C3864" t="str">
            <v/>
          </cell>
          <cell r="D3864" t="str">
            <v>AC</v>
          </cell>
          <cell r="E3864" t="str">
            <v>210</v>
          </cell>
          <cell r="F3864" t="str">
            <v>P</v>
          </cell>
          <cell r="G3864" t="str">
            <v>S412038</v>
          </cell>
          <cell r="H3864" t="str">
            <v>KG</v>
          </cell>
          <cell r="I3864">
            <v>78.11</v>
          </cell>
        </row>
        <row r="3865">
          <cell r="A3865" t="str">
            <v>TMP5005013</v>
          </cell>
          <cell r="B3865" t="str">
            <v>稀释剂DSS-741</v>
          </cell>
          <cell r="C3865" t="str">
            <v/>
          </cell>
          <cell r="D3865" t="str">
            <v>AC</v>
          </cell>
          <cell r="E3865" t="str">
            <v>210</v>
          </cell>
          <cell r="F3865" t="str">
            <v>P</v>
          </cell>
          <cell r="G3865" t="str">
            <v>S412038</v>
          </cell>
          <cell r="H3865" t="str">
            <v>KG</v>
          </cell>
          <cell r="I3865">
            <v>22.01</v>
          </cell>
        </row>
        <row r="3866">
          <cell r="A3866" t="str">
            <v>TMP5006001</v>
          </cell>
          <cell r="B3866" t="str">
            <v>除漆剂A</v>
          </cell>
          <cell r="C3866" t="str">
            <v>(25kg/桶)</v>
          </cell>
          <cell r="D3866" t="str">
            <v>AC</v>
          </cell>
          <cell r="E3866" t="str">
            <v>210</v>
          </cell>
          <cell r="F3866" t="str">
            <v>P</v>
          </cell>
          <cell r="G3866" t="str">
            <v>S532001</v>
          </cell>
          <cell r="H3866" t="str">
            <v>KG</v>
          </cell>
          <cell r="I3866">
            <v>6.12</v>
          </cell>
        </row>
        <row r="3867">
          <cell r="A3867" t="str">
            <v>TMP5006002</v>
          </cell>
          <cell r="B3867" t="str">
            <v>除漆剂B</v>
          </cell>
          <cell r="C3867" t="str">
            <v>(25kg/桶)</v>
          </cell>
          <cell r="D3867" t="str">
            <v>AC</v>
          </cell>
          <cell r="E3867" t="str">
            <v>210</v>
          </cell>
          <cell r="F3867" t="str">
            <v>P</v>
          </cell>
          <cell r="G3867" t="str">
            <v>S532001</v>
          </cell>
          <cell r="H3867" t="str">
            <v>KG</v>
          </cell>
          <cell r="I3867">
            <v>6.12</v>
          </cell>
        </row>
        <row r="3868">
          <cell r="A3868" t="str">
            <v>TMP5007001</v>
          </cell>
          <cell r="B3868" t="str">
            <v>水枪清洗剂</v>
          </cell>
          <cell r="C3868" t="str">
            <v>(15kg/桶)</v>
          </cell>
          <cell r="D3868" t="str">
            <v>AC</v>
          </cell>
          <cell r="E3868" t="str">
            <v>210</v>
          </cell>
          <cell r="F3868" t="str">
            <v>P</v>
          </cell>
          <cell r="G3868" t="str">
            <v>S412024</v>
          </cell>
          <cell r="H3868" t="str">
            <v>KG</v>
          </cell>
          <cell r="I3868">
            <v>12</v>
          </cell>
        </row>
        <row r="3869">
          <cell r="A3869" t="str">
            <v>TMP5008001</v>
          </cell>
          <cell r="B3869" t="str">
            <v>杀菌剂5008001</v>
          </cell>
          <cell r="C3869" t="str">
            <v/>
          </cell>
          <cell r="D3869" t="str">
            <v>AC</v>
          </cell>
          <cell r="E3869" t="str">
            <v>210</v>
          </cell>
          <cell r="F3869" t="str">
            <v>P</v>
          </cell>
          <cell r="G3869" t="str">
            <v>S532001</v>
          </cell>
          <cell r="H3869" t="str">
            <v>KG</v>
          </cell>
          <cell r="I3869">
            <v>23.21</v>
          </cell>
        </row>
        <row r="3870">
          <cell r="A3870" t="str">
            <v>TMP5009001</v>
          </cell>
          <cell r="B3870" t="str">
            <v>粘尘剂</v>
          </cell>
          <cell r="C3870" t="str">
            <v>(20kg/桶)</v>
          </cell>
          <cell r="D3870" t="str">
            <v>AC</v>
          </cell>
          <cell r="E3870" t="str">
            <v>210</v>
          </cell>
          <cell r="F3870" t="str">
            <v>P</v>
          </cell>
          <cell r="G3870" t="str">
            <v>S532001</v>
          </cell>
          <cell r="H3870" t="str">
            <v>KG</v>
          </cell>
          <cell r="I3870">
            <v>25.78</v>
          </cell>
        </row>
        <row r="3871">
          <cell r="A3871" t="str">
            <v>TST0000006</v>
          </cell>
          <cell r="B3871" t="str">
            <v>板材SAPH440</v>
          </cell>
          <cell r="C3871" t="str">
            <v>2.0*1250*2500</v>
          </cell>
          <cell r="D3871" t="str">
            <v>AC</v>
          </cell>
          <cell r="E3871" t="str">
            <v>230</v>
          </cell>
          <cell r="F3871" t="str">
            <v>P</v>
          </cell>
          <cell r="G3871" t="str">
            <v/>
          </cell>
          <cell r="H3871" t="str">
            <v/>
          </cell>
          <cell r="I3871">
            <v>0</v>
          </cell>
        </row>
        <row r="3872">
          <cell r="A3872" t="str">
            <v>TST0000009</v>
          </cell>
          <cell r="B3872" t="str">
            <v>板材SPHC</v>
          </cell>
          <cell r="C3872" t="str">
            <v>3.0*1250*2500</v>
          </cell>
          <cell r="D3872" t="str">
            <v>AC</v>
          </cell>
          <cell r="E3872" t="str">
            <v>230</v>
          </cell>
          <cell r="F3872" t="str">
            <v>P</v>
          </cell>
          <cell r="G3872" t="str">
            <v/>
          </cell>
          <cell r="H3872" t="str">
            <v/>
          </cell>
          <cell r="I3872">
            <v>0</v>
          </cell>
        </row>
        <row r="3873">
          <cell r="A3873" t="str">
            <v>TST0000012</v>
          </cell>
          <cell r="B3873" t="str">
            <v>板材SAPH440</v>
          </cell>
          <cell r="C3873" t="str">
            <v>3.0*1250*2500</v>
          </cell>
          <cell r="D3873" t="str">
            <v>AC</v>
          </cell>
          <cell r="E3873" t="str">
            <v>230</v>
          </cell>
          <cell r="F3873" t="str">
            <v>P</v>
          </cell>
          <cell r="G3873" t="str">
            <v/>
          </cell>
          <cell r="H3873" t="str">
            <v/>
          </cell>
          <cell r="I3873">
            <v>0</v>
          </cell>
        </row>
        <row r="3874">
          <cell r="A3874" t="str">
            <v>TST0000013</v>
          </cell>
          <cell r="B3874" t="str">
            <v>板材SPFH590</v>
          </cell>
          <cell r="C3874" t="str">
            <v>3.0*1250*2500</v>
          </cell>
          <cell r="D3874" t="str">
            <v>AC</v>
          </cell>
          <cell r="E3874" t="str">
            <v>230</v>
          </cell>
          <cell r="F3874" t="str">
            <v>P</v>
          </cell>
          <cell r="G3874" t="str">
            <v/>
          </cell>
          <cell r="H3874" t="str">
            <v/>
          </cell>
          <cell r="I3874">
            <v>0</v>
          </cell>
        </row>
        <row r="3875">
          <cell r="A3875" t="str">
            <v>TST0000023</v>
          </cell>
          <cell r="B3875" t="str">
            <v>扁钢Q235</v>
          </cell>
          <cell r="C3875" t="str">
            <v>15*2.0*6000</v>
          </cell>
          <cell r="D3875" t="str">
            <v>AC</v>
          </cell>
          <cell r="E3875" t="str">
            <v>230</v>
          </cell>
          <cell r="F3875" t="str">
            <v>P</v>
          </cell>
          <cell r="G3875" t="str">
            <v/>
          </cell>
          <cell r="H3875" t="str">
            <v/>
          </cell>
          <cell r="I3875">
            <v>0</v>
          </cell>
        </row>
        <row r="3876">
          <cell r="A3876" t="str">
            <v>TST0000024</v>
          </cell>
          <cell r="B3876" t="str">
            <v>扁钢Q235</v>
          </cell>
          <cell r="C3876" t="str">
            <v>30*5.0*6000</v>
          </cell>
          <cell r="D3876" t="str">
            <v>AC</v>
          </cell>
          <cell r="E3876" t="str">
            <v>230</v>
          </cell>
          <cell r="F3876" t="str">
            <v>P</v>
          </cell>
          <cell r="G3876" t="str">
            <v/>
          </cell>
          <cell r="H3876" t="str">
            <v/>
          </cell>
          <cell r="I3876">
            <v>0</v>
          </cell>
        </row>
        <row r="3877">
          <cell r="A3877" t="str">
            <v>TST0000029</v>
          </cell>
          <cell r="B3877" t="str">
            <v>板材SPFH590酸洗板</v>
          </cell>
          <cell r="C3877" t="str">
            <v>2.0*1178*2500</v>
          </cell>
          <cell r="D3877" t="str">
            <v>AC</v>
          </cell>
          <cell r="E3877" t="str">
            <v>230</v>
          </cell>
          <cell r="F3877" t="str">
            <v>P</v>
          </cell>
          <cell r="G3877" t="str">
            <v/>
          </cell>
          <cell r="H3877" t="str">
            <v/>
          </cell>
          <cell r="I3877">
            <v>0</v>
          </cell>
        </row>
        <row r="3878">
          <cell r="A3878" t="str">
            <v>TST0000033</v>
          </cell>
          <cell r="B3878" t="str">
            <v>板材SAPH440</v>
          </cell>
          <cell r="C3878" t="str">
            <v>2.5*1250*2500</v>
          </cell>
          <cell r="D3878" t="str">
            <v>AC</v>
          </cell>
          <cell r="E3878" t="str">
            <v>230</v>
          </cell>
          <cell r="F3878" t="str">
            <v>P</v>
          </cell>
          <cell r="G3878" t="str">
            <v/>
          </cell>
          <cell r="H3878" t="str">
            <v/>
          </cell>
          <cell r="I3878">
            <v>0</v>
          </cell>
        </row>
        <row r="3879">
          <cell r="A3879" t="str">
            <v>TST0000034</v>
          </cell>
          <cell r="B3879" t="str">
            <v>板材SAPH440</v>
          </cell>
          <cell r="C3879" t="str">
            <v>4.0*1250*2500</v>
          </cell>
          <cell r="D3879" t="str">
            <v>AC</v>
          </cell>
          <cell r="E3879" t="str">
            <v>230</v>
          </cell>
          <cell r="F3879" t="str">
            <v>P</v>
          </cell>
          <cell r="G3879" t="str">
            <v/>
          </cell>
          <cell r="H3879" t="str">
            <v/>
          </cell>
          <cell r="I3879">
            <v>0</v>
          </cell>
        </row>
        <row r="3880">
          <cell r="A3880" t="str">
            <v>TST0000036</v>
          </cell>
          <cell r="B3880" t="str">
            <v>板材SAPH440</v>
          </cell>
          <cell r="C3880" t="str">
            <v>5.0*1250*2500</v>
          </cell>
          <cell r="D3880" t="str">
            <v>AC</v>
          </cell>
          <cell r="E3880" t="str">
            <v>230</v>
          </cell>
          <cell r="F3880" t="str">
            <v>P</v>
          </cell>
          <cell r="G3880" t="str">
            <v/>
          </cell>
          <cell r="H3880" t="str">
            <v/>
          </cell>
          <cell r="I3880">
            <v>0</v>
          </cell>
        </row>
        <row r="3881">
          <cell r="A3881" t="str">
            <v>TST0000038</v>
          </cell>
          <cell r="B3881" t="str">
            <v>卷材SAPH440</v>
          </cell>
          <cell r="C3881" t="str">
            <v>5.0*134</v>
          </cell>
          <cell r="D3881" t="str">
            <v>AC</v>
          </cell>
          <cell r="E3881" t="str">
            <v>230</v>
          </cell>
          <cell r="F3881" t="str">
            <v>P</v>
          </cell>
          <cell r="G3881" t="str">
            <v/>
          </cell>
          <cell r="H3881" t="str">
            <v/>
          </cell>
          <cell r="I3881">
            <v>0</v>
          </cell>
        </row>
        <row r="3882">
          <cell r="A3882" t="str">
            <v>TST0000040</v>
          </cell>
          <cell r="B3882" t="str">
            <v>卷材SAPH440</v>
          </cell>
          <cell r="C3882" t="str">
            <v>3.0*554</v>
          </cell>
          <cell r="D3882" t="str">
            <v>AC</v>
          </cell>
          <cell r="E3882" t="str">
            <v>230</v>
          </cell>
          <cell r="F3882" t="str">
            <v>P</v>
          </cell>
          <cell r="G3882" t="str">
            <v/>
          </cell>
          <cell r="H3882" t="str">
            <v/>
          </cell>
          <cell r="I3882">
            <v>0</v>
          </cell>
        </row>
        <row r="3883">
          <cell r="A3883" t="str">
            <v>TST0000041</v>
          </cell>
          <cell r="B3883" t="str">
            <v>卷材SAPH440</v>
          </cell>
          <cell r="C3883" t="str">
            <v>3.0*90.6</v>
          </cell>
          <cell r="D3883" t="str">
            <v>AC</v>
          </cell>
          <cell r="E3883" t="str">
            <v>230</v>
          </cell>
          <cell r="F3883" t="str">
            <v>P</v>
          </cell>
          <cell r="G3883" t="str">
            <v/>
          </cell>
          <cell r="H3883" t="str">
            <v/>
          </cell>
          <cell r="I3883">
            <v>0</v>
          </cell>
        </row>
        <row r="3884">
          <cell r="A3884" t="str">
            <v>TST0000043</v>
          </cell>
          <cell r="B3884" t="str">
            <v>卷材SAPH440</v>
          </cell>
          <cell r="C3884" t="str">
            <v>3.0*144</v>
          </cell>
          <cell r="D3884" t="str">
            <v>AC</v>
          </cell>
          <cell r="E3884" t="str">
            <v>230</v>
          </cell>
          <cell r="F3884" t="str">
            <v>P</v>
          </cell>
          <cell r="G3884" t="str">
            <v/>
          </cell>
          <cell r="H3884" t="str">
            <v/>
          </cell>
          <cell r="I3884">
            <v>0</v>
          </cell>
        </row>
        <row r="3885">
          <cell r="A3885" t="str">
            <v>TST0000044</v>
          </cell>
          <cell r="B3885" t="str">
            <v>卷材SPHC</v>
          </cell>
          <cell r="C3885" t="str">
            <v>3.0*150</v>
          </cell>
          <cell r="D3885" t="str">
            <v>AC</v>
          </cell>
          <cell r="E3885" t="str">
            <v>230</v>
          </cell>
          <cell r="F3885" t="str">
            <v>P</v>
          </cell>
          <cell r="G3885" t="str">
            <v/>
          </cell>
          <cell r="H3885" t="str">
            <v/>
          </cell>
          <cell r="I3885">
            <v>0</v>
          </cell>
        </row>
        <row r="3886">
          <cell r="A3886" t="str">
            <v>TST0000045</v>
          </cell>
          <cell r="B3886" t="str">
            <v>卷材SPHC</v>
          </cell>
          <cell r="C3886" t="str">
            <v>3.0*111.5</v>
          </cell>
          <cell r="D3886" t="str">
            <v>AC</v>
          </cell>
          <cell r="E3886" t="str">
            <v>230</v>
          </cell>
          <cell r="F3886" t="str">
            <v>P</v>
          </cell>
          <cell r="G3886" t="str">
            <v/>
          </cell>
          <cell r="H3886" t="str">
            <v/>
          </cell>
          <cell r="I3886">
            <v>0</v>
          </cell>
        </row>
        <row r="3887">
          <cell r="A3887" t="str">
            <v>TST0000046</v>
          </cell>
          <cell r="B3887" t="str">
            <v>卷材SPHC</v>
          </cell>
          <cell r="C3887" t="str">
            <v>3.0*90.6</v>
          </cell>
          <cell r="D3887" t="str">
            <v>AC</v>
          </cell>
          <cell r="E3887" t="str">
            <v>230</v>
          </cell>
          <cell r="F3887" t="str">
            <v>P</v>
          </cell>
          <cell r="G3887" t="str">
            <v/>
          </cell>
          <cell r="H3887" t="str">
            <v/>
          </cell>
          <cell r="I3887">
            <v>0</v>
          </cell>
        </row>
        <row r="3888">
          <cell r="A3888" t="str">
            <v>TST0000047</v>
          </cell>
          <cell r="B3888" t="str">
            <v>卷材SPHC</v>
          </cell>
          <cell r="C3888" t="str">
            <v>3.0*67.2</v>
          </cell>
          <cell r="D3888" t="str">
            <v>AC</v>
          </cell>
          <cell r="E3888" t="str">
            <v>230</v>
          </cell>
          <cell r="F3888" t="str">
            <v>P</v>
          </cell>
          <cell r="G3888" t="str">
            <v/>
          </cell>
          <cell r="H3888" t="str">
            <v/>
          </cell>
          <cell r="I3888">
            <v>0</v>
          </cell>
        </row>
        <row r="3889">
          <cell r="A3889" t="str">
            <v>TST0000048</v>
          </cell>
          <cell r="B3889" t="str">
            <v>卷材SPFH590</v>
          </cell>
          <cell r="C3889" t="str">
            <v>3.0*328</v>
          </cell>
          <cell r="D3889" t="str">
            <v>AC</v>
          </cell>
          <cell r="E3889" t="str">
            <v>230</v>
          </cell>
          <cell r="F3889" t="str">
            <v>P</v>
          </cell>
          <cell r="G3889" t="str">
            <v/>
          </cell>
          <cell r="H3889" t="str">
            <v/>
          </cell>
          <cell r="I3889">
            <v>0</v>
          </cell>
        </row>
        <row r="3890">
          <cell r="A3890" t="str">
            <v>TST0000049</v>
          </cell>
          <cell r="B3890" t="str">
            <v>卷材SPFH590</v>
          </cell>
          <cell r="C3890" t="str">
            <v>3.0*320</v>
          </cell>
          <cell r="D3890" t="str">
            <v>AC</v>
          </cell>
          <cell r="E3890" t="str">
            <v>230</v>
          </cell>
          <cell r="F3890" t="str">
            <v>P</v>
          </cell>
          <cell r="G3890" t="str">
            <v/>
          </cell>
          <cell r="H3890" t="str">
            <v/>
          </cell>
          <cell r="I3890">
            <v>0</v>
          </cell>
        </row>
        <row r="3891">
          <cell r="A3891" t="str">
            <v>TST0000050</v>
          </cell>
          <cell r="B3891" t="str">
            <v>卷材SPFH590</v>
          </cell>
          <cell r="C3891" t="str">
            <v>3.0*196</v>
          </cell>
          <cell r="D3891" t="str">
            <v>AC</v>
          </cell>
          <cell r="E3891" t="str">
            <v>230</v>
          </cell>
          <cell r="F3891" t="str">
            <v>P</v>
          </cell>
          <cell r="G3891" t="str">
            <v/>
          </cell>
          <cell r="H3891" t="str">
            <v/>
          </cell>
          <cell r="I3891">
            <v>0</v>
          </cell>
        </row>
        <row r="3892">
          <cell r="A3892" t="str">
            <v>TST0000051</v>
          </cell>
          <cell r="B3892" t="str">
            <v>卷材SPFH590</v>
          </cell>
          <cell r="C3892" t="str">
            <v>3.0*180</v>
          </cell>
          <cell r="D3892" t="str">
            <v>AC</v>
          </cell>
          <cell r="E3892" t="str">
            <v>230</v>
          </cell>
          <cell r="F3892" t="str">
            <v>P</v>
          </cell>
          <cell r="G3892" t="str">
            <v/>
          </cell>
          <cell r="H3892" t="str">
            <v/>
          </cell>
          <cell r="I3892">
            <v>0</v>
          </cell>
        </row>
        <row r="3893">
          <cell r="A3893" t="str">
            <v>TST0000056</v>
          </cell>
          <cell r="B3893" t="str">
            <v>卷材SPFH590</v>
          </cell>
          <cell r="C3893" t="str">
            <v>3.0*554</v>
          </cell>
          <cell r="D3893" t="str">
            <v>AC</v>
          </cell>
          <cell r="E3893" t="str">
            <v>230</v>
          </cell>
          <cell r="F3893" t="str">
            <v>P</v>
          </cell>
          <cell r="G3893" t="str">
            <v/>
          </cell>
          <cell r="H3893" t="str">
            <v/>
          </cell>
          <cell r="I3893">
            <v>0</v>
          </cell>
        </row>
        <row r="3894">
          <cell r="A3894" t="str">
            <v>TST0000057</v>
          </cell>
          <cell r="B3894" t="str">
            <v>卷材SPFH590</v>
          </cell>
          <cell r="C3894" t="str">
            <v>5.0*151</v>
          </cell>
          <cell r="D3894" t="str">
            <v>AC</v>
          </cell>
          <cell r="E3894" t="str">
            <v>230</v>
          </cell>
          <cell r="F3894" t="str">
            <v>P</v>
          </cell>
          <cell r="G3894" t="str">
            <v/>
          </cell>
          <cell r="H3894" t="str">
            <v/>
          </cell>
          <cell r="I3894">
            <v>0</v>
          </cell>
        </row>
        <row r="3895">
          <cell r="A3895" t="str">
            <v>TST0000059</v>
          </cell>
          <cell r="B3895" t="str">
            <v>热板材Q235</v>
          </cell>
          <cell r="C3895" t="str">
            <v>2.0*1250*2500</v>
          </cell>
          <cell r="D3895" t="str">
            <v>AC</v>
          </cell>
          <cell r="E3895" t="str">
            <v>230</v>
          </cell>
          <cell r="F3895" t="str">
            <v>P</v>
          </cell>
          <cell r="G3895" t="str">
            <v/>
          </cell>
          <cell r="H3895" t="str">
            <v/>
          </cell>
          <cell r="I3895">
            <v>0</v>
          </cell>
        </row>
        <row r="3896">
          <cell r="A3896" t="str">
            <v>TST0000061</v>
          </cell>
          <cell r="B3896" t="str">
            <v>板材QStE420TM</v>
          </cell>
          <cell r="C3896" t="str">
            <v>2.0*1250*2500</v>
          </cell>
          <cell r="D3896" t="str">
            <v>AC</v>
          </cell>
          <cell r="E3896" t="str">
            <v>230</v>
          </cell>
          <cell r="F3896" t="str">
            <v>P</v>
          </cell>
          <cell r="G3896" t="str">
            <v/>
          </cell>
          <cell r="H3896" t="str">
            <v/>
          </cell>
          <cell r="I3896">
            <v>0</v>
          </cell>
        </row>
        <row r="3897">
          <cell r="A3897" t="str">
            <v>TST0000084</v>
          </cell>
          <cell r="B3897" t="str">
            <v>卷材ST12</v>
          </cell>
          <cell r="C3897" t="str">
            <v>1.0*498</v>
          </cell>
          <cell r="D3897" t="str">
            <v>AC</v>
          </cell>
          <cell r="E3897" t="str">
            <v>230</v>
          </cell>
          <cell r="F3897" t="str">
            <v>P</v>
          </cell>
          <cell r="G3897" t="str">
            <v/>
          </cell>
          <cell r="H3897" t="str">
            <v/>
          </cell>
          <cell r="I3897">
            <v>0</v>
          </cell>
        </row>
        <row r="3898">
          <cell r="A3898" t="str">
            <v>TST0000777</v>
          </cell>
          <cell r="B3898" t="str">
            <v>扁钢Q235</v>
          </cell>
          <cell r="C3898" t="str">
            <v>10*2.0*6000</v>
          </cell>
          <cell r="D3898" t="str">
            <v>AC</v>
          </cell>
          <cell r="E3898" t="str">
            <v>230</v>
          </cell>
          <cell r="F3898" t="str">
            <v>P</v>
          </cell>
          <cell r="G3898" t="str">
            <v/>
          </cell>
          <cell r="H3898" t="str">
            <v/>
          </cell>
          <cell r="I3898">
            <v>0</v>
          </cell>
        </row>
        <row r="3899">
          <cell r="A3899" t="str">
            <v>TST0000787</v>
          </cell>
          <cell r="B3899" t="str">
            <v>板材780DP</v>
          </cell>
          <cell r="C3899" t="str">
            <v>1.0*1040*530</v>
          </cell>
          <cell r="D3899" t="str">
            <v>AC</v>
          </cell>
          <cell r="E3899" t="str">
            <v>230</v>
          </cell>
          <cell r="F3899" t="str">
            <v>P</v>
          </cell>
          <cell r="G3899" t="str">
            <v/>
          </cell>
          <cell r="H3899" t="str">
            <v/>
          </cell>
          <cell r="I3899">
            <v>0</v>
          </cell>
        </row>
        <row r="3900">
          <cell r="A3900" t="str">
            <v>TST0000793</v>
          </cell>
          <cell r="B3900" t="str">
            <v>板材热板</v>
          </cell>
          <cell r="C3900" t="str">
            <v>t=5.0mm</v>
          </cell>
          <cell r="D3900" t="str">
            <v>AC</v>
          </cell>
          <cell r="E3900" t="str">
            <v>230</v>
          </cell>
          <cell r="F3900" t="str">
            <v>P</v>
          </cell>
          <cell r="G3900" t="str">
            <v/>
          </cell>
          <cell r="H3900" t="str">
            <v/>
          </cell>
          <cell r="I3900">
            <v>0</v>
          </cell>
        </row>
        <row r="3901">
          <cell r="A3901" t="str">
            <v>TST0000883</v>
          </cell>
          <cell r="B3901" t="str">
            <v>混合气</v>
          </cell>
          <cell r="C3901" t="str">
            <v/>
          </cell>
          <cell r="D3901" t="str">
            <v>AC</v>
          </cell>
          <cell r="E3901" t="str">
            <v>230</v>
          </cell>
          <cell r="F3901" t="str">
            <v>P</v>
          </cell>
          <cell r="G3901" t="str">
            <v>S413120</v>
          </cell>
          <cell r="H3901" t="str">
            <v>EA</v>
          </cell>
          <cell r="I3901">
            <v>15</v>
          </cell>
        </row>
        <row r="3902">
          <cell r="A3902" t="str">
            <v>TST0000971</v>
          </cell>
          <cell r="B3902" t="str">
            <v>氩气</v>
          </cell>
          <cell r="C3902" t="str">
            <v/>
          </cell>
          <cell r="D3902" t="str">
            <v>AC</v>
          </cell>
          <cell r="E3902" t="str">
            <v>230</v>
          </cell>
          <cell r="F3902" t="str">
            <v>P</v>
          </cell>
          <cell r="G3902" t="str">
            <v>S413120</v>
          </cell>
          <cell r="H3902" t="str">
            <v>EA</v>
          </cell>
          <cell r="I3902">
            <v>57.522100000000002</v>
          </cell>
        </row>
        <row r="3903">
          <cell r="A3903" t="str">
            <v>TST0001573</v>
          </cell>
          <cell r="B3903" t="str">
            <v>手提袋43*57</v>
          </cell>
          <cell r="C3903" t="str">
            <v/>
          </cell>
          <cell r="D3903" t="str">
            <v>AC</v>
          </cell>
          <cell r="E3903" t="str">
            <v>210</v>
          </cell>
          <cell r="F3903" t="str">
            <v>P</v>
          </cell>
          <cell r="G3903" t="str">
            <v>S413054</v>
          </cell>
          <cell r="H3903" t="str">
            <v>EA</v>
          </cell>
          <cell r="I3903">
            <v>0.13070000000000001</v>
          </cell>
        </row>
        <row r="3904">
          <cell r="A3904" t="str">
            <v>TST0001581</v>
          </cell>
          <cell r="B3904" t="str">
            <v>机用拉伸膜</v>
          </cell>
          <cell r="C3904" t="str">
            <v/>
          </cell>
          <cell r="D3904" t="str">
            <v>AC</v>
          </cell>
          <cell r="E3904" t="str">
            <v>220</v>
          </cell>
          <cell r="F3904" t="str">
            <v>P</v>
          </cell>
          <cell r="G3904" t="str">
            <v>S413058</v>
          </cell>
          <cell r="H3904" t="str">
            <v>EA</v>
          </cell>
          <cell r="I3904">
            <v>149.22999999999999</v>
          </cell>
        </row>
        <row r="3905">
          <cell r="A3905" t="str">
            <v>TST0001581</v>
          </cell>
          <cell r="B3905" t="str">
            <v>机用拉伸膜</v>
          </cell>
          <cell r="C3905" t="str">
            <v/>
          </cell>
          <cell r="D3905" t="str">
            <v>AC</v>
          </cell>
          <cell r="E3905" t="str">
            <v>230</v>
          </cell>
          <cell r="F3905" t="str">
            <v>P</v>
          </cell>
          <cell r="G3905" t="str">
            <v>S413058</v>
          </cell>
          <cell r="H3905" t="str">
            <v>EA</v>
          </cell>
          <cell r="I3905">
            <v>149.22999999999999</v>
          </cell>
        </row>
        <row r="3906">
          <cell r="A3906" t="str">
            <v>TST0001582</v>
          </cell>
          <cell r="B3906" t="str">
            <v>周转箱标识卡</v>
          </cell>
          <cell r="C3906" t="str">
            <v>大绿卡</v>
          </cell>
          <cell r="D3906" t="str">
            <v>AC</v>
          </cell>
          <cell r="E3906" t="str">
            <v>230</v>
          </cell>
          <cell r="F3906" t="str">
            <v>P</v>
          </cell>
          <cell r="G3906" t="str">
            <v>S413105</v>
          </cell>
          <cell r="H3906" t="str">
            <v>EA</v>
          </cell>
          <cell r="I3906">
            <v>0.32279999999999998</v>
          </cell>
        </row>
        <row r="3907">
          <cell r="A3907" t="str">
            <v>TST0001583</v>
          </cell>
          <cell r="B3907" t="str">
            <v>保护膜400</v>
          </cell>
          <cell r="C3907" t="str">
            <v/>
          </cell>
          <cell r="D3907" t="str">
            <v>AC</v>
          </cell>
          <cell r="E3907" t="str">
            <v>210</v>
          </cell>
          <cell r="F3907" t="str">
            <v>P</v>
          </cell>
          <cell r="G3907" t="str">
            <v>S413058</v>
          </cell>
          <cell r="H3907" t="str">
            <v>RO</v>
          </cell>
          <cell r="I3907">
            <v>69.641030000000001</v>
          </cell>
        </row>
        <row r="3908">
          <cell r="A3908" t="str">
            <v>TST0001583</v>
          </cell>
          <cell r="B3908" t="str">
            <v>保护膜400</v>
          </cell>
          <cell r="C3908" t="str">
            <v/>
          </cell>
          <cell r="D3908" t="str">
            <v>AC</v>
          </cell>
          <cell r="E3908" t="str">
            <v>220</v>
          </cell>
          <cell r="F3908" t="str">
            <v>P</v>
          </cell>
          <cell r="G3908" t="str">
            <v>S413058</v>
          </cell>
          <cell r="H3908" t="str">
            <v>RO</v>
          </cell>
          <cell r="I3908">
            <v>69.641030000000001</v>
          </cell>
        </row>
        <row r="3909">
          <cell r="A3909" t="str">
            <v>TST0001714</v>
          </cell>
          <cell r="B3909" t="str">
            <v>板材Q235</v>
          </cell>
          <cell r="C3909" t="str">
            <v>4.0*1500*2500</v>
          </cell>
          <cell r="D3909" t="str">
            <v>AC</v>
          </cell>
          <cell r="E3909" t="str">
            <v>230</v>
          </cell>
          <cell r="F3909" t="str">
            <v>P</v>
          </cell>
          <cell r="G3909" t="str">
            <v/>
          </cell>
          <cell r="H3909" t="str">
            <v/>
          </cell>
          <cell r="I3909">
            <v>0</v>
          </cell>
        </row>
        <row r="3910">
          <cell r="A3910" t="str">
            <v>TST0001719</v>
          </cell>
          <cell r="B3910" t="str">
            <v>冷板材ST12</v>
          </cell>
          <cell r="C3910" t="str">
            <v>1.0*1250*2500</v>
          </cell>
          <cell r="D3910" t="str">
            <v>AC</v>
          </cell>
          <cell r="E3910" t="str">
            <v>230</v>
          </cell>
          <cell r="F3910" t="str">
            <v>P</v>
          </cell>
          <cell r="G3910" t="str">
            <v/>
          </cell>
          <cell r="H3910" t="str">
            <v/>
          </cell>
          <cell r="I3910">
            <v>0</v>
          </cell>
        </row>
        <row r="3911">
          <cell r="A3911" t="str">
            <v>TST0001720</v>
          </cell>
          <cell r="B3911" t="str">
            <v>板材SPCC</v>
          </cell>
          <cell r="C3911" t="str">
            <v>3.0*1250*2500</v>
          </cell>
          <cell r="D3911" t="str">
            <v>AC</v>
          </cell>
          <cell r="E3911" t="str">
            <v>230</v>
          </cell>
          <cell r="F3911" t="str">
            <v>P</v>
          </cell>
          <cell r="G3911" t="str">
            <v/>
          </cell>
          <cell r="H3911" t="str">
            <v/>
          </cell>
          <cell r="I3911">
            <v>0</v>
          </cell>
        </row>
        <row r="3912">
          <cell r="A3912" t="str">
            <v>TST0001722</v>
          </cell>
          <cell r="B3912" t="str">
            <v>配电控制设备-连接器小</v>
          </cell>
          <cell r="C3912" t="str">
            <v/>
          </cell>
          <cell r="D3912" t="str">
            <v>AC</v>
          </cell>
          <cell r="E3912" t="str">
            <v>210</v>
          </cell>
          <cell r="F3912" t="str">
            <v>P</v>
          </cell>
          <cell r="G3912" t="str">
            <v>NoVendID</v>
          </cell>
          <cell r="H3912" t="str">
            <v>EA</v>
          </cell>
          <cell r="I3912">
            <v>1.44</v>
          </cell>
        </row>
        <row r="3913">
          <cell r="A3913" t="str">
            <v>TST0001789</v>
          </cell>
          <cell r="B3913" t="str">
            <v>板材SPFH590</v>
          </cell>
          <cell r="C3913" t="str">
            <v>5.0*1250*2000</v>
          </cell>
          <cell r="D3913" t="str">
            <v>AC</v>
          </cell>
          <cell r="E3913" t="str">
            <v>230</v>
          </cell>
          <cell r="F3913" t="str">
            <v>P</v>
          </cell>
          <cell r="G3913" t="str">
            <v/>
          </cell>
          <cell r="H3913" t="str">
            <v/>
          </cell>
          <cell r="I3913">
            <v>0</v>
          </cell>
        </row>
        <row r="3914">
          <cell r="A3914" t="str">
            <v>TST0001792</v>
          </cell>
          <cell r="B3914" t="str">
            <v>卷材SPFH590</v>
          </cell>
          <cell r="C3914" t="str">
            <v>3.0*144</v>
          </cell>
          <cell r="D3914" t="str">
            <v>AC</v>
          </cell>
          <cell r="E3914" t="str">
            <v>230</v>
          </cell>
          <cell r="F3914" t="str">
            <v>P</v>
          </cell>
          <cell r="G3914" t="str">
            <v/>
          </cell>
          <cell r="H3914" t="str">
            <v/>
          </cell>
          <cell r="I3914">
            <v>0</v>
          </cell>
        </row>
        <row r="3915">
          <cell r="A3915" t="str">
            <v>TST0001795</v>
          </cell>
          <cell r="B3915" t="str">
            <v>卷材SAPH440</v>
          </cell>
          <cell r="C3915" t="str">
            <v>3.0*111.5</v>
          </cell>
          <cell r="D3915" t="str">
            <v>AC</v>
          </cell>
          <cell r="E3915" t="str">
            <v>230</v>
          </cell>
          <cell r="F3915" t="str">
            <v>P</v>
          </cell>
          <cell r="G3915" t="str">
            <v/>
          </cell>
          <cell r="H3915" t="str">
            <v/>
          </cell>
          <cell r="I3915">
            <v>0</v>
          </cell>
        </row>
        <row r="3916">
          <cell r="A3916" t="str">
            <v>TST0001796</v>
          </cell>
          <cell r="B3916" t="str">
            <v>板材SPFH590</v>
          </cell>
          <cell r="C3916" t="str">
            <v>4.0*1250*2500</v>
          </cell>
          <cell r="D3916" t="str">
            <v>AC</v>
          </cell>
          <cell r="E3916" t="str">
            <v>230</v>
          </cell>
          <cell r="F3916" t="str">
            <v>P</v>
          </cell>
          <cell r="G3916" t="str">
            <v/>
          </cell>
          <cell r="H3916" t="str">
            <v/>
          </cell>
          <cell r="I3916">
            <v>0</v>
          </cell>
        </row>
        <row r="3917">
          <cell r="A3917" t="str">
            <v>TST0001797</v>
          </cell>
          <cell r="B3917" t="str">
            <v>板材QStE420TM</v>
          </cell>
          <cell r="C3917" t="str">
            <v>2.5*1250*2500</v>
          </cell>
          <cell r="D3917" t="str">
            <v>AC</v>
          </cell>
          <cell r="E3917" t="str">
            <v>230</v>
          </cell>
          <cell r="F3917" t="str">
            <v>P</v>
          </cell>
          <cell r="G3917" t="str">
            <v/>
          </cell>
          <cell r="H3917" t="str">
            <v/>
          </cell>
          <cell r="I3917">
            <v>0</v>
          </cell>
        </row>
        <row r="3918">
          <cell r="A3918" t="str">
            <v>TST0001798</v>
          </cell>
          <cell r="B3918" t="str">
            <v>板材QSTE420TM</v>
          </cell>
          <cell r="C3918" t="str">
            <v>1.5*1250*2500</v>
          </cell>
          <cell r="D3918" t="str">
            <v>AC</v>
          </cell>
          <cell r="E3918" t="str">
            <v>230</v>
          </cell>
          <cell r="F3918" t="str">
            <v>P</v>
          </cell>
          <cell r="G3918" t="str">
            <v/>
          </cell>
          <cell r="H3918" t="str">
            <v/>
          </cell>
          <cell r="I3918">
            <v>0</v>
          </cell>
        </row>
        <row r="3919">
          <cell r="A3919" t="str">
            <v>TST0001799</v>
          </cell>
          <cell r="B3919" t="str">
            <v>板材SPFH590</v>
          </cell>
          <cell r="C3919" t="str">
            <v>2.5*1250*2500</v>
          </cell>
          <cell r="D3919" t="str">
            <v>AC</v>
          </cell>
          <cell r="E3919" t="str">
            <v>230</v>
          </cell>
          <cell r="F3919" t="str">
            <v>P</v>
          </cell>
          <cell r="G3919" t="str">
            <v/>
          </cell>
          <cell r="H3919" t="str">
            <v/>
          </cell>
          <cell r="I3919">
            <v>0</v>
          </cell>
        </row>
        <row r="3920">
          <cell r="A3920" t="str">
            <v>TST0001800</v>
          </cell>
          <cell r="B3920" t="str">
            <v>板材SPFH590</v>
          </cell>
          <cell r="C3920" t="str">
            <v>3.5*1250*2500</v>
          </cell>
          <cell r="D3920" t="str">
            <v>AC</v>
          </cell>
          <cell r="E3920" t="str">
            <v>230</v>
          </cell>
          <cell r="F3920" t="str">
            <v>P</v>
          </cell>
          <cell r="G3920" t="str">
            <v/>
          </cell>
          <cell r="H3920" t="str">
            <v/>
          </cell>
          <cell r="I3920">
            <v>0</v>
          </cell>
        </row>
        <row r="3921">
          <cell r="A3921" t="str">
            <v>TST0001801</v>
          </cell>
          <cell r="B3921" t="str">
            <v>板材ST14</v>
          </cell>
          <cell r="C3921" t="str">
            <v>1.0*1250*2500</v>
          </cell>
          <cell r="D3921" t="str">
            <v>AC</v>
          </cell>
          <cell r="E3921" t="str">
            <v>230</v>
          </cell>
          <cell r="F3921" t="str">
            <v>P</v>
          </cell>
          <cell r="G3921" t="str">
            <v/>
          </cell>
          <cell r="H3921" t="str">
            <v/>
          </cell>
          <cell r="I3921">
            <v>0</v>
          </cell>
        </row>
        <row r="3922">
          <cell r="A3922" t="str">
            <v>TST0001803</v>
          </cell>
          <cell r="B3922" t="str">
            <v>板材SAPH440</v>
          </cell>
          <cell r="C3922" t="str">
            <v>1.5*1250*2500</v>
          </cell>
          <cell r="D3922" t="str">
            <v>AC</v>
          </cell>
          <cell r="E3922" t="str">
            <v>230</v>
          </cell>
          <cell r="F3922" t="str">
            <v>P</v>
          </cell>
          <cell r="G3922" t="str">
            <v/>
          </cell>
          <cell r="H3922" t="str">
            <v/>
          </cell>
          <cell r="I3922">
            <v>0</v>
          </cell>
        </row>
        <row r="3923">
          <cell r="A3923" t="str">
            <v>TST0001804</v>
          </cell>
          <cell r="B3923" t="str">
            <v>板材SPFH590</v>
          </cell>
          <cell r="C3923" t="str">
            <v>1.6*1120*2500</v>
          </cell>
          <cell r="D3923" t="str">
            <v>AC</v>
          </cell>
          <cell r="E3923" t="str">
            <v>230</v>
          </cell>
          <cell r="F3923" t="str">
            <v>P</v>
          </cell>
          <cell r="G3923" t="str">
            <v/>
          </cell>
          <cell r="H3923" t="str">
            <v/>
          </cell>
          <cell r="I3923">
            <v>0</v>
          </cell>
        </row>
        <row r="3924">
          <cell r="A3924" t="str">
            <v>TST0001805</v>
          </cell>
          <cell r="B3924" t="str">
            <v>板材SAPH440</v>
          </cell>
          <cell r="C3924" t="str">
            <v>6.0*1250*2500</v>
          </cell>
          <cell r="D3924" t="str">
            <v>AC</v>
          </cell>
          <cell r="E3924" t="str">
            <v>230</v>
          </cell>
          <cell r="F3924" t="str">
            <v>P</v>
          </cell>
          <cell r="G3924" t="str">
            <v/>
          </cell>
          <cell r="H3924" t="str">
            <v/>
          </cell>
          <cell r="I3924">
            <v>0</v>
          </cell>
        </row>
        <row r="3925">
          <cell r="A3925" t="str">
            <v>TST0001807</v>
          </cell>
          <cell r="B3925" t="str">
            <v>卷材SPFH590</v>
          </cell>
          <cell r="C3925" t="str">
            <v>2.5*470</v>
          </cell>
          <cell r="D3925" t="str">
            <v>AC</v>
          </cell>
          <cell r="E3925" t="str">
            <v>230</v>
          </cell>
          <cell r="F3925" t="str">
            <v>P</v>
          </cell>
          <cell r="G3925" t="str">
            <v/>
          </cell>
          <cell r="H3925" t="str">
            <v/>
          </cell>
          <cell r="I3925">
            <v>0</v>
          </cell>
        </row>
        <row r="3926">
          <cell r="A3926" t="str">
            <v>TST0001808</v>
          </cell>
          <cell r="B3926" t="str">
            <v>卷材SPFH590</v>
          </cell>
          <cell r="C3926" t="str">
            <v>3.0*386</v>
          </cell>
          <cell r="D3926" t="str">
            <v>AC</v>
          </cell>
          <cell r="E3926" t="str">
            <v>230</v>
          </cell>
          <cell r="F3926" t="str">
            <v>P</v>
          </cell>
          <cell r="G3926" t="str">
            <v/>
          </cell>
          <cell r="H3926" t="str">
            <v/>
          </cell>
          <cell r="I3926">
            <v>0</v>
          </cell>
        </row>
        <row r="3927">
          <cell r="A3927" t="str">
            <v>TST0001810</v>
          </cell>
          <cell r="B3927" t="str">
            <v>卷材SPFH590</v>
          </cell>
          <cell r="C3927" t="str">
            <v>3.5*330</v>
          </cell>
          <cell r="D3927" t="str">
            <v>AC</v>
          </cell>
          <cell r="E3927" t="str">
            <v>230</v>
          </cell>
          <cell r="F3927" t="str">
            <v>P</v>
          </cell>
          <cell r="G3927" t="str">
            <v/>
          </cell>
          <cell r="H3927" t="str">
            <v/>
          </cell>
          <cell r="I3927">
            <v>0</v>
          </cell>
        </row>
        <row r="3928">
          <cell r="A3928" t="str">
            <v>TST0001882</v>
          </cell>
          <cell r="B3928" t="str">
            <v>SAPH440卷材余料</v>
          </cell>
          <cell r="C3928" t="str">
            <v/>
          </cell>
          <cell r="D3928" t="str">
            <v>AC</v>
          </cell>
          <cell r="E3928" t="str">
            <v>230</v>
          </cell>
          <cell r="F3928" t="str">
            <v>P</v>
          </cell>
          <cell r="G3928" t="str">
            <v/>
          </cell>
          <cell r="H3928" t="str">
            <v/>
          </cell>
          <cell r="I3928">
            <v>0</v>
          </cell>
        </row>
        <row r="3929">
          <cell r="A3929" t="str">
            <v>TST0001883</v>
          </cell>
          <cell r="B3929" t="str">
            <v>SPFH590卷材余料</v>
          </cell>
          <cell r="C3929" t="str">
            <v/>
          </cell>
          <cell r="D3929" t="str">
            <v>AC</v>
          </cell>
          <cell r="E3929" t="str">
            <v>230</v>
          </cell>
          <cell r="F3929" t="str">
            <v>P</v>
          </cell>
          <cell r="G3929" t="str">
            <v/>
          </cell>
          <cell r="H3929" t="str">
            <v/>
          </cell>
          <cell r="I3929">
            <v>0</v>
          </cell>
        </row>
        <row r="3930">
          <cell r="A3930" t="str">
            <v>TST0001892</v>
          </cell>
          <cell r="B3930" t="str">
            <v>铝锭</v>
          </cell>
          <cell r="C3930" t="str">
            <v/>
          </cell>
          <cell r="D3930" t="str">
            <v>AC</v>
          </cell>
          <cell r="E3930" t="str">
            <v>210</v>
          </cell>
          <cell r="F3930" t="str">
            <v>P</v>
          </cell>
          <cell r="G3930" t="str">
            <v/>
          </cell>
          <cell r="H3930" t="str">
            <v/>
          </cell>
          <cell r="I3930">
            <v>0</v>
          </cell>
        </row>
        <row r="3931">
          <cell r="A3931" t="str">
            <v>TST0001892</v>
          </cell>
          <cell r="B3931" t="str">
            <v>铝锭</v>
          </cell>
          <cell r="C3931" t="str">
            <v/>
          </cell>
          <cell r="D3931" t="str">
            <v>AC</v>
          </cell>
          <cell r="E3931" t="str">
            <v>230</v>
          </cell>
          <cell r="F3931" t="str">
            <v>P</v>
          </cell>
          <cell r="G3931" t="str">
            <v/>
          </cell>
          <cell r="H3931" t="str">
            <v/>
          </cell>
          <cell r="I3931">
            <v>0</v>
          </cell>
        </row>
        <row r="3932">
          <cell r="A3932" t="str">
            <v>TST0001893</v>
          </cell>
          <cell r="B3932" t="str">
            <v>板材SPHC</v>
          </cell>
          <cell r="C3932" t="str">
            <v>6.0*1500*3000</v>
          </cell>
          <cell r="D3932" t="str">
            <v>AC</v>
          </cell>
          <cell r="E3932" t="str">
            <v>230</v>
          </cell>
          <cell r="F3932" t="str">
            <v>P</v>
          </cell>
          <cell r="G3932" t="str">
            <v/>
          </cell>
          <cell r="H3932" t="str">
            <v/>
          </cell>
          <cell r="I3932">
            <v>0</v>
          </cell>
        </row>
        <row r="3933">
          <cell r="A3933" t="str">
            <v>TST0001896</v>
          </cell>
          <cell r="B3933" t="str">
            <v>卷材SPHC</v>
          </cell>
          <cell r="C3933" t="str">
            <v>3.0*137</v>
          </cell>
          <cell r="D3933" t="str">
            <v>AC</v>
          </cell>
          <cell r="E3933" t="str">
            <v>230</v>
          </cell>
          <cell r="F3933" t="str">
            <v>P</v>
          </cell>
          <cell r="G3933" t="str">
            <v/>
          </cell>
          <cell r="H3933" t="str">
            <v/>
          </cell>
          <cell r="I3933">
            <v>0</v>
          </cell>
        </row>
        <row r="3934">
          <cell r="A3934" t="str">
            <v>TST0001898</v>
          </cell>
          <cell r="B3934" t="str">
            <v>卷材SAPH440</v>
          </cell>
          <cell r="C3934" t="str">
            <v>2.5*225</v>
          </cell>
          <cell r="D3934" t="str">
            <v>AC</v>
          </cell>
          <cell r="E3934" t="str">
            <v>230</v>
          </cell>
          <cell r="F3934" t="str">
            <v>P</v>
          </cell>
          <cell r="G3934" t="str">
            <v/>
          </cell>
          <cell r="H3934" t="str">
            <v/>
          </cell>
          <cell r="I3934">
            <v>0</v>
          </cell>
        </row>
        <row r="3935">
          <cell r="A3935" t="str">
            <v>TST0010013</v>
          </cell>
          <cell r="B3935" t="str">
            <v>卷材SAPH440</v>
          </cell>
          <cell r="C3935" t="str">
            <v>3.0*420</v>
          </cell>
          <cell r="D3935" t="str">
            <v>AC</v>
          </cell>
          <cell r="E3935" t="str">
            <v>230</v>
          </cell>
          <cell r="F3935" t="str">
            <v>P</v>
          </cell>
          <cell r="G3935" t="str">
            <v/>
          </cell>
          <cell r="H3935" t="str">
            <v/>
          </cell>
          <cell r="I3935">
            <v>0</v>
          </cell>
        </row>
        <row r="3936">
          <cell r="A3936" t="str">
            <v>TST0010014</v>
          </cell>
          <cell r="B3936" t="str">
            <v>板材Q345</v>
          </cell>
          <cell r="C3936" t="str">
            <v>3.0*1500*2500</v>
          </cell>
          <cell r="D3936" t="str">
            <v>AC</v>
          </cell>
          <cell r="E3936" t="str">
            <v>230</v>
          </cell>
          <cell r="F3936" t="str">
            <v>P</v>
          </cell>
          <cell r="G3936" t="str">
            <v/>
          </cell>
          <cell r="H3936" t="str">
            <v/>
          </cell>
          <cell r="I3936">
            <v>0</v>
          </cell>
        </row>
        <row r="3937">
          <cell r="A3937" t="str">
            <v>TST0010016</v>
          </cell>
          <cell r="B3937" t="str">
            <v>卷材SPFH590</v>
          </cell>
          <cell r="C3937" t="str">
            <v>4.0*401</v>
          </cell>
          <cell r="D3937" t="str">
            <v>AC</v>
          </cell>
          <cell r="E3937" t="str">
            <v>230</v>
          </cell>
          <cell r="F3937" t="str">
            <v>P</v>
          </cell>
          <cell r="G3937" t="str">
            <v/>
          </cell>
          <cell r="H3937" t="str">
            <v/>
          </cell>
          <cell r="I3937">
            <v>0</v>
          </cell>
        </row>
        <row r="3938">
          <cell r="A3938" t="str">
            <v>TST0010017</v>
          </cell>
          <cell r="B3938" t="str">
            <v>板材QSTE500TM</v>
          </cell>
          <cell r="C3938" t="str">
            <v>2.5*1250*2500</v>
          </cell>
          <cell r="D3938" t="str">
            <v>AC</v>
          </cell>
          <cell r="E3938" t="str">
            <v>230</v>
          </cell>
          <cell r="F3938" t="str">
            <v>P</v>
          </cell>
          <cell r="G3938" t="str">
            <v/>
          </cell>
          <cell r="H3938" t="str">
            <v/>
          </cell>
          <cell r="I3938">
            <v>0</v>
          </cell>
        </row>
        <row r="3939">
          <cell r="A3939" t="str">
            <v>TST0010018</v>
          </cell>
          <cell r="B3939" t="str">
            <v>板材SPFH590</v>
          </cell>
          <cell r="C3939" t="str">
            <v>6.0*1290*2500</v>
          </cell>
          <cell r="D3939" t="str">
            <v>AC</v>
          </cell>
          <cell r="E3939" t="str">
            <v>230</v>
          </cell>
          <cell r="F3939" t="str">
            <v>P</v>
          </cell>
          <cell r="G3939" t="str">
            <v/>
          </cell>
          <cell r="H3939" t="str">
            <v/>
          </cell>
          <cell r="I3939">
            <v>0</v>
          </cell>
        </row>
        <row r="3940">
          <cell r="A3940" t="str">
            <v>TST0010019</v>
          </cell>
          <cell r="B3940" t="str">
            <v>卷材SAPH440</v>
          </cell>
          <cell r="C3940" t="str">
            <v>3.0*467</v>
          </cell>
          <cell r="D3940" t="str">
            <v>AC</v>
          </cell>
          <cell r="E3940" t="str">
            <v>230</v>
          </cell>
          <cell r="F3940" t="str">
            <v>P</v>
          </cell>
          <cell r="G3940" t="str">
            <v/>
          </cell>
          <cell r="H3940" t="str">
            <v/>
          </cell>
          <cell r="I3940">
            <v>0</v>
          </cell>
        </row>
        <row r="3941">
          <cell r="A3941" t="str">
            <v>TST0010020</v>
          </cell>
          <cell r="B3941" t="str">
            <v>板材SAPH440</v>
          </cell>
          <cell r="C3941" t="str">
            <v>2.5*1150*1740</v>
          </cell>
          <cell r="D3941" t="str">
            <v>AC</v>
          </cell>
          <cell r="E3941" t="str">
            <v>230</v>
          </cell>
          <cell r="F3941" t="str">
            <v>P</v>
          </cell>
          <cell r="G3941" t="str">
            <v/>
          </cell>
          <cell r="H3941" t="str">
            <v/>
          </cell>
          <cell r="I3941">
            <v>0</v>
          </cell>
        </row>
        <row r="3942">
          <cell r="A3942" t="str">
            <v>TST0010021</v>
          </cell>
          <cell r="B3942" t="str">
            <v>2台电火花2台炮塔铣</v>
          </cell>
          <cell r="C3942" t="str">
            <v/>
          </cell>
          <cell r="D3942" t="str">
            <v>AC</v>
          </cell>
          <cell r="E3942" t="str">
            <v>230</v>
          </cell>
          <cell r="F3942" t="str">
            <v>P</v>
          </cell>
          <cell r="G3942" t="str">
            <v/>
          </cell>
          <cell r="H3942" t="str">
            <v/>
          </cell>
          <cell r="I3942">
            <v>0</v>
          </cell>
        </row>
        <row r="3943">
          <cell r="A3943" t="str">
            <v>TST0010022</v>
          </cell>
          <cell r="B3943" t="str">
            <v>304不锈钢板</v>
          </cell>
          <cell r="C3943" t="str">
            <v>1.2*1250*800</v>
          </cell>
          <cell r="D3943" t="str">
            <v>AC</v>
          </cell>
          <cell r="E3943" t="str">
            <v>230</v>
          </cell>
          <cell r="F3943" t="str">
            <v>P</v>
          </cell>
          <cell r="G3943" t="str">
            <v/>
          </cell>
          <cell r="H3943" t="str">
            <v/>
          </cell>
          <cell r="I3943">
            <v>0</v>
          </cell>
        </row>
        <row r="3944">
          <cell r="A3944" t="str">
            <v>TST0010023</v>
          </cell>
          <cell r="B3944" t="str">
            <v>尼龙棒料</v>
          </cell>
          <cell r="C3944" t="str">
            <v>φ30*1000</v>
          </cell>
          <cell r="D3944" t="str">
            <v>AC</v>
          </cell>
          <cell r="E3944" t="str">
            <v>230</v>
          </cell>
          <cell r="F3944" t="str">
            <v>P</v>
          </cell>
          <cell r="G3944" t="str">
            <v>S432061</v>
          </cell>
          <cell r="H3944" t="str">
            <v>EA</v>
          </cell>
          <cell r="I3944">
            <v>26.5</v>
          </cell>
        </row>
        <row r="3945">
          <cell r="A3945" t="str">
            <v>TST0010024</v>
          </cell>
          <cell r="B3945" t="str">
            <v>板材SAPH440</v>
          </cell>
          <cell r="C3945" t="str">
            <v>3.5*1250*2600</v>
          </cell>
          <cell r="D3945" t="str">
            <v>ac</v>
          </cell>
          <cell r="E3945" t="str">
            <v>230</v>
          </cell>
          <cell r="F3945" t="str">
            <v>P</v>
          </cell>
          <cell r="G3945" t="str">
            <v/>
          </cell>
          <cell r="H3945" t="str">
            <v/>
          </cell>
          <cell r="I3945">
            <v>0</v>
          </cell>
        </row>
        <row r="3946">
          <cell r="A3946" t="str">
            <v>TST0010025</v>
          </cell>
          <cell r="B3946" t="str">
            <v>板材SPHC</v>
          </cell>
          <cell r="C3946" t="str">
            <v>2.5*1250*C</v>
          </cell>
          <cell r="D3946" t="str">
            <v>ac</v>
          </cell>
          <cell r="E3946" t="str">
            <v>230</v>
          </cell>
          <cell r="F3946" t="str">
            <v>P</v>
          </cell>
          <cell r="G3946" t="str">
            <v/>
          </cell>
          <cell r="H3946" t="str">
            <v/>
          </cell>
          <cell r="I3946">
            <v>0</v>
          </cell>
        </row>
        <row r="3947">
          <cell r="A3947" t="str">
            <v>TST0010026</v>
          </cell>
          <cell r="B3947" t="str">
            <v>卷材SAPH440</v>
          </cell>
          <cell r="C3947" t="str">
            <v>4.0*401</v>
          </cell>
          <cell r="D3947" t="str">
            <v>AC</v>
          </cell>
          <cell r="E3947" t="str">
            <v>230</v>
          </cell>
          <cell r="F3947" t="str">
            <v>P</v>
          </cell>
          <cell r="G3947" t="str">
            <v/>
          </cell>
          <cell r="H3947" t="str">
            <v/>
          </cell>
          <cell r="I3947">
            <v>0</v>
          </cell>
        </row>
        <row r="3948">
          <cell r="A3948" t="str">
            <v>TSY0000021</v>
          </cell>
          <cell r="B3948" t="str">
            <v>吊紧带KT-135-2-770</v>
          </cell>
          <cell r="C3948" t="str">
            <v>770mm</v>
          </cell>
          <cell r="D3948" t="str">
            <v>AC</v>
          </cell>
          <cell r="E3948" t="str">
            <v>220</v>
          </cell>
          <cell r="F3948" t="str">
            <v>P</v>
          </cell>
          <cell r="G3948" t="str">
            <v>S432012</v>
          </cell>
          <cell r="H3948" t="str">
            <v>EA</v>
          </cell>
          <cell r="I3948">
            <v>0.52849999999999997</v>
          </cell>
        </row>
        <row r="3949">
          <cell r="A3949" t="str">
            <v>TSY0000022</v>
          </cell>
          <cell r="B3949" t="str">
            <v>吊紧带KT-135-2-410</v>
          </cell>
          <cell r="C3949" t="str">
            <v>410mm</v>
          </cell>
          <cell r="D3949" t="str">
            <v>AC</v>
          </cell>
          <cell r="E3949" t="str">
            <v>220</v>
          </cell>
          <cell r="F3949" t="str">
            <v>P</v>
          </cell>
          <cell r="G3949" t="str">
            <v>S432012</v>
          </cell>
          <cell r="H3949" t="str">
            <v>EA</v>
          </cell>
          <cell r="I3949">
            <v>0.28140999999999999</v>
          </cell>
        </row>
        <row r="3950">
          <cell r="A3950" t="str">
            <v>TSY0000023</v>
          </cell>
          <cell r="B3950" t="str">
            <v>吊紧带KT-135-2-230</v>
          </cell>
          <cell r="C3950" t="str">
            <v/>
          </cell>
          <cell r="D3950" t="str">
            <v>AC</v>
          </cell>
          <cell r="E3950" t="str">
            <v>220</v>
          </cell>
          <cell r="F3950" t="str">
            <v>P</v>
          </cell>
          <cell r="G3950" t="str">
            <v>S432012</v>
          </cell>
          <cell r="H3950" t="str">
            <v>EA</v>
          </cell>
          <cell r="I3950">
            <v>0.16336000000000001</v>
          </cell>
        </row>
        <row r="3951">
          <cell r="A3951" t="str">
            <v>TSY0000024</v>
          </cell>
          <cell r="B3951" t="str">
            <v>板条KT-39-135</v>
          </cell>
          <cell r="C3951" t="str">
            <v>135mm</v>
          </cell>
          <cell r="D3951" t="str">
            <v>AC</v>
          </cell>
          <cell r="E3951" t="str">
            <v>220</v>
          </cell>
          <cell r="F3951" t="str">
            <v>P</v>
          </cell>
          <cell r="G3951" t="str">
            <v>S432012</v>
          </cell>
          <cell r="H3951" t="str">
            <v>EA</v>
          </cell>
          <cell r="I3951">
            <v>0.10143000000000001</v>
          </cell>
        </row>
        <row r="3952">
          <cell r="A3952" t="str">
            <v>TSY0000025</v>
          </cell>
          <cell r="B3952" t="str">
            <v>扣条KT-40-135</v>
          </cell>
          <cell r="C3952" t="str">
            <v>135mm</v>
          </cell>
          <cell r="D3952" t="str">
            <v>AC</v>
          </cell>
          <cell r="E3952" t="str">
            <v>220</v>
          </cell>
          <cell r="F3952" t="str">
            <v>P</v>
          </cell>
          <cell r="G3952" t="str">
            <v>S432012</v>
          </cell>
          <cell r="H3952" t="str">
            <v>EA</v>
          </cell>
          <cell r="I3952">
            <v>0.1754</v>
          </cell>
        </row>
        <row r="3953">
          <cell r="A3953" t="str">
            <v>TSY0000026</v>
          </cell>
          <cell r="B3953" t="str">
            <v>板条KT-15-1200</v>
          </cell>
          <cell r="C3953" t="str">
            <v>1200mm</v>
          </cell>
          <cell r="D3953" t="str">
            <v>AC</v>
          </cell>
          <cell r="E3953" t="str">
            <v>220</v>
          </cell>
          <cell r="F3953" t="str">
            <v>P</v>
          </cell>
          <cell r="G3953" t="str">
            <v>S432012</v>
          </cell>
          <cell r="H3953" t="str">
            <v>EA</v>
          </cell>
          <cell r="I3953">
            <v>0.89227000000000001</v>
          </cell>
        </row>
        <row r="3954">
          <cell r="A3954" t="str">
            <v>TSY0000027</v>
          </cell>
          <cell r="B3954" t="str">
            <v>板条KT-15-290</v>
          </cell>
          <cell r="C3954" t="str">
            <v>290mm</v>
          </cell>
          <cell r="D3954" t="str">
            <v>AC</v>
          </cell>
          <cell r="E3954" t="str">
            <v>220</v>
          </cell>
          <cell r="F3954" t="str">
            <v>P</v>
          </cell>
          <cell r="G3954" t="str">
            <v>S432012</v>
          </cell>
          <cell r="H3954" t="str">
            <v>EA</v>
          </cell>
          <cell r="I3954">
            <v>0.19903999999999999</v>
          </cell>
        </row>
        <row r="3955">
          <cell r="A3955" t="str">
            <v>TSY0000029</v>
          </cell>
          <cell r="B3955" t="str">
            <v>标识H470400000002</v>
          </cell>
          <cell r="C3955" t="str">
            <v>40mm*65mm</v>
          </cell>
          <cell r="D3955" t="str">
            <v>AC</v>
          </cell>
          <cell r="E3955" t="str">
            <v>220</v>
          </cell>
          <cell r="F3955" t="str">
            <v>P</v>
          </cell>
          <cell r="G3955" t="str">
            <v>S413007</v>
          </cell>
          <cell r="H3955" t="str">
            <v>EA</v>
          </cell>
          <cell r="I3955">
            <v>2.9100000000000001E-2</v>
          </cell>
        </row>
        <row r="3956">
          <cell r="A3956" t="str">
            <v>TSY0000036</v>
          </cell>
          <cell r="B3956" t="str">
            <v>黑色拉锁235cm</v>
          </cell>
          <cell r="C3956" t="str">
            <v/>
          </cell>
          <cell r="D3956" t="str">
            <v>AC</v>
          </cell>
          <cell r="E3956" t="str">
            <v>220</v>
          </cell>
          <cell r="F3956" t="str">
            <v>P</v>
          </cell>
          <cell r="G3956" t="str">
            <v>S413007</v>
          </cell>
          <cell r="H3956" t="str">
            <v>EA</v>
          </cell>
          <cell r="I3956">
            <v>1.2648999999999999</v>
          </cell>
        </row>
        <row r="3957">
          <cell r="A3957" t="str">
            <v>TSY0000038</v>
          </cell>
          <cell r="B3957" t="str">
            <v>吊紧带KT-135-410mm</v>
          </cell>
          <cell r="C3957" t="str">
            <v/>
          </cell>
          <cell r="D3957" t="str">
            <v>AC</v>
          </cell>
          <cell r="E3957" t="str">
            <v>220</v>
          </cell>
          <cell r="F3957" t="str">
            <v>P</v>
          </cell>
          <cell r="G3957" t="str">
            <v>S432012</v>
          </cell>
          <cell r="H3957" t="str">
            <v>EA</v>
          </cell>
          <cell r="I3957">
            <v>0.42324000000000001</v>
          </cell>
        </row>
        <row r="3958">
          <cell r="A3958" t="str">
            <v>TSY0000041</v>
          </cell>
          <cell r="B3958" t="str">
            <v>标识H4704010102A0</v>
          </cell>
          <cell r="C3958" t="str">
            <v>40mm*65mm</v>
          </cell>
          <cell r="D3958" t="str">
            <v>AC</v>
          </cell>
          <cell r="E3958" t="str">
            <v>220</v>
          </cell>
          <cell r="F3958" t="str">
            <v>P</v>
          </cell>
          <cell r="G3958" t="str">
            <v>S413007</v>
          </cell>
          <cell r="H3958" t="str">
            <v>EA</v>
          </cell>
          <cell r="I3958">
            <v>2.9100000000000001E-2</v>
          </cell>
        </row>
        <row r="3959">
          <cell r="A3959" t="str">
            <v>TSY0000044</v>
          </cell>
          <cell r="B3959" t="str">
            <v>板条KT-15-465</v>
          </cell>
          <cell r="C3959" t="str">
            <v>465mm</v>
          </cell>
          <cell r="D3959" t="str">
            <v>AC</v>
          </cell>
          <cell r="E3959" t="str">
            <v>220</v>
          </cell>
          <cell r="F3959" t="str">
            <v>P</v>
          </cell>
          <cell r="G3959" t="str">
            <v>S432012</v>
          </cell>
          <cell r="H3959" t="str">
            <v>EA</v>
          </cell>
          <cell r="I3959">
            <v>0.47900999999999999</v>
          </cell>
        </row>
        <row r="3960">
          <cell r="A3960" t="str">
            <v>TSY0000050</v>
          </cell>
          <cell r="B3960" t="str">
            <v>扣条KT-158-200</v>
          </cell>
          <cell r="C3960" t="str">
            <v>200mm</v>
          </cell>
          <cell r="D3960" t="str">
            <v>AC</v>
          </cell>
          <cell r="E3960" t="str">
            <v>220</v>
          </cell>
          <cell r="F3960" t="str">
            <v>P</v>
          </cell>
          <cell r="G3960" t="str">
            <v>S432012</v>
          </cell>
          <cell r="H3960" t="str">
            <v>EA</v>
          </cell>
          <cell r="I3960">
            <v>0.17877000000000001</v>
          </cell>
        </row>
        <row r="3961">
          <cell r="A3961" t="str">
            <v>TSY0000054</v>
          </cell>
          <cell r="B3961" t="str">
            <v>吊紧带KT-135-270mm</v>
          </cell>
          <cell r="C3961" t="str">
            <v/>
          </cell>
          <cell r="D3961" t="str">
            <v>AC</v>
          </cell>
          <cell r="E3961" t="str">
            <v>220</v>
          </cell>
          <cell r="F3961" t="str">
            <v>P</v>
          </cell>
          <cell r="G3961" t="str">
            <v>S432012</v>
          </cell>
          <cell r="H3961" t="str">
            <v>EA</v>
          </cell>
          <cell r="I3961">
            <v>0.27598</v>
          </cell>
        </row>
        <row r="3962">
          <cell r="A3962" t="str">
            <v>TSY0000055</v>
          </cell>
          <cell r="B3962" t="str">
            <v>吊紧带KT-135-280mm</v>
          </cell>
          <cell r="C3962" t="str">
            <v/>
          </cell>
          <cell r="D3962" t="str">
            <v>AC</v>
          </cell>
          <cell r="E3962" t="str">
            <v>220</v>
          </cell>
          <cell r="F3962" t="str">
            <v>P</v>
          </cell>
          <cell r="G3962" t="str">
            <v>S432012</v>
          </cell>
          <cell r="H3962" t="str">
            <v>EA</v>
          </cell>
          <cell r="I3962">
            <v>0.28877999999999998</v>
          </cell>
        </row>
        <row r="3963">
          <cell r="A3963" t="str">
            <v>TSY0000057</v>
          </cell>
          <cell r="B3963" t="str">
            <v>吊紧带KT-135-420mm</v>
          </cell>
          <cell r="C3963" t="str">
            <v/>
          </cell>
          <cell r="D3963" t="str">
            <v>AC</v>
          </cell>
          <cell r="E3963" t="str">
            <v>220</v>
          </cell>
          <cell r="F3963" t="str">
            <v>P</v>
          </cell>
          <cell r="G3963" t="str">
            <v>S432012</v>
          </cell>
          <cell r="H3963" t="str">
            <v>KG</v>
          </cell>
          <cell r="I3963">
            <v>0.43318000000000001</v>
          </cell>
        </row>
        <row r="3964">
          <cell r="A3964" t="str">
            <v>TSY0000058</v>
          </cell>
          <cell r="B3964" t="str">
            <v>吊紧带KT-135-235mm</v>
          </cell>
          <cell r="C3964" t="str">
            <v/>
          </cell>
          <cell r="D3964" t="str">
            <v>AC</v>
          </cell>
          <cell r="E3964" t="str">
            <v>220</v>
          </cell>
          <cell r="F3964" t="str">
            <v>P</v>
          </cell>
          <cell r="G3964" t="str">
            <v>S432012</v>
          </cell>
          <cell r="H3964" t="str">
            <v>KG</v>
          </cell>
          <cell r="I3964">
            <v>0.24218000000000001</v>
          </cell>
        </row>
        <row r="3965">
          <cell r="A3965" t="str">
            <v>TSY0000061</v>
          </cell>
          <cell r="B3965" t="str">
            <v>板条KT-15-65</v>
          </cell>
          <cell r="C3965" t="str">
            <v>65mm</v>
          </cell>
          <cell r="D3965" t="str">
            <v>AC</v>
          </cell>
          <cell r="E3965" t="str">
            <v>220</v>
          </cell>
          <cell r="F3965" t="str">
            <v>P</v>
          </cell>
          <cell r="G3965" t="str">
            <v>S432012</v>
          </cell>
          <cell r="H3965" t="str">
            <v>EA</v>
          </cell>
          <cell r="I3965">
            <v>6.5780000000000005E-2</v>
          </cell>
        </row>
        <row r="3966">
          <cell r="A3966" t="str">
            <v>TSY0000062</v>
          </cell>
          <cell r="B3966" t="str">
            <v>板条KT-15-365</v>
          </cell>
          <cell r="C3966" t="str">
            <v>365mm</v>
          </cell>
          <cell r="D3966" t="str">
            <v>AC</v>
          </cell>
          <cell r="E3966" t="str">
            <v>220</v>
          </cell>
          <cell r="F3966" t="str">
            <v>P</v>
          </cell>
          <cell r="G3966" t="str">
            <v>S432012</v>
          </cell>
          <cell r="H3966" t="str">
            <v>EA</v>
          </cell>
          <cell r="I3966">
            <v>0.37587999999999999</v>
          </cell>
        </row>
        <row r="3967">
          <cell r="A3967" t="str">
            <v>TSY0000065</v>
          </cell>
          <cell r="B3967" t="str">
            <v>扣条KT-158-140</v>
          </cell>
          <cell r="C3967" t="str">
            <v>140mm</v>
          </cell>
          <cell r="D3967" t="str">
            <v>AC</v>
          </cell>
          <cell r="E3967" t="str">
            <v>220</v>
          </cell>
          <cell r="F3967" t="str">
            <v>P</v>
          </cell>
          <cell r="G3967" t="str">
            <v>S432012</v>
          </cell>
          <cell r="H3967" t="str">
            <v>EA</v>
          </cell>
          <cell r="I3967">
            <v>0.18182999999999999</v>
          </cell>
        </row>
        <row r="3968">
          <cell r="A3968" t="str">
            <v>TSY0000079</v>
          </cell>
          <cell r="B3968" t="str">
            <v>板条KT-39-65</v>
          </cell>
          <cell r="C3968" t="str">
            <v>65mm</v>
          </cell>
          <cell r="D3968" t="str">
            <v>AC</v>
          </cell>
          <cell r="E3968" t="str">
            <v>220</v>
          </cell>
          <cell r="F3968" t="str">
            <v>P</v>
          </cell>
          <cell r="G3968" t="str">
            <v>S432012</v>
          </cell>
          <cell r="H3968" t="str">
            <v>EA</v>
          </cell>
          <cell r="I3968">
            <v>5.0659999999999997E-2</v>
          </cell>
        </row>
        <row r="3969">
          <cell r="A3969" t="str">
            <v>TSY0000080</v>
          </cell>
          <cell r="B3969" t="str">
            <v>扣条KT-40-65</v>
          </cell>
          <cell r="C3969" t="str">
            <v>65mm</v>
          </cell>
          <cell r="D3969" t="str">
            <v>AC</v>
          </cell>
          <cell r="E3969" t="str">
            <v>220</v>
          </cell>
          <cell r="F3969" t="str">
            <v>P</v>
          </cell>
          <cell r="G3969" t="str">
            <v>S432012</v>
          </cell>
          <cell r="H3969" t="str">
            <v>EA</v>
          </cell>
          <cell r="I3969">
            <v>0.10811999999999999</v>
          </cell>
        </row>
        <row r="3970">
          <cell r="A3970" t="str">
            <v>TSY0000083</v>
          </cell>
          <cell r="B3970" t="str">
            <v>M2553米色缝纫线</v>
          </cell>
          <cell r="C3970" t="str">
            <v>210D/6</v>
          </cell>
          <cell r="D3970" t="str">
            <v>AC</v>
          </cell>
          <cell r="E3970" t="str">
            <v>220</v>
          </cell>
          <cell r="F3970" t="str">
            <v>P</v>
          </cell>
          <cell r="G3970" t="str">
            <v>S444002</v>
          </cell>
          <cell r="H3970" t="str">
            <v>RO</v>
          </cell>
          <cell r="I3970">
            <v>11.03448</v>
          </cell>
        </row>
        <row r="3971">
          <cell r="A3971" t="str">
            <v>TSY0000125</v>
          </cell>
          <cell r="B3971" t="str">
            <v>吊紧带KT-135-260mm</v>
          </cell>
          <cell r="C3971" t="str">
            <v/>
          </cell>
          <cell r="D3971" t="str">
            <v>AC</v>
          </cell>
          <cell r="E3971" t="str">
            <v>220</v>
          </cell>
          <cell r="F3971" t="str">
            <v>P</v>
          </cell>
          <cell r="G3971" t="str">
            <v>S432012</v>
          </cell>
          <cell r="H3971" t="str">
            <v>KG</v>
          </cell>
          <cell r="I3971">
            <v>0.26816000000000001</v>
          </cell>
        </row>
        <row r="3972">
          <cell r="A3972" t="str">
            <v>TSY0000126</v>
          </cell>
          <cell r="B3972" t="str">
            <v>板条KT-15-90</v>
          </cell>
          <cell r="C3972" t="str">
            <v>90mm</v>
          </cell>
          <cell r="D3972" t="str">
            <v>AC</v>
          </cell>
          <cell r="E3972" t="str">
            <v>220</v>
          </cell>
          <cell r="F3972" t="str">
            <v>P</v>
          </cell>
          <cell r="G3972" t="str">
            <v>S432012</v>
          </cell>
          <cell r="H3972" t="str">
            <v>EA</v>
          </cell>
          <cell r="I3972">
            <v>8.022E-2</v>
          </cell>
        </row>
        <row r="3973">
          <cell r="A3973" t="str">
            <v>TSY0000141</v>
          </cell>
          <cell r="B3973" t="str">
            <v>绝缘纸板条420*121</v>
          </cell>
          <cell r="C3973" t="str">
            <v>H4正背护面用</v>
          </cell>
          <cell r="D3973" t="str">
            <v>AC</v>
          </cell>
          <cell r="E3973" t="str">
            <v>220</v>
          </cell>
          <cell r="F3973" t="str">
            <v>P</v>
          </cell>
          <cell r="G3973" t="str">
            <v>S413084</v>
          </cell>
          <cell r="H3973" t="str">
            <v>EA</v>
          </cell>
          <cell r="I3973">
            <v>1.1164000000000001</v>
          </cell>
        </row>
        <row r="3974">
          <cell r="A3974" t="str">
            <v>TSY0000145</v>
          </cell>
          <cell r="B3974" t="str">
            <v>黑色拉锁275cm</v>
          </cell>
          <cell r="C3974" t="str">
            <v/>
          </cell>
          <cell r="D3974" t="str">
            <v>AC</v>
          </cell>
          <cell r="E3974" t="str">
            <v>220</v>
          </cell>
          <cell r="F3974" t="str">
            <v>P</v>
          </cell>
          <cell r="G3974" t="str">
            <v>S413007</v>
          </cell>
          <cell r="H3974" t="str">
            <v>EA</v>
          </cell>
          <cell r="I3974">
            <v>1.4034</v>
          </cell>
        </row>
        <row r="3975">
          <cell r="A3975" t="str">
            <v>TSY0000147</v>
          </cell>
          <cell r="B3975" t="str">
            <v>H4网-护网1762mm</v>
          </cell>
          <cell r="C3975" t="str">
            <v/>
          </cell>
          <cell r="D3975" t="str">
            <v>AC</v>
          </cell>
          <cell r="E3975" t="str">
            <v>220</v>
          </cell>
          <cell r="F3975" t="str">
            <v>P</v>
          </cell>
          <cell r="G3975" t="str">
            <v>S413035</v>
          </cell>
          <cell r="H3975" t="str">
            <v>EA</v>
          </cell>
          <cell r="I3975">
            <v>13.1624</v>
          </cell>
        </row>
        <row r="3976">
          <cell r="A3976" t="str">
            <v>TSY0000156</v>
          </cell>
          <cell r="B3976" t="str">
            <v>板条KT-39-85</v>
          </cell>
          <cell r="C3976" t="str">
            <v>85mm</v>
          </cell>
          <cell r="D3976" t="str">
            <v>AC</v>
          </cell>
          <cell r="E3976" t="str">
            <v>220</v>
          </cell>
          <cell r="F3976" t="str">
            <v>P</v>
          </cell>
          <cell r="G3976" t="str">
            <v>S432012</v>
          </cell>
          <cell r="H3976" t="str">
            <v>EA</v>
          </cell>
          <cell r="I3976">
            <v>6.2759999999999996E-2</v>
          </cell>
        </row>
        <row r="3977">
          <cell r="A3977" t="str">
            <v>TSY0000157</v>
          </cell>
          <cell r="B3977" t="str">
            <v>板条KT-39-150</v>
          </cell>
          <cell r="C3977" t="str">
            <v>150mm</v>
          </cell>
          <cell r="D3977" t="str">
            <v>AC</v>
          </cell>
          <cell r="E3977" t="str">
            <v>220</v>
          </cell>
          <cell r="F3977" t="str">
            <v>P</v>
          </cell>
          <cell r="G3977" t="str">
            <v>S432012</v>
          </cell>
          <cell r="H3977" t="str">
            <v>EA</v>
          </cell>
          <cell r="I3977">
            <v>0.12551000000000001</v>
          </cell>
        </row>
        <row r="3978">
          <cell r="A3978" t="str">
            <v>TSY0000158</v>
          </cell>
          <cell r="B3978" t="str">
            <v>扣条KT-40-85</v>
          </cell>
          <cell r="C3978" t="str">
            <v>85mm</v>
          </cell>
          <cell r="D3978" t="str">
            <v>AC</v>
          </cell>
          <cell r="E3978" t="str">
            <v>220</v>
          </cell>
          <cell r="F3978" t="str">
            <v>P</v>
          </cell>
          <cell r="G3978" t="str">
            <v>S432012</v>
          </cell>
          <cell r="H3978" t="str">
            <v>EA</v>
          </cell>
          <cell r="I3978">
            <v>0.11871</v>
          </cell>
        </row>
        <row r="3979">
          <cell r="A3979" t="str">
            <v>TSY0000159</v>
          </cell>
          <cell r="B3979" t="str">
            <v>扣条KT-40-150</v>
          </cell>
          <cell r="C3979" t="str">
            <v>150mm</v>
          </cell>
          <cell r="D3979" t="str">
            <v>AC</v>
          </cell>
          <cell r="E3979" t="str">
            <v>220</v>
          </cell>
          <cell r="F3979" t="str">
            <v>P</v>
          </cell>
          <cell r="G3979" t="str">
            <v>S432012</v>
          </cell>
          <cell r="H3979" t="str">
            <v>EA</v>
          </cell>
          <cell r="I3979">
            <v>0.22456000000000001</v>
          </cell>
        </row>
        <row r="3980">
          <cell r="A3980" t="str">
            <v>TSY0000161</v>
          </cell>
          <cell r="B3980" t="str">
            <v>板条KT-15-410</v>
          </cell>
          <cell r="C3980" t="str">
            <v>410mm</v>
          </cell>
          <cell r="D3980" t="str">
            <v>AC</v>
          </cell>
          <cell r="E3980" t="str">
            <v>220</v>
          </cell>
          <cell r="F3980" t="str">
            <v>P</v>
          </cell>
          <cell r="G3980" t="str">
            <v>S432012</v>
          </cell>
          <cell r="H3980" t="str">
            <v>EA</v>
          </cell>
          <cell r="I3980">
            <v>0.33385999999999999</v>
          </cell>
        </row>
        <row r="3981">
          <cell r="A3981" t="str">
            <v>TSY0000169</v>
          </cell>
          <cell r="B3981" t="str">
            <v>板条KT-15-310</v>
          </cell>
          <cell r="C3981" t="str">
            <v>310mm</v>
          </cell>
          <cell r="D3981" t="str">
            <v>AC</v>
          </cell>
          <cell r="E3981" t="str">
            <v>220</v>
          </cell>
          <cell r="F3981" t="str">
            <v>P</v>
          </cell>
          <cell r="G3981" t="str">
            <v>S432012</v>
          </cell>
          <cell r="H3981" t="str">
            <v>EA</v>
          </cell>
          <cell r="I3981">
            <v>0.24065</v>
          </cell>
        </row>
        <row r="3982">
          <cell r="A3982" t="str">
            <v>TSY0000176</v>
          </cell>
          <cell r="B3982" t="str">
            <v>灰色拉锁80cm</v>
          </cell>
          <cell r="C3982" t="str">
            <v>800mm</v>
          </cell>
          <cell r="D3982" t="str">
            <v>AC</v>
          </cell>
          <cell r="E3982" t="str">
            <v>220</v>
          </cell>
          <cell r="F3982" t="str">
            <v>P</v>
          </cell>
          <cell r="G3982" t="str">
            <v>S413007</v>
          </cell>
          <cell r="H3982" t="str">
            <v>EA</v>
          </cell>
          <cell r="I3982">
            <v>0.53600000000000003</v>
          </cell>
        </row>
        <row r="3983">
          <cell r="A3983" t="str">
            <v>TSY0000185</v>
          </cell>
          <cell r="B3983" t="str">
            <v>黑牙管宽10mm</v>
          </cell>
          <cell r="C3983" t="str">
            <v/>
          </cell>
          <cell r="D3983" t="str">
            <v>AC</v>
          </cell>
          <cell r="E3983" t="str">
            <v>220</v>
          </cell>
          <cell r="F3983" t="str">
            <v>P</v>
          </cell>
          <cell r="G3983" t="str">
            <v>S413007</v>
          </cell>
          <cell r="H3983" t="str">
            <v>M</v>
          </cell>
          <cell r="I3983">
            <v>9.8799999999999999E-2</v>
          </cell>
        </row>
        <row r="3984">
          <cell r="A3984" t="str">
            <v>TSY0000190</v>
          </cell>
          <cell r="B3984" t="str">
            <v>主料OM-ZY9</v>
          </cell>
          <cell r="C3984" t="str">
            <v>宽1500mm</v>
          </cell>
          <cell r="D3984" t="str">
            <v>AC</v>
          </cell>
          <cell r="E3984" t="str">
            <v>220</v>
          </cell>
          <cell r="F3984" t="str">
            <v>P</v>
          </cell>
          <cell r="G3984" t="str">
            <v>S412020</v>
          </cell>
          <cell r="H3984" t="str">
            <v>M</v>
          </cell>
          <cell r="I3984">
            <v>26.512</v>
          </cell>
        </row>
        <row r="3985">
          <cell r="A3985" t="str">
            <v>TSY0000191</v>
          </cell>
          <cell r="B3985" t="str">
            <v>辅料OM-ZY8</v>
          </cell>
          <cell r="C3985" t="str">
            <v>宽1400mm</v>
          </cell>
          <cell r="D3985" t="str">
            <v>AC</v>
          </cell>
          <cell r="E3985" t="str">
            <v>220</v>
          </cell>
          <cell r="F3985" t="str">
            <v>P</v>
          </cell>
          <cell r="G3985" t="str">
            <v>S412020</v>
          </cell>
          <cell r="H3985" t="str">
            <v>M</v>
          </cell>
          <cell r="I3985">
            <v>21.140999999999998</v>
          </cell>
        </row>
        <row r="3986">
          <cell r="A3986" t="str">
            <v>TSY0000192</v>
          </cell>
          <cell r="B3986" t="str">
            <v>辅料OM-ZY7</v>
          </cell>
          <cell r="C3986" t="str">
            <v>宽1500mm</v>
          </cell>
          <cell r="D3986" t="str">
            <v>AC</v>
          </cell>
          <cell r="E3986" t="str">
            <v>220</v>
          </cell>
          <cell r="F3986" t="str">
            <v>P</v>
          </cell>
          <cell r="G3986" t="str">
            <v>S412020</v>
          </cell>
          <cell r="H3986" t="str">
            <v>M</v>
          </cell>
          <cell r="I3986">
            <v>17.713899999999999</v>
          </cell>
        </row>
        <row r="3987">
          <cell r="A3987" t="str">
            <v>TSY0000193</v>
          </cell>
          <cell r="B3987" t="str">
            <v>主料OM-ZY6</v>
          </cell>
          <cell r="C3987" t="str">
            <v>宽1500mm</v>
          </cell>
          <cell r="D3987" t="str">
            <v>AC</v>
          </cell>
          <cell r="E3987" t="str">
            <v>220</v>
          </cell>
          <cell r="F3987" t="str">
            <v>P</v>
          </cell>
          <cell r="G3987" t="str">
            <v>S412020</v>
          </cell>
          <cell r="H3987" t="str">
            <v>M</v>
          </cell>
          <cell r="I3987">
            <v>25.189399999999999</v>
          </cell>
        </row>
        <row r="3988">
          <cell r="A3988" t="str">
            <v>TSY0000197</v>
          </cell>
          <cell r="B3988" t="str">
            <v>辅料GM700</v>
          </cell>
          <cell r="C3988" t="str">
            <v>宽1500mm</v>
          </cell>
          <cell r="D3988" t="str">
            <v>AC</v>
          </cell>
          <cell r="E3988" t="str">
            <v>220</v>
          </cell>
          <cell r="F3988" t="str">
            <v>P</v>
          </cell>
          <cell r="G3988" t="str">
            <v>S412020</v>
          </cell>
          <cell r="H3988" t="str">
            <v>M</v>
          </cell>
          <cell r="I3988">
            <v>16.103000000000002</v>
          </cell>
        </row>
        <row r="3989">
          <cell r="A3989" t="str">
            <v>TSY0000198</v>
          </cell>
          <cell r="B3989" t="str">
            <v>辅料GM200</v>
          </cell>
          <cell r="C3989" t="str">
            <v>宽1500mm</v>
          </cell>
          <cell r="D3989" t="str">
            <v>AC</v>
          </cell>
          <cell r="E3989" t="str">
            <v>220</v>
          </cell>
          <cell r="F3989" t="str">
            <v>P</v>
          </cell>
          <cell r="G3989" t="str">
            <v>S412020</v>
          </cell>
          <cell r="H3989" t="str">
            <v>M</v>
          </cell>
          <cell r="I3989">
            <v>27.228000000000002</v>
          </cell>
        </row>
        <row r="3990">
          <cell r="A3990" t="str">
            <v>TSY0000199</v>
          </cell>
          <cell r="B3990" t="str">
            <v>PVC辅料GM100</v>
          </cell>
          <cell r="C3990" t="str">
            <v>宽1400mm</v>
          </cell>
          <cell r="D3990" t="str">
            <v>AC</v>
          </cell>
          <cell r="E3990" t="str">
            <v>220</v>
          </cell>
          <cell r="F3990" t="str">
            <v>P</v>
          </cell>
          <cell r="G3990" t="str">
            <v>S412020</v>
          </cell>
          <cell r="H3990" t="str">
            <v>M</v>
          </cell>
          <cell r="I3990">
            <v>16.414999999999999</v>
          </cell>
        </row>
        <row r="3991">
          <cell r="A3991" t="str">
            <v>TSY0000200</v>
          </cell>
          <cell r="B3991" t="str">
            <v>辅料OM-ZY5</v>
          </cell>
          <cell r="C3991" t="str">
            <v>宽1500mm</v>
          </cell>
          <cell r="D3991" t="str">
            <v>AC</v>
          </cell>
          <cell r="E3991" t="str">
            <v>220</v>
          </cell>
          <cell r="F3991" t="str">
            <v>P</v>
          </cell>
          <cell r="G3991" t="str">
            <v>S412020</v>
          </cell>
          <cell r="H3991" t="str">
            <v>M</v>
          </cell>
          <cell r="I3991">
            <v>22.928999999999998</v>
          </cell>
        </row>
        <row r="3992">
          <cell r="A3992" t="str">
            <v>TSY0000205</v>
          </cell>
          <cell r="B3992" t="str">
            <v>辅料皮革EM100</v>
          </cell>
          <cell r="C3992" t="str">
            <v>宽1400mm</v>
          </cell>
          <cell r="D3992" t="str">
            <v>AC</v>
          </cell>
          <cell r="E3992" t="str">
            <v>220</v>
          </cell>
          <cell r="F3992" t="str">
            <v>P</v>
          </cell>
          <cell r="G3992" t="str">
            <v>S412020</v>
          </cell>
          <cell r="H3992" t="str">
            <v>M</v>
          </cell>
          <cell r="I3992">
            <v>16.922999999999998</v>
          </cell>
        </row>
        <row r="3993">
          <cell r="A3993" t="str">
            <v>TSY0000206</v>
          </cell>
          <cell r="B3993" t="str">
            <v>主料EM200</v>
          </cell>
          <cell r="C3993" t="str">
            <v>宽1500mm</v>
          </cell>
          <cell r="D3993" t="str">
            <v>AC</v>
          </cell>
          <cell r="E3993" t="str">
            <v>220</v>
          </cell>
          <cell r="F3993" t="str">
            <v>P</v>
          </cell>
          <cell r="G3993" t="str">
            <v>S412020</v>
          </cell>
          <cell r="H3993" t="str">
            <v>M</v>
          </cell>
          <cell r="I3993">
            <v>18.277000000000001</v>
          </cell>
        </row>
        <row r="3994">
          <cell r="A3994" t="str">
            <v>TSY0000207</v>
          </cell>
          <cell r="B3994" t="str">
            <v>织物主料97769-1</v>
          </cell>
          <cell r="C3994" t="str">
            <v/>
          </cell>
          <cell r="D3994" t="str">
            <v>AC</v>
          </cell>
          <cell r="E3994" t="str">
            <v>220</v>
          </cell>
          <cell r="F3994" t="str">
            <v>P</v>
          </cell>
          <cell r="G3994" t="str">
            <v>S432011</v>
          </cell>
          <cell r="H3994" t="str">
            <v>M</v>
          </cell>
          <cell r="I3994">
            <v>31</v>
          </cell>
        </row>
        <row r="3995">
          <cell r="A3995" t="str">
            <v>TSY0000223</v>
          </cell>
          <cell r="B3995" t="str">
            <v>VT辅料OM-ZY3</v>
          </cell>
          <cell r="C3995" t="str">
            <v>宽1500mm</v>
          </cell>
          <cell r="D3995" t="str">
            <v>AC</v>
          </cell>
          <cell r="E3995" t="str">
            <v>220</v>
          </cell>
          <cell r="F3995" t="str">
            <v>P</v>
          </cell>
          <cell r="G3995" t="str">
            <v>S437015</v>
          </cell>
          <cell r="H3995" t="str">
            <v>M</v>
          </cell>
          <cell r="I3995">
            <v>17.76923</v>
          </cell>
        </row>
        <row r="3996">
          <cell r="A3996" t="str">
            <v>TSY0000238</v>
          </cell>
          <cell r="B3996" t="str">
            <v>复合布料主料KQ0197</v>
          </cell>
          <cell r="C3996" t="str">
            <v>宽1500mm</v>
          </cell>
          <cell r="D3996" t="str">
            <v>AC</v>
          </cell>
          <cell r="E3996" t="str">
            <v>220</v>
          </cell>
          <cell r="F3996" t="str">
            <v>P</v>
          </cell>
          <cell r="G3996" t="str">
            <v>S437004</v>
          </cell>
          <cell r="H3996" t="str">
            <v>M</v>
          </cell>
          <cell r="I3996">
            <v>32.331600000000002</v>
          </cell>
        </row>
        <row r="3997">
          <cell r="A3997" t="str">
            <v>TSY0000239</v>
          </cell>
          <cell r="B3997" t="str">
            <v>辅料DQ0250</v>
          </cell>
          <cell r="C3997" t="str">
            <v>宽1500mm</v>
          </cell>
          <cell r="D3997" t="str">
            <v>AC</v>
          </cell>
          <cell r="E3997" t="str">
            <v>220</v>
          </cell>
          <cell r="F3997" t="str">
            <v>P</v>
          </cell>
          <cell r="G3997" t="str">
            <v>S437004</v>
          </cell>
          <cell r="H3997" t="str">
            <v>EA</v>
          </cell>
          <cell r="I3997">
            <v>33.504300000000001</v>
          </cell>
        </row>
        <row r="3998">
          <cell r="A3998" t="str">
            <v>TSY0000240</v>
          </cell>
          <cell r="B3998" t="str">
            <v>辅料TR5292-1</v>
          </cell>
          <cell r="C3998" t="str">
            <v>宽1500mm</v>
          </cell>
          <cell r="D3998" t="str">
            <v>AC</v>
          </cell>
          <cell r="E3998" t="str">
            <v>220</v>
          </cell>
          <cell r="F3998" t="str">
            <v>P</v>
          </cell>
          <cell r="G3998" t="str">
            <v>S437004</v>
          </cell>
          <cell r="H3998" t="str">
            <v>M</v>
          </cell>
          <cell r="I3998">
            <v>31.494</v>
          </cell>
        </row>
        <row r="3999">
          <cell r="A3999" t="str">
            <v>TSY0000241</v>
          </cell>
          <cell r="B3999" t="str">
            <v>刺钩条（红色）215mm</v>
          </cell>
          <cell r="C3999" t="str">
            <v/>
          </cell>
          <cell r="D3999" t="str">
            <v>AC</v>
          </cell>
          <cell r="E3999" t="str">
            <v>220</v>
          </cell>
          <cell r="F3999" t="str">
            <v>P</v>
          </cell>
          <cell r="G3999" t="str">
            <v>S431004</v>
          </cell>
          <cell r="H3999" t="str">
            <v>EA</v>
          </cell>
          <cell r="I3999">
            <v>1.1399999999999999</v>
          </cell>
        </row>
        <row r="4000">
          <cell r="A4000" t="str">
            <v>TSY0000242</v>
          </cell>
          <cell r="B4000" t="str">
            <v>刺钩条（红色）258mm</v>
          </cell>
          <cell r="C4000" t="str">
            <v/>
          </cell>
          <cell r="D4000" t="str">
            <v>AC</v>
          </cell>
          <cell r="E4000" t="str">
            <v>220</v>
          </cell>
          <cell r="F4000" t="str">
            <v>P</v>
          </cell>
          <cell r="G4000" t="str">
            <v>S431010</v>
          </cell>
          <cell r="H4000" t="str">
            <v>EA</v>
          </cell>
          <cell r="I4000">
            <v>1.29</v>
          </cell>
        </row>
        <row r="4001">
          <cell r="A4001" t="str">
            <v>TSY0000246</v>
          </cell>
          <cell r="B4001" t="str">
            <v>吊紧带KT-135-2-460</v>
          </cell>
          <cell r="C4001" t="str">
            <v>460mm</v>
          </cell>
          <cell r="D4001" t="str">
            <v>AC</v>
          </cell>
          <cell r="E4001" t="str">
            <v>220</v>
          </cell>
          <cell r="F4001" t="str">
            <v>P</v>
          </cell>
          <cell r="G4001" t="str">
            <v>S432012</v>
          </cell>
          <cell r="H4001" t="str">
            <v>EA</v>
          </cell>
          <cell r="I4001">
            <v>0.31900000000000001</v>
          </cell>
        </row>
        <row r="4002">
          <cell r="A4002" t="str">
            <v>TSY0000247</v>
          </cell>
          <cell r="B4002" t="str">
            <v>黑色拉锁50cm</v>
          </cell>
          <cell r="C4002" t="str">
            <v/>
          </cell>
          <cell r="D4002" t="str">
            <v>AC</v>
          </cell>
          <cell r="E4002" t="str">
            <v>220</v>
          </cell>
          <cell r="F4002" t="str">
            <v>P</v>
          </cell>
          <cell r="G4002" t="str">
            <v>S413007</v>
          </cell>
          <cell r="H4002" t="str">
            <v>EA</v>
          </cell>
          <cell r="I4002">
            <v>0.59830000000000005</v>
          </cell>
        </row>
        <row r="4003">
          <cell r="A4003" t="str">
            <v>TSY0000252</v>
          </cell>
          <cell r="B4003" t="str">
            <v>吊紧带KT-135-2-270</v>
          </cell>
          <cell r="C4003" t="str">
            <v>270mm</v>
          </cell>
          <cell r="D4003" t="str">
            <v>AC</v>
          </cell>
          <cell r="E4003" t="str">
            <v>220</v>
          </cell>
          <cell r="F4003" t="str">
            <v>P</v>
          </cell>
          <cell r="G4003" t="str">
            <v>S432012</v>
          </cell>
          <cell r="H4003" t="str">
            <v>EA</v>
          </cell>
          <cell r="I4003">
            <v>0.18726000000000001</v>
          </cell>
        </row>
        <row r="4004">
          <cell r="A4004" t="str">
            <v>TSY0000257</v>
          </cell>
          <cell r="B4004" t="str">
            <v>吊紧带KT-135-2-345</v>
          </cell>
          <cell r="C4004" t="str">
            <v>345mm</v>
          </cell>
          <cell r="D4004" t="str">
            <v>AC</v>
          </cell>
          <cell r="E4004" t="str">
            <v>220</v>
          </cell>
          <cell r="F4004" t="str">
            <v>P</v>
          </cell>
          <cell r="G4004" t="str">
            <v>S444002</v>
          </cell>
          <cell r="H4004" t="str">
            <v>RO</v>
          </cell>
          <cell r="I4004">
            <v>11.03448</v>
          </cell>
        </row>
        <row r="4005">
          <cell r="A4005" t="str">
            <v>TSY0000302</v>
          </cell>
          <cell r="B4005" t="str">
            <v>黑色拉锁72cm</v>
          </cell>
          <cell r="C4005" t="str">
            <v>720mm</v>
          </cell>
          <cell r="D4005" t="str">
            <v>AC</v>
          </cell>
          <cell r="E4005" t="str">
            <v>220</v>
          </cell>
          <cell r="F4005" t="str">
            <v>P</v>
          </cell>
          <cell r="G4005" t="str">
            <v>S413007</v>
          </cell>
          <cell r="H4005" t="str">
            <v>EA</v>
          </cell>
          <cell r="I4005">
            <v>0.55379999999999996</v>
          </cell>
        </row>
        <row r="4006">
          <cell r="A4006" t="str">
            <v>TSY0000306</v>
          </cell>
          <cell r="B4006" t="str">
            <v>拉型布55mm</v>
          </cell>
          <cell r="C4006" t="str">
            <v>550mm</v>
          </cell>
          <cell r="D4006" t="str">
            <v>AC</v>
          </cell>
          <cell r="E4006" t="str">
            <v>220</v>
          </cell>
          <cell r="F4006" t="str">
            <v>P</v>
          </cell>
          <cell r="G4006" t="str">
            <v/>
          </cell>
          <cell r="H4006" t="str">
            <v/>
          </cell>
          <cell r="I4006">
            <v>0</v>
          </cell>
        </row>
        <row r="4007">
          <cell r="A4007" t="str">
            <v>TSY0000322</v>
          </cell>
          <cell r="B4007" t="str">
            <v>黑色搭扣（硬）</v>
          </cell>
          <cell r="C4007" t="str">
            <v>宽25mm</v>
          </cell>
          <cell r="D4007" t="str">
            <v>AC</v>
          </cell>
          <cell r="E4007" t="str">
            <v>220</v>
          </cell>
          <cell r="F4007" t="str">
            <v>P</v>
          </cell>
          <cell r="G4007" t="str">
            <v>S432012</v>
          </cell>
          <cell r="H4007" t="str">
            <v>M</v>
          </cell>
          <cell r="I4007">
            <v>0.42248000000000002</v>
          </cell>
        </row>
        <row r="4008">
          <cell r="A4008" t="str">
            <v>TSY0000323</v>
          </cell>
          <cell r="B4008" t="str">
            <v>黑色搭扣（软）</v>
          </cell>
          <cell r="C4008" t="str">
            <v>宽25mm</v>
          </cell>
          <cell r="D4008" t="str">
            <v>AC</v>
          </cell>
          <cell r="E4008" t="str">
            <v>220</v>
          </cell>
          <cell r="F4008" t="str">
            <v>P</v>
          </cell>
          <cell r="G4008" t="str">
            <v>S432012</v>
          </cell>
          <cell r="H4008" t="str">
            <v>M</v>
          </cell>
          <cell r="I4008">
            <v>0.42248000000000002</v>
          </cell>
        </row>
        <row r="4009">
          <cell r="A4009" t="str">
            <v>TSY0000324</v>
          </cell>
          <cell r="B4009" t="str">
            <v>黑色涤纶线20S/3</v>
          </cell>
          <cell r="C4009" t="str">
            <v/>
          </cell>
          <cell r="D4009" t="str">
            <v>AC</v>
          </cell>
          <cell r="E4009" t="str">
            <v>220</v>
          </cell>
          <cell r="F4009" t="str">
            <v>P</v>
          </cell>
          <cell r="G4009" t="str">
            <v>S444002</v>
          </cell>
          <cell r="H4009" t="str">
            <v>RO</v>
          </cell>
          <cell r="I4009">
            <v>5.6896599999999999</v>
          </cell>
        </row>
        <row r="4010">
          <cell r="A4010" t="str">
            <v>TSY0000328</v>
          </cell>
          <cell r="B4010" t="str">
            <v>55g无纺布</v>
          </cell>
          <cell r="C4010" t="str">
            <v>1600mm</v>
          </cell>
          <cell r="D4010" t="str">
            <v>AC</v>
          </cell>
          <cell r="E4010" t="str">
            <v>220</v>
          </cell>
          <cell r="F4010" t="str">
            <v>P</v>
          </cell>
          <cell r="G4010" t="str">
            <v>S437010</v>
          </cell>
          <cell r="H4010" t="str">
            <v>M</v>
          </cell>
          <cell r="I4010">
            <v>1.5309999999999999</v>
          </cell>
        </row>
        <row r="4011">
          <cell r="A4011" t="str">
            <v>TSY0000331</v>
          </cell>
          <cell r="B4011" t="str">
            <v>扣条KT-158-390</v>
          </cell>
          <cell r="C4011" t="str">
            <v>390mm</v>
          </cell>
          <cell r="D4011" t="str">
            <v>AC</v>
          </cell>
          <cell r="E4011" t="str">
            <v>220</v>
          </cell>
          <cell r="F4011" t="str">
            <v>P</v>
          </cell>
          <cell r="G4011" t="str">
            <v>S432012</v>
          </cell>
          <cell r="H4011" t="str">
            <v>EA</v>
          </cell>
          <cell r="I4011">
            <v>0.40032000000000001</v>
          </cell>
        </row>
        <row r="4012">
          <cell r="A4012" t="str">
            <v>TSY0000333</v>
          </cell>
          <cell r="B4012" t="str">
            <v>光华荣昌标</v>
          </cell>
          <cell r="C4012" t="str">
            <v/>
          </cell>
          <cell r="D4012" t="str">
            <v>AC</v>
          </cell>
          <cell r="E4012" t="str">
            <v>220</v>
          </cell>
          <cell r="F4012" t="str">
            <v>P</v>
          </cell>
          <cell r="G4012" t="str">
            <v>S413007</v>
          </cell>
          <cell r="H4012" t="str">
            <v>EA</v>
          </cell>
          <cell r="I4012">
            <v>2.9100000000000001E-2</v>
          </cell>
        </row>
        <row r="4013">
          <cell r="A4013" t="str">
            <v>TSY0000334</v>
          </cell>
          <cell r="B4013" t="str">
            <v>写字标50mm*22mm</v>
          </cell>
          <cell r="C4013" t="str">
            <v/>
          </cell>
          <cell r="D4013" t="str">
            <v>AC</v>
          </cell>
          <cell r="E4013" t="str">
            <v>220</v>
          </cell>
          <cell r="F4013" t="str">
            <v>P</v>
          </cell>
          <cell r="G4013" t="str">
            <v>S413007</v>
          </cell>
          <cell r="H4013" t="str">
            <v>EA</v>
          </cell>
          <cell r="I4013">
            <v>2.9100000000000001E-2</v>
          </cell>
        </row>
        <row r="4014">
          <cell r="A4014" t="str">
            <v>TSY0000335</v>
          </cell>
          <cell r="B4014" t="str">
            <v>T1深灰色纯涤纶线20#3</v>
          </cell>
          <cell r="C4014" t="str">
            <v/>
          </cell>
          <cell r="D4014" t="str">
            <v>AC</v>
          </cell>
          <cell r="E4014" t="str">
            <v>220</v>
          </cell>
          <cell r="F4014" t="str">
            <v>P</v>
          </cell>
          <cell r="G4014" t="str">
            <v>S444002</v>
          </cell>
          <cell r="H4014" t="str">
            <v>RO</v>
          </cell>
          <cell r="I4014">
            <v>5.6896599999999999</v>
          </cell>
        </row>
        <row r="4015">
          <cell r="A4015" t="str">
            <v>TSY0000340</v>
          </cell>
          <cell r="B4015" t="str">
            <v>标识H4704010220A0</v>
          </cell>
          <cell r="C4015" t="str">
            <v>40mm*65mm</v>
          </cell>
          <cell r="D4015" t="str">
            <v>AC</v>
          </cell>
          <cell r="E4015" t="str">
            <v>220</v>
          </cell>
          <cell r="F4015" t="str">
            <v>P</v>
          </cell>
          <cell r="G4015" t="str">
            <v>S413007</v>
          </cell>
          <cell r="H4015" t="str">
            <v>EA</v>
          </cell>
          <cell r="I4015">
            <v>2.9100000000000001E-2</v>
          </cell>
        </row>
        <row r="4016">
          <cell r="A4016" t="str">
            <v>TSY0000349</v>
          </cell>
          <cell r="B4016" t="str">
            <v>黑色拉锁95cm</v>
          </cell>
          <cell r="C4016" t="str">
            <v/>
          </cell>
          <cell r="D4016" t="str">
            <v>AC</v>
          </cell>
          <cell r="E4016" t="str">
            <v>220</v>
          </cell>
          <cell r="F4016" t="str">
            <v>P</v>
          </cell>
          <cell r="G4016" t="str">
            <v>S431010</v>
          </cell>
          <cell r="H4016" t="str">
            <v>EA</v>
          </cell>
          <cell r="I4016">
            <v>1.1399999999999999</v>
          </cell>
        </row>
        <row r="4017">
          <cell r="A4017" t="str">
            <v>TSY0000365</v>
          </cell>
          <cell r="B4017" t="str">
            <v>土米黄线</v>
          </cell>
          <cell r="C4017" t="str">
            <v/>
          </cell>
          <cell r="D4017" t="str">
            <v>AC</v>
          </cell>
          <cell r="E4017" t="str">
            <v>220</v>
          </cell>
          <cell r="F4017" t="str">
            <v>P</v>
          </cell>
          <cell r="G4017" t="str">
            <v>S444002</v>
          </cell>
          <cell r="H4017" t="str">
            <v>RO</v>
          </cell>
          <cell r="I4017">
            <v>5.6897000000000002</v>
          </cell>
        </row>
        <row r="4018">
          <cell r="A4018" t="str">
            <v>TSY0000373</v>
          </cell>
          <cell r="B4018" t="str">
            <v>黑色拉锁60cm</v>
          </cell>
          <cell r="C4018" t="str">
            <v/>
          </cell>
          <cell r="D4018" t="str">
            <v>AC</v>
          </cell>
          <cell r="E4018" t="str">
            <v>220</v>
          </cell>
          <cell r="F4018" t="str">
            <v>P</v>
          </cell>
          <cell r="G4018" t="str">
            <v>S413007</v>
          </cell>
          <cell r="H4018" t="str">
            <v>EA</v>
          </cell>
          <cell r="I4018">
            <v>0.40200000000000002</v>
          </cell>
        </row>
        <row r="4019">
          <cell r="A4019" t="str">
            <v>TSY0000375</v>
          </cell>
          <cell r="B4019" t="str">
            <v>M3038棕色缝纫线20#</v>
          </cell>
          <cell r="C4019" t="str">
            <v>1350米</v>
          </cell>
          <cell r="D4019" t="str">
            <v>AC</v>
          </cell>
          <cell r="E4019" t="str">
            <v>220</v>
          </cell>
          <cell r="F4019" t="str">
            <v>P</v>
          </cell>
          <cell r="G4019" t="str">
            <v>S444002</v>
          </cell>
          <cell r="H4019" t="str">
            <v>RO</v>
          </cell>
          <cell r="I4019">
            <v>5.6896599999999999</v>
          </cell>
        </row>
        <row r="4020">
          <cell r="A4020" t="str">
            <v>TSY0000399</v>
          </cell>
          <cell r="B4020" t="str">
            <v>黑色松紧带25mm</v>
          </cell>
          <cell r="C4020" t="str">
            <v/>
          </cell>
          <cell r="D4020" t="str">
            <v>AC</v>
          </cell>
          <cell r="E4020" t="str">
            <v>220</v>
          </cell>
          <cell r="F4020" t="str">
            <v>P</v>
          </cell>
          <cell r="G4020" t="str">
            <v>S413007</v>
          </cell>
          <cell r="H4020" t="str">
            <v>M</v>
          </cell>
          <cell r="I4020">
            <v>0.44190000000000002</v>
          </cell>
        </row>
        <row r="4021">
          <cell r="A4021" t="str">
            <v>TSY0000423</v>
          </cell>
          <cell r="B4021" t="str">
            <v>GTL织物主料NM109</v>
          </cell>
          <cell r="C4021" t="str">
            <v>宽1500mm</v>
          </cell>
          <cell r="D4021" t="str">
            <v>AC</v>
          </cell>
          <cell r="E4021" t="str">
            <v>220</v>
          </cell>
          <cell r="F4021" t="str">
            <v>P</v>
          </cell>
          <cell r="G4021" t="str">
            <v>S412020</v>
          </cell>
          <cell r="H4021" t="str">
            <v>M</v>
          </cell>
          <cell r="I4021">
            <v>31.466000000000001</v>
          </cell>
        </row>
        <row r="4022">
          <cell r="A4022" t="str">
            <v>TSY0000424</v>
          </cell>
          <cell r="B4022" t="str">
            <v>GTL织物辅料NM110</v>
          </cell>
          <cell r="C4022" t="str">
            <v>宽1500mm</v>
          </cell>
          <cell r="D4022" t="str">
            <v>AC</v>
          </cell>
          <cell r="E4022" t="str">
            <v>220</v>
          </cell>
          <cell r="F4022" t="str">
            <v>P</v>
          </cell>
          <cell r="G4022" t="str">
            <v>S412020</v>
          </cell>
          <cell r="H4022" t="str">
            <v>M</v>
          </cell>
          <cell r="I4022">
            <v>23.952000000000002</v>
          </cell>
        </row>
        <row r="4023">
          <cell r="A4023" t="str">
            <v>TSY0000425</v>
          </cell>
          <cell r="B4023" t="str">
            <v>GTL灰色PU面料EM19</v>
          </cell>
          <cell r="C4023" t="str">
            <v>宽1500mm</v>
          </cell>
          <cell r="D4023" t="str">
            <v>AC</v>
          </cell>
          <cell r="E4023" t="str">
            <v>220</v>
          </cell>
          <cell r="F4023" t="str">
            <v>P</v>
          </cell>
          <cell r="G4023" t="str">
            <v>S412020</v>
          </cell>
          <cell r="H4023" t="str">
            <v>M</v>
          </cell>
          <cell r="I4023">
            <v>70.706699999999998</v>
          </cell>
        </row>
        <row r="4024">
          <cell r="A4024" t="str">
            <v>TSY0000426</v>
          </cell>
          <cell r="B4024" t="str">
            <v>GTL毛毡布260g/㎡</v>
          </cell>
          <cell r="C4024" t="str">
            <v>N*1.5mm*3mm</v>
          </cell>
          <cell r="D4024" t="str">
            <v>AC</v>
          </cell>
          <cell r="E4024" t="str">
            <v>220</v>
          </cell>
          <cell r="F4024" t="str">
            <v>P</v>
          </cell>
          <cell r="G4024" t="str">
            <v>S437016</v>
          </cell>
          <cell r="H4024" t="str">
            <v>M</v>
          </cell>
          <cell r="I4024">
            <v>8.8495000000000008</v>
          </cell>
        </row>
        <row r="4025">
          <cell r="A4025" t="str">
            <v>TSY0000428</v>
          </cell>
          <cell r="B4025" t="str">
            <v>M2886灰色明线20＃3</v>
          </cell>
          <cell r="C4025" t="str">
            <v/>
          </cell>
          <cell r="D4025" t="str">
            <v>AC</v>
          </cell>
          <cell r="E4025" t="str">
            <v>220</v>
          </cell>
          <cell r="F4025" t="str">
            <v>P</v>
          </cell>
          <cell r="G4025" t="str">
            <v>S444002</v>
          </cell>
          <cell r="H4025" t="str">
            <v>RO</v>
          </cell>
          <cell r="I4025">
            <v>11.0345</v>
          </cell>
        </row>
        <row r="4026">
          <cell r="A4026" t="str">
            <v>TSY0000429</v>
          </cell>
          <cell r="B4026" t="str">
            <v>棉绳2mm￠（18股）</v>
          </cell>
          <cell r="C4026" t="str">
            <v/>
          </cell>
          <cell r="D4026" t="str">
            <v>AC</v>
          </cell>
          <cell r="E4026" t="str">
            <v>220</v>
          </cell>
          <cell r="F4026" t="str">
            <v>P</v>
          </cell>
          <cell r="G4026" t="str">
            <v>S413007</v>
          </cell>
          <cell r="H4026" t="str">
            <v>KG</v>
          </cell>
          <cell r="I4026">
            <v>12.069000000000001</v>
          </cell>
        </row>
        <row r="4027">
          <cell r="A4027" t="str">
            <v>TSY0000430</v>
          </cell>
          <cell r="B4027" t="str">
            <v>GTL织物主料NM104</v>
          </cell>
          <cell r="C4027" t="str">
            <v>宽1500mm</v>
          </cell>
          <cell r="D4027" t="str">
            <v>AC</v>
          </cell>
          <cell r="E4027" t="str">
            <v>220</v>
          </cell>
          <cell r="F4027" t="str">
            <v>P</v>
          </cell>
          <cell r="G4027" t="str">
            <v>S412020</v>
          </cell>
          <cell r="H4027" t="str">
            <v>M</v>
          </cell>
          <cell r="I4027">
            <v>26.456</v>
          </cell>
        </row>
        <row r="4028">
          <cell r="A4028" t="str">
            <v>TSY0000431</v>
          </cell>
          <cell r="B4028" t="str">
            <v>H01129蓝色丝光线20#3</v>
          </cell>
          <cell r="C4028" t="str">
            <v/>
          </cell>
          <cell r="D4028" t="str">
            <v>AC</v>
          </cell>
          <cell r="E4028" t="str">
            <v>220</v>
          </cell>
          <cell r="F4028" t="str">
            <v>P</v>
          </cell>
          <cell r="G4028" t="str">
            <v>S444002</v>
          </cell>
          <cell r="H4028" t="str">
            <v>RO</v>
          </cell>
          <cell r="I4028">
            <v>11.0345</v>
          </cell>
        </row>
        <row r="4029">
          <cell r="A4029" t="str">
            <v>TSY0000432</v>
          </cell>
          <cell r="B4029" t="str">
            <v>GTL灰色PU面料NM101</v>
          </cell>
          <cell r="C4029" t="str">
            <v>宽1500mm</v>
          </cell>
          <cell r="D4029" t="str">
            <v>AC</v>
          </cell>
          <cell r="E4029" t="str">
            <v>220</v>
          </cell>
          <cell r="F4029" t="str">
            <v>P</v>
          </cell>
          <cell r="G4029" t="str">
            <v>S412020</v>
          </cell>
          <cell r="H4029" t="str">
            <v>M</v>
          </cell>
          <cell r="I4029">
            <v>83.8934</v>
          </cell>
        </row>
        <row r="4030">
          <cell r="A4030" t="str">
            <v>TSY0000437</v>
          </cell>
          <cell r="B4030" t="str">
            <v>GTL织物主料NM108</v>
          </cell>
          <cell r="C4030" t="str">
            <v/>
          </cell>
          <cell r="D4030" t="str">
            <v>AC</v>
          </cell>
          <cell r="E4030" t="str">
            <v>220</v>
          </cell>
          <cell r="F4030" t="str">
            <v>P</v>
          </cell>
          <cell r="G4030" t="str">
            <v>S412020</v>
          </cell>
          <cell r="H4030" t="str">
            <v>M</v>
          </cell>
          <cell r="I4030">
            <v>24.93</v>
          </cell>
        </row>
        <row r="4031">
          <cell r="A4031" t="str">
            <v>TSY0000438</v>
          </cell>
          <cell r="B4031" t="str">
            <v>GTL织物辅料NM106</v>
          </cell>
          <cell r="C4031" t="str">
            <v>宽1500mm</v>
          </cell>
          <cell r="D4031" t="str">
            <v>AC</v>
          </cell>
          <cell r="E4031" t="str">
            <v>220</v>
          </cell>
          <cell r="F4031" t="str">
            <v>P</v>
          </cell>
          <cell r="G4031" t="str">
            <v>S412020</v>
          </cell>
          <cell r="H4031" t="str">
            <v>M</v>
          </cell>
          <cell r="I4031">
            <v>24.93</v>
          </cell>
        </row>
        <row r="4032">
          <cell r="A4032" t="str">
            <v>TSY0000440</v>
          </cell>
          <cell r="B4032" t="str">
            <v>GTL织物主料NM113</v>
          </cell>
          <cell r="C4032" t="str">
            <v>N*1.5m*3.5m</v>
          </cell>
          <cell r="D4032" t="str">
            <v>AC</v>
          </cell>
          <cell r="E4032" t="str">
            <v>220</v>
          </cell>
          <cell r="F4032" t="str">
            <v>P</v>
          </cell>
          <cell r="G4032" t="str">
            <v>S412020</v>
          </cell>
          <cell r="H4032" t="str">
            <v>M</v>
          </cell>
          <cell r="I4032">
            <v>23.952000000000002</v>
          </cell>
        </row>
        <row r="4033">
          <cell r="A4033" t="str">
            <v>TSY0000442</v>
          </cell>
          <cell r="B4033" t="str">
            <v>GTL织物主料NM102</v>
          </cell>
          <cell r="C4033" t="str">
            <v>N*1.5m*3.5m</v>
          </cell>
          <cell r="D4033" t="str">
            <v>AC</v>
          </cell>
          <cell r="E4033" t="str">
            <v>220</v>
          </cell>
          <cell r="F4033" t="str">
            <v>P</v>
          </cell>
          <cell r="G4033" t="str">
            <v>S412020</v>
          </cell>
          <cell r="H4033" t="str">
            <v>M</v>
          </cell>
          <cell r="I4033">
            <v>24.93</v>
          </cell>
        </row>
        <row r="4034">
          <cell r="A4034" t="str">
            <v>TSY0000443</v>
          </cell>
          <cell r="B4034" t="str">
            <v>GTL蓝色PU面料NM100</v>
          </cell>
          <cell r="C4034" t="str">
            <v>宽1500mm</v>
          </cell>
          <cell r="D4034" t="str">
            <v>AC</v>
          </cell>
          <cell r="E4034" t="str">
            <v>220</v>
          </cell>
          <cell r="F4034" t="str">
            <v>P</v>
          </cell>
          <cell r="G4034" t="str">
            <v>S412020</v>
          </cell>
          <cell r="H4034" t="str">
            <v>M</v>
          </cell>
          <cell r="I4034">
            <v>77.857500000000002</v>
          </cell>
        </row>
        <row r="4035">
          <cell r="A4035" t="str">
            <v>TSY0000468</v>
          </cell>
          <cell r="B4035" t="str">
            <v>打孔纸</v>
          </cell>
          <cell r="C4035" t="str">
            <v/>
          </cell>
          <cell r="D4035" t="str">
            <v>AC</v>
          </cell>
          <cell r="E4035" t="str">
            <v>220</v>
          </cell>
          <cell r="F4035" t="str">
            <v>P</v>
          </cell>
          <cell r="G4035" t="str">
            <v>S437008</v>
          </cell>
          <cell r="H4035" t="str">
            <v>KG</v>
          </cell>
          <cell r="I4035">
            <v>4.4557900000000004</v>
          </cell>
        </row>
        <row r="4036">
          <cell r="A4036" t="str">
            <v>TSY0000469</v>
          </cell>
          <cell r="B4036" t="str">
            <v>胶膜</v>
          </cell>
          <cell r="C4036" t="str">
            <v/>
          </cell>
          <cell r="D4036" t="str">
            <v>AC</v>
          </cell>
          <cell r="E4036" t="str">
            <v>220</v>
          </cell>
          <cell r="F4036" t="str">
            <v>P</v>
          </cell>
          <cell r="G4036" t="str">
            <v>S437008</v>
          </cell>
          <cell r="H4036" t="str">
            <v>KG</v>
          </cell>
          <cell r="I4036">
            <v>9.2477800000000006</v>
          </cell>
        </row>
        <row r="4037">
          <cell r="A4037" t="str">
            <v>TSY0000475</v>
          </cell>
          <cell r="B4037" t="str">
            <v>KT-135-2-770mm副背</v>
          </cell>
          <cell r="C4037" t="str">
            <v/>
          </cell>
          <cell r="D4037" t="str">
            <v>AC</v>
          </cell>
          <cell r="E4037" t="str">
            <v>220</v>
          </cell>
          <cell r="F4037" t="str">
            <v>P</v>
          </cell>
          <cell r="G4037" t="str">
            <v>S432012</v>
          </cell>
          <cell r="H4037" t="str">
            <v>EA</v>
          </cell>
          <cell r="I4037">
            <v>0.52847999999999995</v>
          </cell>
        </row>
        <row r="4038">
          <cell r="A4038" t="str">
            <v>TSY0000524</v>
          </cell>
          <cell r="B4038" t="str">
            <v>板条KT-16-115</v>
          </cell>
          <cell r="C4038" t="str">
            <v>115mm</v>
          </cell>
          <cell r="D4038" t="str">
            <v>AC</v>
          </cell>
          <cell r="E4038" t="str">
            <v>220</v>
          </cell>
          <cell r="F4038" t="str">
            <v>P</v>
          </cell>
          <cell r="G4038" t="str">
            <v>S431010</v>
          </cell>
          <cell r="H4038" t="str">
            <v>EA</v>
          </cell>
          <cell r="I4038">
            <v>0.12970000000000001</v>
          </cell>
        </row>
        <row r="4039">
          <cell r="A4039" t="str">
            <v>TSY0000534</v>
          </cell>
          <cell r="B4039" t="str">
            <v>黑色拉锁250cm</v>
          </cell>
          <cell r="C4039" t="str">
            <v/>
          </cell>
          <cell r="D4039" t="str">
            <v>AC</v>
          </cell>
          <cell r="E4039" t="str">
            <v>220</v>
          </cell>
          <cell r="F4039" t="str">
            <v>P</v>
          </cell>
          <cell r="G4039" t="str">
            <v>S413007</v>
          </cell>
          <cell r="H4039" t="str">
            <v>EA</v>
          </cell>
          <cell r="I4039">
            <v>1.7581</v>
          </cell>
        </row>
        <row r="4040">
          <cell r="A4040" t="str">
            <v>TSY0000681</v>
          </cell>
          <cell r="B4040" t="str">
            <v>板条KT-15-105</v>
          </cell>
          <cell r="C4040" t="str">
            <v>105mm</v>
          </cell>
          <cell r="D4040" t="str">
            <v>AC</v>
          </cell>
          <cell r="E4040" t="str">
            <v>220</v>
          </cell>
          <cell r="F4040" t="str">
            <v>P</v>
          </cell>
          <cell r="G4040" t="str">
            <v>S432012</v>
          </cell>
          <cell r="H4040" t="str">
            <v>EA</v>
          </cell>
          <cell r="I4040">
            <v>8.8910000000000003E-2</v>
          </cell>
        </row>
        <row r="4041">
          <cell r="A4041" t="str">
            <v>TSY0000692</v>
          </cell>
          <cell r="B4041" t="str">
            <v>辅料TR5218</v>
          </cell>
          <cell r="C4041" t="str">
            <v>J7F-AA95</v>
          </cell>
          <cell r="D4041" t="str">
            <v>AC</v>
          </cell>
          <cell r="E4041" t="str">
            <v>220</v>
          </cell>
          <cell r="F4041" t="str">
            <v>P</v>
          </cell>
          <cell r="G4041" t="str">
            <v>S432021</v>
          </cell>
          <cell r="H4041" t="str">
            <v>M</v>
          </cell>
          <cell r="I4041">
            <v>27</v>
          </cell>
        </row>
        <row r="4042">
          <cell r="A4042" t="str">
            <v>TSY0000704</v>
          </cell>
          <cell r="B4042" t="str">
            <v>扣条KT-17-120</v>
          </cell>
          <cell r="C4042" t="str">
            <v>120*28</v>
          </cell>
          <cell r="D4042" t="str">
            <v>AC</v>
          </cell>
          <cell r="E4042" t="str">
            <v>220</v>
          </cell>
          <cell r="F4042" t="str">
            <v>P</v>
          </cell>
          <cell r="G4042" t="str">
            <v>S431010</v>
          </cell>
          <cell r="H4042" t="str">
            <v>EA</v>
          </cell>
          <cell r="I4042">
            <v>0.26229999999999998</v>
          </cell>
        </row>
        <row r="4043">
          <cell r="A4043" t="str">
            <v>TSY0000705</v>
          </cell>
          <cell r="B4043" t="str">
            <v>扣条KT-17-30</v>
          </cell>
          <cell r="C4043" t="str">
            <v>30*28</v>
          </cell>
          <cell r="D4043" t="str">
            <v>AC</v>
          </cell>
          <cell r="E4043" t="str">
            <v>220</v>
          </cell>
          <cell r="F4043" t="str">
            <v>P</v>
          </cell>
          <cell r="G4043" t="str">
            <v>S431010</v>
          </cell>
          <cell r="H4043" t="str">
            <v>EA</v>
          </cell>
          <cell r="I4043">
            <v>6.5500000000000003E-2</v>
          </cell>
        </row>
        <row r="4044">
          <cell r="A4044" t="str">
            <v>TSY0000706</v>
          </cell>
          <cell r="B4044" t="str">
            <v>板条KT-16-180</v>
          </cell>
          <cell r="C4044" t="str">
            <v>180*15</v>
          </cell>
          <cell r="D4044" t="str">
            <v>AC</v>
          </cell>
          <cell r="E4044" t="str">
            <v>220</v>
          </cell>
          <cell r="F4044" t="str">
            <v>P</v>
          </cell>
          <cell r="G4044" t="str">
            <v>S431010</v>
          </cell>
          <cell r="H4044" t="str">
            <v>EA</v>
          </cell>
          <cell r="I4044">
            <v>0.2029</v>
          </cell>
        </row>
        <row r="4045">
          <cell r="A4045" t="str">
            <v>TSY0000708</v>
          </cell>
          <cell r="B4045" t="str">
            <v>主料T796</v>
          </cell>
          <cell r="C4045" t="str">
            <v/>
          </cell>
          <cell r="D4045" t="str">
            <v>AC</v>
          </cell>
          <cell r="E4045" t="str">
            <v>220</v>
          </cell>
          <cell r="F4045" t="str">
            <v>P</v>
          </cell>
          <cell r="G4045" t="str">
            <v>S432011</v>
          </cell>
          <cell r="H4045" t="str">
            <v>M</v>
          </cell>
          <cell r="I4045">
            <v>26.9026</v>
          </cell>
        </row>
        <row r="4046">
          <cell r="A4046" t="str">
            <v>TSY0000709</v>
          </cell>
          <cell r="B4046" t="str">
            <v>辅料5368</v>
          </cell>
          <cell r="C4046" t="str">
            <v/>
          </cell>
          <cell r="D4046" t="str">
            <v>AC</v>
          </cell>
          <cell r="E4046" t="str">
            <v>220</v>
          </cell>
          <cell r="F4046" t="str">
            <v>P</v>
          </cell>
          <cell r="G4046" t="str">
            <v>S432011</v>
          </cell>
          <cell r="H4046" t="str">
            <v>M</v>
          </cell>
          <cell r="I4046">
            <v>21.238900000000001</v>
          </cell>
        </row>
        <row r="4047">
          <cell r="A4047" t="str">
            <v>TSY0000710</v>
          </cell>
          <cell r="B4047" t="str">
            <v>主料5369</v>
          </cell>
          <cell r="C4047" t="str">
            <v/>
          </cell>
          <cell r="D4047" t="str">
            <v>AC</v>
          </cell>
          <cell r="E4047" t="str">
            <v>220</v>
          </cell>
          <cell r="F4047" t="str">
            <v>P</v>
          </cell>
          <cell r="G4047" t="str">
            <v>S432011</v>
          </cell>
          <cell r="H4047" t="str">
            <v>M</v>
          </cell>
          <cell r="I4047">
            <v>26.9026</v>
          </cell>
        </row>
        <row r="4048">
          <cell r="A4048" t="str">
            <v>TSY0000711</v>
          </cell>
          <cell r="B4048" t="str">
            <v>主料T796-1</v>
          </cell>
          <cell r="C4048" t="str">
            <v/>
          </cell>
          <cell r="D4048" t="str">
            <v>AC</v>
          </cell>
          <cell r="E4048" t="str">
            <v>220</v>
          </cell>
          <cell r="F4048" t="str">
            <v>P</v>
          </cell>
          <cell r="G4048" t="str">
            <v>S432011</v>
          </cell>
          <cell r="H4048" t="str">
            <v>M</v>
          </cell>
          <cell r="I4048">
            <v>26.9026</v>
          </cell>
        </row>
        <row r="4049">
          <cell r="A4049" t="str">
            <v>TSY0000724</v>
          </cell>
          <cell r="B4049" t="str">
            <v>KT-135-2-380mm*25mm正背</v>
          </cell>
          <cell r="C4049" t="str">
            <v>J7F-AA95正背护面</v>
          </cell>
          <cell r="D4049" t="str">
            <v>AC</v>
          </cell>
          <cell r="E4049" t="str">
            <v>220</v>
          </cell>
          <cell r="F4049" t="str">
            <v>P</v>
          </cell>
          <cell r="G4049" t="str">
            <v>S431010</v>
          </cell>
          <cell r="H4049" t="str">
            <v>EA</v>
          </cell>
          <cell r="I4049">
            <v>0.21959999999999999</v>
          </cell>
        </row>
        <row r="4050">
          <cell r="A4050" t="str">
            <v>TSY0000725</v>
          </cell>
          <cell r="B4050" t="str">
            <v>KT-135-2-175mm*25mm正背</v>
          </cell>
          <cell r="C4050" t="str">
            <v>J7F-AA95正背护面</v>
          </cell>
          <cell r="D4050" t="str">
            <v>AC</v>
          </cell>
          <cell r="E4050" t="str">
            <v>220</v>
          </cell>
          <cell r="F4050" t="str">
            <v>P</v>
          </cell>
          <cell r="G4050" t="str">
            <v>S431010</v>
          </cell>
          <cell r="H4050" t="str">
            <v>EA</v>
          </cell>
          <cell r="I4050">
            <v>0.1011</v>
          </cell>
        </row>
        <row r="4051">
          <cell r="A4051" t="str">
            <v>TSY0000726</v>
          </cell>
          <cell r="B4051" t="str">
            <v>KT-135-2-290mm*25mm正背</v>
          </cell>
          <cell r="C4051" t="str">
            <v>J7F-AA95正背护面</v>
          </cell>
          <cell r="D4051" t="str">
            <v>AC</v>
          </cell>
          <cell r="E4051" t="str">
            <v>220</v>
          </cell>
          <cell r="F4051" t="str">
            <v>P</v>
          </cell>
          <cell r="G4051" t="str">
            <v>S431010</v>
          </cell>
          <cell r="H4051" t="str">
            <v>EA</v>
          </cell>
          <cell r="I4051">
            <v>0.1676</v>
          </cell>
        </row>
        <row r="4052">
          <cell r="A4052" t="str">
            <v>TSY0000727</v>
          </cell>
          <cell r="B4052" t="str">
            <v>KT-135-2-820mm*25mm正座</v>
          </cell>
          <cell r="C4052" t="str">
            <v>J7F-AA95正座护面</v>
          </cell>
          <cell r="D4052" t="str">
            <v>AC</v>
          </cell>
          <cell r="E4052" t="str">
            <v>220</v>
          </cell>
          <cell r="F4052" t="str">
            <v>P</v>
          </cell>
          <cell r="G4052" t="str">
            <v>S431010</v>
          </cell>
          <cell r="H4052" t="str">
            <v>EA</v>
          </cell>
          <cell r="I4052">
            <v>0.4738</v>
          </cell>
        </row>
        <row r="4053">
          <cell r="A4053" t="str">
            <v>TSY0000728</v>
          </cell>
          <cell r="B4053" t="str">
            <v>KT-135-2-390mm*25mm副背</v>
          </cell>
          <cell r="C4053" t="str">
            <v>J7F-AA95副背护面</v>
          </cell>
          <cell r="D4053" t="str">
            <v>AC</v>
          </cell>
          <cell r="E4053" t="str">
            <v>220</v>
          </cell>
          <cell r="F4053" t="str">
            <v>P</v>
          </cell>
          <cell r="G4053" t="str">
            <v>S431010</v>
          </cell>
          <cell r="H4053" t="str">
            <v>EA</v>
          </cell>
          <cell r="I4053">
            <v>0.2253</v>
          </cell>
        </row>
        <row r="4054">
          <cell r="A4054" t="str">
            <v>TSY0000729</v>
          </cell>
          <cell r="B4054" t="str">
            <v>KT-135-2-320mm*25mm副背</v>
          </cell>
          <cell r="C4054" t="str">
            <v>J7F-AA95副背护面</v>
          </cell>
          <cell r="D4054" t="str">
            <v>AC</v>
          </cell>
          <cell r="E4054" t="str">
            <v>220</v>
          </cell>
          <cell r="F4054" t="str">
            <v>P</v>
          </cell>
          <cell r="G4054" t="str">
            <v>S431010</v>
          </cell>
          <cell r="H4054" t="str">
            <v>EA</v>
          </cell>
          <cell r="I4054">
            <v>0.18490000000000001</v>
          </cell>
        </row>
        <row r="4055">
          <cell r="A4055" t="str">
            <v>TSY0000730</v>
          </cell>
          <cell r="B4055" t="str">
            <v>KT-135-2-180mm*25mm副背</v>
          </cell>
          <cell r="C4055" t="str">
            <v>J7F-AA95副背护面</v>
          </cell>
          <cell r="D4055" t="str">
            <v>AC</v>
          </cell>
          <cell r="E4055" t="str">
            <v>220</v>
          </cell>
          <cell r="F4055" t="str">
            <v>P</v>
          </cell>
          <cell r="G4055" t="str">
            <v>S431010</v>
          </cell>
          <cell r="H4055" t="str">
            <v>EA</v>
          </cell>
          <cell r="I4055">
            <v>0.104</v>
          </cell>
        </row>
        <row r="4056">
          <cell r="A4056" t="str">
            <v>TSY0000753</v>
          </cell>
          <cell r="B4056" t="str">
            <v>KT-135-2-420mm*25mm正背</v>
          </cell>
          <cell r="C4056" t="str">
            <v>J7F-AA95正背护面</v>
          </cell>
          <cell r="D4056" t="str">
            <v>AC</v>
          </cell>
          <cell r="E4056" t="str">
            <v>220</v>
          </cell>
          <cell r="F4056" t="str">
            <v>P</v>
          </cell>
          <cell r="G4056" t="str">
            <v>S431010</v>
          </cell>
          <cell r="H4056" t="str">
            <v>EA</v>
          </cell>
          <cell r="I4056">
            <v>0.2427</v>
          </cell>
        </row>
        <row r="4057">
          <cell r="A4057" t="str">
            <v>TSY0000754</v>
          </cell>
          <cell r="B4057" t="str">
            <v>KT-135-2-420mm*25mm副背</v>
          </cell>
          <cell r="C4057" t="str">
            <v>J7F-AA95副背护面</v>
          </cell>
          <cell r="D4057" t="str">
            <v>AC</v>
          </cell>
          <cell r="E4057" t="str">
            <v>220</v>
          </cell>
          <cell r="F4057" t="str">
            <v>P</v>
          </cell>
          <cell r="G4057" t="str">
            <v>S431010</v>
          </cell>
          <cell r="H4057" t="str">
            <v>EA</v>
          </cell>
          <cell r="I4057">
            <v>0.2427</v>
          </cell>
        </row>
        <row r="4058">
          <cell r="A4058" t="str">
            <v>TSY0000755</v>
          </cell>
          <cell r="B4058" t="str">
            <v>KT-135-2-290mm*25mm副背</v>
          </cell>
          <cell r="C4058" t="str">
            <v>J7F-AA95副背护面</v>
          </cell>
          <cell r="D4058" t="str">
            <v>AC</v>
          </cell>
          <cell r="E4058" t="str">
            <v>220</v>
          </cell>
          <cell r="F4058" t="str">
            <v>P</v>
          </cell>
          <cell r="G4058" t="str">
            <v>S431010</v>
          </cell>
          <cell r="H4058" t="str">
            <v>EA</v>
          </cell>
          <cell r="I4058">
            <v>0.1676</v>
          </cell>
        </row>
        <row r="4059">
          <cell r="A4059" t="str">
            <v>TSY0000756</v>
          </cell>
          <cell r="B4059" t="str">
            <v>KT-135-2-280mm*25mm正背</v>
          </cell>
          <cell r="C4059" t="str">
            <v>J7F-AA95正背护面</v>
          </cell>
          <cell r="D4059" t="str">
            <v>AC</v>
          </cell>
          <cell r="E4059" t="str">
            <v>220</v>
          </cell>
          <cell r="F4059" t="str">
            <v>P</v>
          </cell>
          <cell r="G4059" t="str">
            <v>S431010</v>
          </cell>
          <cell r="H4059" t="str">
            <v>EA</v>
          </cell>
          <cell r="I4059">
            <v>0.1618</v>
          </cell>
        </row>
        <row r="4060">
          <cell r="A4060" t="str">
            <v>TSY0000757</v>
          </cell>
          <cell r="B4060" t="str">
            <v>KT-135-2-280mm*25mm正座</v>
          </cell>
          <cell r="C4060" t="str">
            <v>J7F-AA95正座护面</v>
          </cell>
          <cell r="D4060" t="str">
            <v>AC</v>
          </cell>
          <cell r="E4060" t="str">
            <v>220</v>
          </cell>
          <cell r="F4060" t="str">
            <v>P</v>
          </cell>
          <cell r="G4060" t="str">
            <v>S431010</v>
          </cell>
          <cell r="H4060" t="str">
            <v>EA</v>
          </cell>
          <cell r="I4060">
            <v>0.1618</v>
          </cell>
        </row>
        <row r="4061">
          <cell r="A4061" t="str">
            <v>TSY0000758</v>
          </cell>
          <cell r="B4061" t="str">
            <v>KT-135-2-270mm*25mm副背</v>
          </cell>
          <cell r="C4061" t="str">
            <v>J7F-AA95副背护面</v>
          </cell>
          <cell r="D4061" t="str">
            <v>AC</v>
          </cell>
          <cell r="E4061" t="str">
            <v>220</v>
          </cell>
          <cell r="F4061" t="str">
            <v>P</v>
          </cell>
          <cell r="G4061" t="str">
            <v>S431010</v>
          </cell>
          <cell r="H4061" t="str">
            <v>EA</v>
          </cell>
          <cell r="I4061">
            <v>0.156</v>
          </cell>
        </row>
        <row r="4062">
          <cell r="A4062" t="str">
            <v>TSY0000780</v>
          </cell>
          <cell r="B4062" t="str">
            <v>KT-135-2-325mm*25mm正背</v>
          </cell>
          <cell r="C4062" t="str">
            <v>J7F-AA95正背护面</v>
          </cell>
          <cell r="D4062" t="str">
            <v>AC</v>
          </cell>
          <cell r="E4062" t="str">
            <v>220</v>
          </cell>
          <cell r="F4062" t="str">
            <v>P</v>
          </cell>
          <cell r="G4062" t="str">
            <v>S431010</v>
          </cell>
          <cell r="H4062" t="str">
            <v>EA</v>
          </cell>
          <cell r="I4062">
            <v>0.18779999999999999</v>
          </cell>
        </row>
        <row r="4063">
          <cell r="A4063" t="str">
            <v>TSY0000781</v>
          </cell>
          <cell r="B4063" t="str">
            <v>KT-135-2-400mm*25mm正座</v>
          </cell>
          <cell r="C4063" t="str">
            <v>J7F-AA95正座护面</v>
          </cell>
          <cell r="D4063" t="str">
            <v>AC</v>
          </cell>
          <cell r="E4063" t="str">
            <v>220</v>
          </cell>
          <cell r="F4063" t="str">
            <v>P</v>
          </cell>
          <cell r="G4063" t="str">
            <v>S431010</v>
          </cell>
          <cell r="H4063" t="str">
            <v>EA</v>
          </cell>
          <cell r="I4063">
            <v>0.23119999999999999</v>
          </cell>
        </row>
        <row r="4064">
          <cell r="A4064" t="str">
            <v>TSY0000793</v>
          </cell>
          <cell r="B4064" t="str">
            <v>扣条KT-17-110</v>
          </cell>
          <cell r="C4064" t="str">
            <v>110mm</v>
          </cell>
          <cell r="D4064" t="str">
            <v>AC</v>
          </cell>
          <cell r="E4064" t="str">
            <v>220</v>
          </cell>
          <cell r="F4064" t="str">
            <v>P</v>
          </cell>
          <cell r="G4064" t="str">
            <v>S431010</v>
          </cell>
          <cell r="H4064" t="str">
            <v>EA</v>
          </cell>
          <cell r="I4064">
            <v>0.24049999999999999</v>
          </cell>
        </row>
        <row r="4065">
          <cell r="A4065" t="str">
            <v>TSY0000794</v>
          </cell>
          <cell r="B4065" t="str">
            <v>板条KT-16-110</v>
          </cell>
          <cell r="C4065" t="str">
            <v>110mm</v>
          </cell>
          <cell r="D4065" t="str">
            <v>AC</v>
          </cell>
          <cell r="E4065" t="str">
            <v>220</v>
          </cell>
          <cell r="F4065" t="str">
            <v>P</v>
          </cell>
          <cell r="G4065" t="str">
            <v>S431010</v>
          </cell>
          <cell r="H4065" t="str">
            <v>EA</v>
          </cell>
          <cell r="I4065">
            <v>0.1239</v>
          </cell>
        </row>
        <row r="4066">
          <cell r="A4066" t="str">
            <v>TSY0000795</v>
          </cell>
          <cell r="B4066" t="str">
            <v>尾帘PP板450*55mm*1mm</v>
          </cell>
          <cell r="C4066" t="str">
            <v/>
          </cell>
          <cell r="D4066" t="str">
            <v>AC</v>
          </cell>
          <cell r="E4066" t="str">
            <v>220</v>
          </cell>
          <cell r="F4066" t="str">
            <v>P</v>
          </cell>
          <cell r="G4066" t="str">
            <v>S431010</v>
          </cell>
          <cell r="H4066" t="str">
            <v>EA</v>
          </cell>
          <cell r="I4066">
            <v>0.87119999999999997</v>
          </cell>
        </row>
        <row r="4067">
          <cell r="A4067" t="str">
            <v>TSY0000877</v>
          </cell>
          <cell r="B4067" t="str">
            <v>绝缘纸板条410*121</v>
          </cell>
          <cell r="C4067" t="str">
            <v>H4副背护面用</v>
          </cell>
          <cell r="D4067" t="str">
            <v>AC</v>
          </cell>
          <cell r="E4067" t="str">
            <v>220</v>
          </cell>
          <cell r="F4067" t="str">
            <v>P</v>
          </cell>
          <cell r="G4067" t="str">
            <v>S413084</v>
          </cell>
          <cell r="H4067" t="str">
            <v>EA</v>
          </cell>
          <cell r="I4067">
            <v>1.1039000000000001</v>
          </cell>
        </row>
        <row r="4068">
          <cell r="A4068" t="str">
            <v>TSY0000878</v>
          </cell>
          <cell r="B4068" t="str">
            <v>3C标识布标</v>
          </cell>
          <cell r="C4068" t="str">
            <v>19mm*28mm</v>
          </cell>
          <cell r="D4068" t="str">
            <v>AC</v>
          </cell>
          <cell r="E4068" t="str">
            <v>220</v>
          </cell>
          <cell r="F4068" t="str">
            <v>P</v>
          </cell>
          <cell r="G4068" t="str">
            <v>S413007</v>
          </cell>
          <cell r="H4068" t="str">
            <v>EA</v>
          </cell>
          <cell r="I4068">
            <v>7.7000000000000002E-3</v>
          </cell>
        </row>
        <row r="4069">
          <cell r="A4069" t="str">
            <v>TSY0010008</v>
          </cell>
          <cell r="B4069" t="str">
            <v>吊紧带KT-135-2-340mm</v>
          </cell>
          <cell r="C4069" t="str">
            <v>340mm</v>
          </cell>
          <cell r="D4069" t="str">
            <v>AC</v>
          </cell>
          <cell r="E4069" t="str">
            <v>220</v>
          </cell>
          <cell r="F4069" t="str">
            <v>P</v>
          </cell>
          <cell r="G4069" t="str">
            <v>S431010</v>
          </cell>
          <cell r="H4069" t="str">
            <v>EA</v>
          </cell>
          <cell r="I4069">
            <v>0.19850000000000001</v>
          </cell>
        </row>
        <row r="4070">
          <cell r="A4070" t="str">
            <v>TSY0010011</v>
          </cell>
          <cell r="B4070" t="str">
            <v>吊紧带</v>
          </cell>
          <cell r="C4070" t="str">
            <v>400*25</v>
          </cell>
          <cell r="D4070" t="str">
            <v>AC</v>
          </cell>
          <cell r="E4070" t="str">
            <v>220</v>
          </cell>
          <cell r="F4070" t="str">
            <v>P</v>
          </cell>
          <cell r="G4070" t="str">
            <v>S431010</v>
          </cell>
          <cell r="H4070" t="str">
            <v>EA</v>
          </cell>
          <cell r="I4070">
            <v>0.23350000000000001</v>
          </cell>
        </row>
        <row r="4071">
          <cell r="A4071" t="str">
            <v>TSY0010012</v>
          </cell>
          <cell r="B4071" t="str">
            <v>吊紧带</v>
          </cell>
          <cell r="C4071" t="str">
            <v>990*25</v>
          </cell>
          <cell r="D4071" t="str">
            <v>AC</v>
          </cell>
          <cell r="E4071" t="str">
            <v>220</v>
          </cell>
          <cell r="F4071" t="str">
            <v>P</v>
          </cell>
          <cell r="G4071" t="str">
            <v>S431010</v>
          </cell>
          <cell r="H4071" t="str">
            <v>EA</v>
          </cell>
          <cell r="I4071">
            <v>0.57789999999999997</v>
          </cell>
        </row>
        <row r="4072">
          <cell r="A4072" t="str">
            <v>TSY0010013</v>
          </cell>
          <cell r="B4072" t="str">
            <v>吊紧带</v>
          </cell>
          <cell r="C4072" t="str">
            <v>240*25</v>
          </cell>
          <cell r="D4072" t="str">
            <v>AC</v>
          </cell>
          <cell r="E4072" t="str">
            <v>220</v>
          </cell>
          <cell r="F4072" t="str">
            <v>P</v>
          </cell>
          <cell r="G4072" t="str">
            <v>S431010</v>
          </cell>
          <cell r="H4072" t="str">
            <v>EA</v>
          </cell>
          <cell r="I4072">
            <v>0.1401</v>
          </cell>
        </row>
        <row r="4073">
          <cell r="A4073" t="str">
            <v>TSY0010014</v>
          </cell>
          <cell r="B4073" t="str">
            <v>吊紧带</v>
          </cell>
          <cell r="C4073" t="str">
            <v>290*25</v>
          </cell>
          <cell r="D4073" t="str">
            <v>AC</v>
          </cell>
          <cell r="E4073" t="str">
            <v>220</v>
          </cell>
          <cell r="F4073" t="str">
            <v>P</v>
          </cell>
          <cell r="G4073" t="str">
            <v>S431010</v>
          </cell>
          <cell r="H4073" t="str">
            <v>EA</v>
          </cell>
          <cell r="I4073">
            <v>0.16930000000000001</v>
          </cell>
        </row>
        <row r="4074">
          <cell r="A4074" t="str">
            <v>TSY0010015</v>
          </cell>
          <cell r="B4074" t="str">
            <v>吊紧带</v>
          </cell>
          <cell r="C4074" t="str">
            <v>400*25</v>
          </cell>
          <cell r="D4074" t="str">
            <v>AC</v>
          </cell>
          <cell r="E4074" t="str">
            <v>220</v>
          </cell>
          <cell r="F4074" t="str">
            <v>P</v>
          </cell>
          <cell r="G4074" t="str">
            <v>S431010</v>
          </cell>
          <cell r="H4074" t="str">
            <v>EA</v>
          </cell>
          <cell r="I4074">
            <v>0.23350000000000001</v>
          </cell>
        </row>
        <row r="4075">
          <cell r="A4075" t="str">
            <v>TSY0010016</v>
          </cell>
          <cell r="B4075" t="str">
            <v>吊紧带</v>
          </cell>
          <cell r="C4075" t="str">
            <v>970*25</v>
          </cell>
          <cell r="D4075" t="str">
            <v>AC</v>
          </cell>
          <cell r="E4075" t="str">
            <v>220</v>
          </cell>
          <cell r="F4075" t="str">
            <v>P</v>
          </cell>
          <cell r="G4075" t="str">
            <v>S431010</v>
          </cell>
          <cell r="H4075" t="str">
            <v>EA</v>
          </cell>
          <cell r="I4075">
            <v>0.56620000000000004</v>
          </cell>
        </row>
        <row r="4076">
          <cell r="A4076" t="str">
            <v>TSY0010017</v>
          </cell>
          <cell r="B4076" t="str">
            <v>吊紧带</v>
          </cell>
          <cell r="C4076" t="str">
            <v>210*25</v>
          </cell>
          <cell r="D4076" t="str">
            <v>AC</v>
          </cell>
          <cell r="E4076" t="str">
            <v>220</v>
          </cell>
          <cell r="F4076" t="str">
            <v>P</v>
          </cell>
          <cell r="G4076" t="str">
            <v>S431010</v>
          </cell>
          <cell r="H4076" t="str">
            <v>EA</v>
          </cell>
          <cell r="I4076">
            <v>0.1226</v>
          </cell>
        </row>
        <row r="4077">
          <cell r="A4077" t="str">
            <v>TSY0010018</v>
          </cell>
          <cell r="B4077" t="str">
            <v>吊紧带</v>
          </cell>
          <cell r="C4077" t="str">
            <v>260*25</v>
          </cell>
          <cell r="D4077" t="str">
            <v>AC</v>
          </cell>
          <cell r="E4077" t="str">
            <v>220</v>
          </cell>
          <cell r="F4077" t="str">
            <v>P</v>
          </cell>
          <cell r="G4077" t="str">
            <v>S431010</v>
          </cell>
          <cell r="H4077" t="str">
            <v>EA</v>
          </cell>
          <cell r="I4077">
            <v>0.15179999999999999</v>
          </cell>
        </row>
        <row r="4078">
          <cell r="A4078" t="str">
            <v>TSY0010019</v>
          </cell>
          <cell r="B4078" t="str">
            <v>吊紧带</v>
          </cell>
          <cell r="C4078" t="str">
            <v>400*25</v>
          </cell>
          <cell r="D4078" t="str">
            <v>AC</v>
          </cell>
          <cell r="E4078" t="str">
            <v>220</v>
          </cell>
          <cell r="F4078" t="str">
            <v>P</v>
          </cell>
          <cell r="G4078" t="str">
            <v>S431010</v>
          </cell>
          <cell r="H4078" t="str">
            <v>EA</v>
          </cell>
          <cell r="I4078">
            <v>0.23350000000000001</v>
          </cell>
        </row>
        <row r="4079">
          <cell r="A4079" t="str">
            <v>TSY0010020</v>
          </cell>
          <cell r="B4079" t="str">
            <v>吊紧带</v>
          </cell>
          <cell r="C4079" t="str">
            <v>400*25</v>
          </cell>
          <cell r="D4079" t="str">
            <v>AC</v>
          </cell>
          <cell r="E4079" t="str">
            <v>220</v>
          </cell>
          <cell r="F4079" t="str">
            <v>P</v>
          </cell>
          <cell r="G4079" t="str">
            <v>S431010</v>
          </cell>
          <cell r="H4079" t="str">
            <v>EA</v>
          </cell>
          <cell r="I4079">
            <v>0.23350000000000001</v>
          </cell>
        </row>
        <row r="4080">
          <cell r="A4080" t="str">
            <v>TSY0010047</v>
          </cell>
          <cell r="B4080" t="str">
            <v>机织辅料03506</v>
          </cell>
          <cell r="C4080" t="str">
            <v/>
          </cell>
          <cell r="D4080" t="str">
            <v>AC</v>
          </cell>
          <cell r="E4080" t="str">
            <v>220</v>
          </cell>
          <cell r="F4080" t="str">
            <v>P</v>
          </cell>
          <cell r="G4080" t="str">
            <v>S437004</v>
          </cell>
          <cell r="H4080" t="str">
            <v>M</v>
          </cell>
          <cell r="I4080">
            <v>36.084000000000003</v>
          </cell>
        </row>
        <row r="4081">
          <cell r="A4081" t="str">
            <v>TSY0010050</v>
          </cell>
          <cell r="B4081" t="str">
            <v>毛巾布</v>
          </cell>
          <cell r="C4081" t="str">
            <v>宽38mm</v>
          </cell>
          <cell r="D4081" t="str">
            <v>AC</v>
          </cell>
          <cell r="E4081" t="str">
            <v>220</v>
          </cell>
          <cell r="F4081" t="str">
            <v>P</v>
          </cell>
          <cell r="G4081" t="str">
            <v>S431010</v>
          </cell>
          <cell r="H4081" t="str">
            <v>EA</v>
          </cell>
          <cell r="I4081">
            <v>0.95</v>
          </cell>
        </row>
        <row r="4082">
          <cell r="A4082" t="str">
            <v>TSY0010051</v>
          </cell>
          <cell r="B4082" t="str">
            <v>吊紧带（绒布+勾条）250</v>
          </cell>
          <cell r="C4082" t="str">
            <v>H6靠背护面用</v>
          </cell>
          <cell r="D4082" t="str">
            <v>AC</v>
          </cell>
          <cell r="E4082" t="str">
            <v>220</v>
          </cell>
          <cell r="F4082" t="str">
            <v>P</v>
          </cell>
          <cell r="G4082" t="str">
            <v>S431010</v>
          </cell>
          <cell r="H4082" t="str">
            <v>EA</v>
          </cell>
          <cell r="I4082">
            <v>2.7650000000000001</v>
          </cell>
        </row>
        <row r="4083">
          <cell r="A4083" t="str">
            <v>TSY0010052</v>
          </cell>
          <cell r="B4083" t="str">
            <v>吊紧带（绒布+PP板）210</v>
          </cell>
          <cell r="C4083" t="str">
            <v>H6座垫护面用</v>
          </cell>
          <cell r="D4083" t="str">
            <v>AC</v>
          </cell>
          <cell r="E4083" t="str">
            <v>220</v>
          </cell>
          <cell r="F4083" t="str">
            <v>P</v>
          </cell>
          <cell r="G4083" t="str">
            <v>S431010</v>
          </cell>
          <cell r="H4083" t="str">
            <v>EA</v>
          </cell>
          <cell r="I4083">
            <v>2.891</v>
          </cell>
        </row>
        <row r="4084">
          <cell r="A4084" t="str">
            <v>TSY0010055</v>
          </cell>
          <cell r="B4084" t="str">
            <v>M3069银灰色缝纫线Tex135</v>
          </cell>
          <cell r="C4084" t="str">
            <v>1350米</v>
          </cell>
          <cell r="D4084" t="str">
            <v>AC</v>
          </cell>
          <cell r="E4084" t="str">
            <v>220</v>
          </cell>
          <cell r="F4084" t="str">
            <v>P</v>
          </cell>
          <cell r="G4084" t="str">
            <v>S444002</v>
          </cell>
          <cell r="H4084" t="str">
            <v>RO</v>
          </cell>
          <cell r="I4084">
            <v>12.1</v>
          </cell>
        </row>
        <row r="4085">
          <cell r="A4085" t="str">
            <v>TSY0010056</v>
          </cell>
          <cell r="B4085" t="str">
            <v>暗线黑色涤纶线M1003</v>
          </cell>
          <cell r="C4085" t="str">
            <v>3股30#</v>
          </cell>
          <cell r="D4085" t="str">
            <v>AC</v>
          </cell>
          <cell r="E4085" t="str">
            <v>220</v>
          </cell>
          <cell r="F4085" t="str">
            <v>P</v>
          </cell>
          <cell r="G4085" t="str">
            <v>S444002</v>
          </cell>
          <cell r="H4085" t="str">
            <v>RO</v>
          </cell>
          <cell r="I4085">
            <v>12.1</v>
          </cell>
        </row>
        <row r="4086">
          <cell r="A4086" t="str">
            <v>TSY0010059</v>
          </cell>
          <cell r="B4086" t="str">
            <v>箭型条JX-01-1240mm</v>
          </cell>
          <cell r="C4086" t="str">
            <v>H6座垫护面用</v>
          </cell>
          <cell r="D4086" t="str">
            <v>AC</v>
          </cell>
          <cell r="E4086" t="str">
            <v>220</v>
          </cell>
          <cell r="F4086" t="str">
            <v>P</v>
          </cell>
          <cell r="G4086" t="str">
            <v>S431010</v>
          </cell>
          <cell r="H4086" t="str">
            <v>EA</v>
          </cell>
          <cell r="I4086">
            <v>1.0218</v>
          </cell>
        </row>
        <row r="4087">
          <cell r="A4087" t="str">
            <v>TSY0010064</v>
          </cell>
          <cell r="B4087" t="str">
            <v>4#黑色普通拉链1150mm</v>
          </cell>
          <cell r="C4087" t="str">
            <v/>
          </cell>
          <cell r="D4087" t="str">
            <v>AC</v>
          </cell>
          <cell r="E4087" t="str">
            <v>220</v>
          </cell>
          <cell r="F4087" t="str">
            <v>P</v>
          </cell>
          <cell r="G4087" t="str">
            <v>S431010</v>
          </cell>
          <cell r="H4087" t="str">
            <v>EA</v>
          </cell>
          <cell r="I4087">
            <v>1.4406000000000001</v>
          </cell>
        </row>
        <row r="4088">
          <cell r="A4088" t="str">
            <v>TSY0010067</v>
          </cell>
          <cell r="B4088" t="str">
            <v>绒布100g/㎡</v>
          </cell>
          <cell r="C4088" t="str">
            <v>520mm*54mm</v>
          </cell>
          <cell r="D4088" t="str">
            <v>AC</v>
          </cell>
          <cell r="E4088" t="str">
            <v>220</v>
          </cell>
          <cell r="F4088" t="str">
            <v>P</v>
          </cell>
          <cell r="G4088" t="str">
            <v>S431010</v>
          </cell>
          <cell r="H4088" t="str">
            <v>EA</v>
          </cell>
          <cell r="I4088">
            <v>0.6</v>
          </cell>
        </row>
        <row r="4089">
          <cell r="A4089" t="str">
            <v>TSY0010072</v>
          </cell>
          <cell r="B4089" t="str">
            <v>机织主面料T991</v>
          </cell>
          <cell r="C4089" t="str">
            <v/>
          </cell>
          <cell r="D4089" t="str">
            <v>AC</v>
          </cell>
          <cell r="E4089" t="str">
            <v>220</v>
          </cell>
          <cell r="F4089" t="str">
            <v>P</v>
          </cell>
          <cell r="G4089" t="str">
            <v>S437004</v>
          </cell>
          <cell r="H4089" t="str">
            <v>M</v>
          </cell>
          <cell r="I4089">
            <v>38.606000000000002</v>
          </cell>
        </row>
        <row r="4090">
          <cell r="A4090" t="str">
            <v>TSY0010078</v>
          </cell>
          <cell r="B4090" t="str">
            <v>H6低配副驾座垫护面标识</v>
          </cell>
          <cell r="C4090" t="str">
            <v>55mm*20mm</v>
          </cell>
          <cell r="D4090" t="str">
            <v>AC</v>
          </cell>
          <cell r="E4090" t="str">
            <v>220</v>
          </cell>
          <cell r="F4090" t="str">
            <v>P</v>
          </cell>
          <cell r="G4090" t="str">
            <v>S413007</v>
          </cell>
          <cell r="H4090" t="str">
            <v>EA</v>
          </cell>
          <cell r="I4090">
            <v>2.9100000000000001E-2</v>
          </cell>
        </row>
        <row r="4091">
          <cell r="A4091" t="str">
            <v>TSY0010082</v>
          </cell>
          <cell r="B4091" t="str">
            <v>型条KT-16-280mm</v>
          </cell>
          <cell r="C4091" t="str">
            <v>280mm</v>
          </cell>
          <cell r="D4091" t="str">
            <v>AC</v>
          </cell>
          <cell r="E4091" t="str">
            <v>220</v>
          </cell>
          <cell r="F4091" t="str">
            <v>P</v>
          </cell>
          <cell r="G4091" t="str">
            <v>S431010</v>
          </cell>
          <cell r="H4091" t="str">
            <v>EA</v>
          </cell>
          <cell r="I4091">
            <v>0.31879999999999997</v>
          </cell>
        </row>
        <row r="4092">
          <cell r="A4092" t="str">
            <v>TSY0010083</v>
          </cell>
          <cell r="B4092" t="str">
            <v>4#黑色普通拉链550mm</v>
          </cell>
          <cell r="C4092" t="str">
            <v/>
          </cell>
          <cell r="D4092" t="str">
            <v>AC</v>
          </cell>
          <cell r="E4092" t="str">
            <v>220</v>
          </cell>
          <cell r="F4092" t="str">
            <v>P</v>
          </cell>
          <cell r="G4092" t="str">
            <v>S431010</v>
          </cell>
          <cell r="H4092" t="str">
            <v>EA</v>
          </cell>
          <cell r="I4092">
            <v>0.83299999999999996</v>
          </cell>
        </row>
        <row r="4093">
          <cell r="A4093" t="str">
            <v>TSY0010084</v>
          </cell>
          <cell r="B4093" t="str">
            <v>H6副座翻转标识</v>
          </cell>
          <cell r="C4093" t="str">
            <v/>
          </cell>
          <cell r="D4093" t="str">
            <v>AC</v>
          </cell>
          <cell r="E4093" t="str">
            <v>220</v>
          </cell>
          <cell r="F4093" t="str">
            <v>P</v>
          </cell>
          <cell r="G4093" t="str">
            <v>S413007</v>
          </cell>
          <cell r="H4093" t="str">
            <v>EA</v>
          </cell>
          <cell r="I4093">
            <v>0.3</v>
          </cell>
        </row>
        <row r="4094">
          <cell r="A4094" t="str">
            <v>TSY0010087</v>
          </cell>
          <cell r="B4094" t="str">
            <v>吊紧带</v>
          </cell>
          <cell r="C4094" t="str">
            <v>380mm*27mm*N</v>
          </cell>
          <cell r="D4094" t="str">
            <v>AC</v>
          </cell>
          <cell r="E4094" t="str">
            <v>220</v>
          </cell>
          <cell r="F4094" t="str">
            <v>P</v>
          </cell>
          <cell r="G4094" t="str">
            <v>S431010</v>
          </cell>
          <cell r="H4094" t="str">
            <v>EA</v>
          </cell>
          <cell r="I4094">
            <v>0.21959999999999999</v>
          </cell>
        </row>
        <row r="4095">
          <cell r="A4095" t="str">
            <v>TSY0010088</v>
          </cell>
          <cell r="B4095" t="str">
            <v>吊紧带</v>
          </cell>
          <cell r="C4095" t="str">
            <v>415mm*27mm*N</v>
          </cell>
          <cell r="D4095" t="str">
            <v>AC</v>
          </cell>
          <cell r="E4095" t="str">
            <v>220</v>
          </cell>
          <cell r="F4095" t="str">
            <v>P</v>
          </cell>
          <cell r="G4095" t="str">
            <v>S431010</v>
          </cell>
          <cell r="H4095" t="str">
            <v>EA</v>
          </cell>
          <cell r="I4095">
            <v>0.23980000000000001</v>
          </cell>
        </row>
        <row r="4096">
          <cell r="A4096" t="str">
            <v>TSY0010089</v>
          </cell>
          <cell r="B4096" t="str">
            <v>吊紧带</v>
          </cell>
          <cell r="C4096" t="str">
            <v>270mm*27mm*N</v>
          </cell>
          <cell r="D4096" t="str">
            <v>AC</v>
          </cell>
          <cell r="E4096" t="str">
            <v>220</v>
          </cell>
          <cell r="F4096" t="str">
            <v>P</v>
          </cell>
          <cell r="G4096" t="str">
            <v>S431010</v>
          </cell>
          <cell r="H4096" t="str">
            <v>EA</v>
          </cell>
          <cell r="I4096">
            <v>0.156</v>
          </cell>
        </row>
        <row r="4097">
          <cell r="A4097" t="str">
            <v>TSY0010090</v>
          </cell>
          <cell r="B4097" t="str">
            <v>吊紧带</v>
          </cell>
          <cell r="C4097" t="str">
            <v>410mm*27mm*N</v>
          </cell>
          <cell r="D4097" t="str">
            <v>AC</v>
          </cell>
          <cell r="E4097" t="str">
            <v>220</v>
          </cell>
          <cell r="F4097" t="str">
            <v>P</v>
          </cell>
          <cell r="G4097" t="str">
            <v>S431010</v>
          </cell>
          <cell r="H4097" t="str">
            <v>EA</v>
          </cell>
          <cell r="I4097">
            <v>0.2369</v>
          </cell>
        </row>
        <row r="4098">
          <cell r="A4098" t="str">
            <v>TSY0010091</v>
          </cell>
          <cell r="B4098" t="str">
            <v>KT-135-2-375mm正背</v>
          </cell>
          <cell r="C4098" t="str">
            <v>375mm*25mm*N轩德E6正背</v>
          </cell>
          <cell r="D4098" t="str">
            <v>AC</v>
          </cell>
          <cell r="E4098" t="str">
            <v>220</v>
          </cell>
          <cell r="F4098" t="str">
            <v>P</v>
          </cell>
          <cell r="G4098" t="str">
            <v>S431010</v>
          </cell>
          <cell r="H4098" t="str">
            <v>EA</v>
          </cell>
          <cell r="I4098">
            <v>0.2167</v>
          </cell>
        </row>
        <row r="4099">
          <cell r="A4099" t="str">
            <v>TSY0010092</v>
          </cell>
          <cell r="B4099" t="str">
            <v>KT-135-2-260mm</v>
          </cell>
          <cell r="C4099" t="str">
            <v>260mm*25mm*N轩德E6正座</v>
          </cell>
          <cell r="D4099" t="str">
            <v>AC</v>
          </cell>
          <cell r="E4099" t="str">
            <v>220</v>
          </cell>
          <cell r="F4099" t="str">
            <v>P</v>
          </cell>
          <cell r="G4099" t="str">
            <v>S431010</v>
          </cell>
          <cell r="H4099" t="str">
            <v>EA</v>
          </cell>
          <cell r="I4099">
            <v>0.15029999999999999</v>
          </cell>
        </row>
        <row r="4100">
          <cell r="A4100" t="str">
            <v>TSY0010093</v>
          </cell>
          <cell r="B4100" t="str">
            <v>KT-135-2-390mm</v>
          </cell>
          <cell r="C4100" t="str">
            <v>390mm*25mm*N轩德E6正座</v>
          </cell>
          <cell r="D4100" t="str">
            <v>AC</v>
          </cell>
          <cell r="E4100" t="str">
            <v>220</v>
          </cell>
          <cell r="F4100" t="str">
            <v>P</v>
          </cell>
          <cell r="G4100" t="str">
            <v>S431010</v>
          </cell>
          <cell r="H4100" t="str">
            <v>EA</v>
          </cell>
          <cell r="I4100">
            <v>0.2253</v>
          </cell>
        </row>
        <row r="4101">
          <cell r="A4101" t="str">
            <v>TSY0010102</v>
          </cell>
          <cell r="B4101" t="str">
            <v>KT-135-27-780</v>
          </cell>
          <cell r="C4101" t="str">
            <v>780mm*27mmJ7F-AA97副座</v>
          </cell>
          <cell r="D4101" t="str">
            <v>AC</v>
          </cell>
          <cell r="E4101" t="str">
            <v>220</v>
          </cell>
          <cell r="F4101" t="str">
            <v>P</v>
          </cell>
          <cell r="G4101" t="str">
            <v>S431010</v>
          </cell>
          <cell r="H4101" t="str">
            <v>EA</v>
          </cell>
          <cell r="I4101">
            <v>0.45069999999999999</v>
          </cell>
        </row>
        <row r="4102">
          <cell r="A4102" t="str">
            <v>TSY0010103</v>
          </cell>
          <cell r="B4102" t="str">
            <v>产品标识6905100-H22-C00</v>
          </cell>
          <cell r="C4102" t="str">
            <v/>
          </cell>
          <cell r="D4102" t="str">
            <v>AC</v>
          </cell>
          <cell r="E4102" t="str">
            <v>220</v>
          </cell>
          <cell r="F4102" t="str">
            <v>P</v>
          </cell>
          <cell r="G4102" t="str">
            <v>S413007</v>
          </cell>
          <cell r="H4102" t="str">
            <v>EA</v>
          </cell>
          <cell r="I4102">
            <v>2.9100000000000001E-2</v>
          </cell>
        </row>
        <row r="4103">
          <cell r="A4103" t="str">
            <v>TSY0010104</v>
          </cell>
          <cell r="B4103" t="str">
            <v>产品标识6903010AH22-C00</v>
          </cell>
          <cell r="C4103" t="str">
            <v/>
          </cell>
          <cell r="D4103" t="str">
            <v>AC</v>
          </cell>
          <cell r="E4103" t="str">
            <v>220</v>
          </cell>
          <cell r="F4103" t="str">
            <v>P</v>
          </cell>
          <cell r="G4103" t="str">
            <v>S413007</v>
          </cell>
          <cell r="H4103" t="str">
            <v>EA</v>
          </cell>
          <cell r="I4103">
            <v>2.9100000000000001E-2</v>
          </cell>
        </row>
        <row r="4104">
          <cell r="A4104" t="str">
            <v>TSY0010105</v>
          </cell>
          <cell r="B4104" t="str">
            <v>产品标识6903010-H22-C00</v>
          </cell>
          <cell r="C4104" t="str">
            <v/>
          </cell>
          <cell r="D4104" t="str">
            <v>AC</v>
          </cell>
          <cell r="E4104" t="str">
            <v>220</v>
          </cell>
          <cell r="F4104" t="str">
            <v>P</v>
          </cell>
          <cell r="G4104" t="str">
            <v>S413007</v>
          </cell>
          <cell r="H4104" t="str">
            <v>EA</v>
          </cell>
          <cell r="I4104">
            <v>2.9100000000000001E-2</v>
          </cell>
        </row>
        <row r="4105">
          <cell r="A4105" t="str">
            <v>TSY0010110</v>
          </cell>
          <cell r="B4105" t="str">
            <v>吊紧带（绒布+PP条）265</v>
          </cell>
          <cell r="C4105" t="str">
            <v>H6低配副驾靠背护面用</v>
          </cell>
          <cell r="D4105" t="str">
            <v>AC</v>
          </cell>
          <cell r="E4105" t="str">
            <v>220</v>
          </cell>
          <cell r="F4105" t="str">
            <v>P</v>
          </cell>
          <cell r="G4105" t="str">
            <v>S431010</v>
          </cell>
          <cell r="H4105" t="str">
            <v>EA</v>
          </cell>
          <cell r="I4105">
            <v>0.24149999999999999</v>
          </cell>
        </row>
        <row r="4106">
          <cell r="A4106" t="str">
            <v>TSY0010111</v>
          </cell>
          <cell r="B4106" t="str">
            <v>吊紧带（绒布+PP条）520</v>
          </cell>
          <cell r="C4106" t="str">
            <v>H6低配副驾靠背护面用</v>
          </cell>
          <cell r="D4106" t="str">
            <v>AC</v>
          </cell>
          <cell r="E4106" t="str">
            <v>220</v>
          </cell>
          <cell r="F4106" t="str">
            <v>P</v>
          </cell>
          <cell r="G4106" t="str">
            <v>S431010</v>
          </cell>
          <cell r="H4106" t="str">
            <v>EA</v>
          </cell>
          <cell r="I4106">
            <v>0.47399999999999998</v>
          </cell>
        </row>
        <row r="4107">
          <cell r="A4107" t="str">
            <v>TSY0010112</v>
          </cell>
          <cell r="B4107" t="str">
            <v>吊紧带（绒布+PP条）265</v>
          </cell>
          <cell r="C4107" t="str">
            <v>H6低配副驾座垫护面用</v>
          </cell>
          <cell r="D4107" t="str">
            <v>AC</v>
          </cell>
          <cell r="E4107" t="str">
            <v>220</v>
          </cell>
          <cell r="F4107" t="str">
            <v>P</v>
          </cell>
          <cell r="G4107" t="str">
            <v>S431010</v>
          </cell>
          <cell r="H4107" t="str">
            <v>EA</v>
          </cell>
          <cell r="I4107">
            <v>0.24149999999999999</v>
          </cell>
        </row>
        <row r="4108">
          <cell r="A4108" t="str">
            <v>TSY0010113</v>
          </cell>
          <cell r="B4108" t="str">
            <v>吊紧带（绒布+PP条）390</v>
          </cell>
          <cell r="C4108" t="str">
            <v>H6低配副驾座垫护面用</v>
          </cell>
          <cell r="D4108" t="str">
            <v>AC</v>
          </cell>
          <cell r="E4108" t="str">
            <v>220</v>
          </cell>
          <cell r="F4108" t="str">
            <v>P</v>
          </cell>
          <cell r="G4108" t="str">
            <v>S431010</v>
          </cell>
          <cell r="H4108" t="str">
            <v>EA</v>
          </cell>
          <cell r="I4108">
            <v>0.35549999999999998</v>
          </cell>
        </row>
        <row r="4109">
          <cell r="A4109" t="str">
            <v>TSY0010114</v>
          </cell>
          <cell r="B4109" t="str">
            <v>吊紧带（绒布+PP条）420</v>
          </cell>
          <cell r="C4109" t="str">
            <v>H6座垫护面用</v>
          </cell>
          <cell r="D4109" t="str">
            <v>AC</v>
          </cell>
          <cell r="E4109" t="str">
            <v>220</v>
          </cell>
          <cell r="F4109" t="str">
            <v>P</v>
          </cell>
          <cell r="G4109" t="str">
            <v>S431010</v>
          </cell>
          <cell r="H4109" t="str">
            <v>EA</v>
          </cell>
          <cell r="I4109">
            <v>0.38279999999999997</v>
          </cell>
        </row>
        <row r="4110">
          <cell r="A4110" t="str">
            <v>TSY0010115</v>
          </cell>
          <cell r="B4110" t="str">
            <v>型条KT-40-130mm</v>
          </cell>
          <cell r="C4110" t="str">
            <v>130mm</v>
          </cell>
          <cell r="D4110" t="str">
            <v>AC</v>
          </cell>
          <cell r="E4110" t="str">
            <v>220</v>
          </cell>
          <cell r="F4110" t="str">
            <v>P</v>
          </cell>
          <cell r="G4110" t="str">
            <v>S431010</v>
          </cell>
          <cell r="H4110" t="str">
            <v>EA</v>
          </cell>
          <cell r="I4110">
            <v>0.28699999999999998</v>
          </cell>
        </row>
        <row r="4111">
          <cell r="A4111" t="str">
            <v>TSY0010116</v>
          </cell>
          <cell r="B4111" t="str">
            <v>勾条JYG38-2-130mm</v>
          </cell>
          <cell r="C4111" t="str">
            <v>H6靠背护面用</v>
          </cell>
          <cell r="D4111" t="str">
            <v>AC</v>
          </cell>
          <cell r="E4111" t="str">
            <v>220</v>
          </cell>
          <cell r="F4111" t="str">
            <v>P</v>
          </cell>
          <cell r="G4111" t="str">
            <v>S431010</v>
          </cell>
          <cell r="H4111" t="str">
            <v>EA</v>
          </cell>
          <cell r="I4111">
            <v>0.18909999999999999</v>
          </cell>
        </row>
        <row r="4112">
          <cell r="A4112" t="str">
            <v>TSY0010117</v>
          </cell>
          <cell r="B4112" t="str">
            <v>勾条JYG38-2-170mm</v>
          </cell>
          <cell r="C4112" t="str">
            <v>H6靠背护面用</v>
          </cell>
          <cell r="D4112" t="str">
            <v>AC</v>
          </cell>
          <cell r="E4112" t="str">
            <v>220</v>
          </cell>
          <cell r="F4112" t="str">
            <v>P</v>
          </cell>
          <cell r="G4112" t="str">
            <v>S431010</v>
          </cell>
          <cell r="H4112" t="str">
            <v>EA</v>
          </cell>
          <cell r="I4112">
            <v>0.24990000000000001</v>
          </cell>
        </row>
        <row r="4113">
          <cell r="A4113" t="str">
            <v>TSY0010118</v>
          </cell>
          <cell r="B4113" t="str">
            <v>勾条JYG38-2-30mm</v>
          </cell>
          <cell r="C4113" t="str">
            <v>H6靠背护面用</v>
          </cell>
          <cell r="D4113" t="str">
            <v>AC</v>
          </cell>
          <cell r="E4113" t="str">
            <v>220</v>
          </cell>
          <cell r="F4113" t="str">
            <v>P</v>
          </cell>
          <cell r="G4113" t="str">
            <v>S431010</v>
          </cell>
          <cell r="H4113" t="str">
            <v>EA</v>
          </cell>
          <cell r="I4113">
            <v>4.41E-2</v>
          </cell>
        </row>
        <row r="4114">
          <cell r="A4114" t="str">
            <v>TSY0010119</v>
          </cell>
          <cell r="B4114" t="str">
            <v>勾条JYG38-2-300mm</v>
          </cell>
          <cell r="C4114" t="str">
            <v>H6低配副驾靠背护面用</v>
          </cell>
          <cell r="D4114" t="str">
            <v>AC</v>
          </cell>
          <cell r="E4114" t="str">
            <v>220</v>
          </cell>
          <cell r="F4114" t="str">
            <v>P</v>
          </cell>
          <cell r="G4114" t="str">
            <v>S431010</v>
          </cell>
          <cell r="H4114" t="str">
            <v>EA</v>
          </cell>
          <cell r="I4114">
            <v>0.441</v>
          </cell>
        </row>
        <row r="4115">
          <cell r="A4115" t="str">
            <v>TSY0010129</v>
          </cell>
          <cell r="B4115" t="str">
            <v>吊紧带KT-135-2-270mm</v>
          </cell>
          <cell r="C4115" t="str">
            <v>270mm*25mmH3分割座垫</v>
          </cell>
          <cell r="D4115" t="str">
            <v>AC</v>
          </cell>
          <cell r="E4115" t="str">
            <v>220</v>
          </cell>
          <cell r="F4115" t="str">
            <v>P</v>
          </cell>
          <cell r="G4115" t="str">
            <v>S431010</v>
          </cell>
          <cell r="H4115" t="str">
            <v>EA</v>
          </cell>
          <cell r="I4115">
            <v>0.156</v>
          </cell>
        </row>
        <row r="4116">
          <cell r="A4116" t="str">
            <v>TSY0010130</v>
          </cell>
          <cell r="B4116" t="str">
            <v>吊紧带KT-135-2-280mm</v>
          </cell>
          <cell r="C4116" t="str">
            <v>280mm*25mmH3分割座垫</v>
          </cell>
          <cell r="D4116" t="str">
            <v>AC</v>
          </cell>
          <cell r="E4116" t="str">
            <v>220</v>
          </cell>
          <cell r="F4116" t="str">
            <v>P</v>
          </cell>
          <cell r="G4116" t="str">
            <v>S431010</v>
          </cell>
          <cell r="H4116" t="str">
            <v>EA</v>
          </cell>
          <cell r="I4116">
            <v>0.1618</v>
          </cell>
        </row>
        <row r="4117">
          <cell r="A4117" t="str">
            <v>TSY0010131</v>
          </cell>
          <cell r="B4117" t="str">
            <v>吊紧带KT-135-2-405mm</v>
          </cell>
          <cell r="C4117" t="str">
            <v>405mm*25mmH3分割座垫</v>
          </cell>
          <cell r="D4117" t="str">
            <v>AC</v>
          </cell>
          <cell r="E4117" t="str">
            <v>220</v>
          </cell>
          <cell r="F4117" t="str">
            <v>P</v>
          </cell>
          <cell r="G4117" t="str">
            <v>S431010</v>
          </cell>
          <cell r="H4117" t="str">
            <v>EA</v>
          </cell>
          <cell r="I4117">
            <v>0.2339</v>
          </cell>
        </row>
        <row r="4118">
          <cell r="A4118" t="str">
            <v>TSY0010133</v>
          </cell>
          <cell r="B4118" t="str">
            <v>吊紧带KT-135-2-660mm</v>
          </cell>
          <cell r="C4118" t="str">
            <v>660mm*25mmH3分割靠背</v>
          </cell>
          <cell r="D4118" t="str">
            <v>AC</v>
          </cell>
          <cell r="E4118" t="str">
            <v>220</v>
          </cell>
          <cell r="F4118" t="str">
            <v>P</v>
          </cell>
          <cell r="G4118" t="str">
            <v>S431010</v>
          </cell>
          <cell r="H4118" t="str">
            <v>EA</v>
          </cell>
          <cell r="I4118">
            <v>0.38519999999999999</v>
          </cell>
        </row>
        <row r="4119">
          <cell r="A4119" t="str">
            <v>TSY0010136</v>
          </cell>
          <cell r="B4119" t="str">
            <v>吊紧带KT-135-2-230mm</v>
          </cell>
          <cell r="C4119" t="str">
            <v>230mm*25mmH3分割靠背</v>
          </cell>
          <cell r="D4119" t="str">
            <v>AC</v>
          </cell>
          <cell r="E4119" t="str">
            <v>220</v>
          </cell>
          <cell r="F4119" t="str">
            <v>P</v>
          </cell>
          <cell r="G4119" t="str">
            <v>S431010</v>
          </cell>
          <cell r="H4119" t="str">
            <v>EA</v>
          </cell>
          <cell r="I4119">
            <v>0.13289999999999999</v>
          </cell>
        </row>
        <row r="4120">
          <cell r="A4120" t="str">
            <v>TSY0010137</v>
          </cell>
          <cell r="B4120" t="str">
            <v>吊紧带KT-135-2-250mm</v>
          </cell>
          <cell r="C4120" t="str">
            <v>250mm*25mmH3分割靠背</v>
          </cell>
          <cell r="D4120" t="str">
            <v>AC</v>
          </cell>
          <cell r="E4120" t="str">
            <v>220</v>
          </cell>
          <cell r="F4120" t="str">
            <v>P</v>
          </cell>
          <cell r="G4120" t="str">
            <v>S431010</v>
          </cell>
          <cell r="H4120" t="str">
            <v>EA</v>
          </cell>
          <cell r="I4120">
            <v>0.1444</v>
          </cell>
        </row>
        <row r="4121">
          <cell r="A4121" t="str">
            <v>TSY0010139</v>
          </cell>
          <cell r="B4121" t="str">
            <v>吊紧带KT-135-2-225mm</v>
          </cell>
          <cell r="C4121" t="str">
            <v>225mmH3分割副座</v>
          </cell>
          <cell r="D4121" t="str">
            <v>AC</v>
          </cell>
          <cell r="E4121" t="str">
            <v>220</v>
          </cell>
          <cell r="F4121" t="str">
            <v>P</v>
          </cell>
          <cell r="G4121" t="str">
            <v>S431010</v>
          </cell>
          <cell r="H4121" t="str">
            <v>EA</v>
          </cell>
          <cell r="I4121">
            <v>0.123</v>
          </cell>
        </row>
        <row r="4122">
          <cell r="A4122" t="str">
            <v>TSY0010140</v>
          </cell>
          <cell r="B4122" t="str">
            <v>吊紧带KT-135-2-360mm</v>
          </cell>
          <cell r="C4122" t="str">
            <v>360mmH3分割副座</v>
          </cell>
          <cell r="D4122" t="str">
            <v>AC</v>
          </cell>
          <cell r="E4122" t="str">
            <v>220</v>
          </cell>
          <cell r="F4122" t="str">
            <v>P</v>
          </cell>
          <cell r="G4122" t="str">
            <v>S431010</v>
          </cell>
          <cell r="H4122" t="str">
            <v>EA</v>
          </cell>
          <cell r="I4122">
            <v>0.2079</v>
          </cell>
        </row>
        <row r="4123">
          <cell r="A4123" t="str">
            <v>TSY0010143</v>
          </cell>
          <cell r="B4123" t="str">
            <v>织物主料TR5216压花</v>
          </cell>
          <cell r="C4123" t="str">
            <v>N*1.5m*3.5mm</v>
          </cell>
          <cell r="D4123" t="str">
            <v>AC</v>
          </cell>
          <cell r="E4123" t="str">
            <v>220</v>
          </cell>
          <cell r="F4123" t="str">
            <v>P</v>
          </cell>
          <cell r="G4123" t="str">
            <v>S437051</v>
          </cell>
          <cell r="H4123" t="str">
            <v>M</v>
          </cell>
          <cell r="I4123">
            <v>27</v>
          </cell>
        </row>
        <row r="4124">
          <cell r="A4124" t="str">
            <v>TSY0010144</v>
          </cell>
          <cell r="B4124" t="str">
            <v>织物辅料TR5216</v>
          </cell>
          <cell r="C4124" t="str">
            <v>N*1.5m*3.5mm</v>
          </cell>
          <cell r="D4124" t="str">
            <v>AC</v>
          </cell>
          <cell r="E4124" t="str">
            <v>220</v>
          </cell>
          <cell r="F4124" t="str">
            <v>P</v>
          </cell>
          <cell r="G4124" t="str">
            <v>S437051</v>
          </cell>
          <cell r="H4124" t="str">
            <v>M</v>
          </cell>
          <cell r="I4124">
            <v>24.5</v>
          </cell>
        </row>
        <row r="4125">
          <cell r="A4125" t="str">
            <v>TSY0010148</v>
          </cell>
          <cell r="B4125" t="str">
            <v>棕色线M1029</v>
          </cell>
          <cell r="C4125" t="str">
            <v>3股20#</v>
          </cell>
          <cell r="D4125" t="str">
            <v>AC</v>
          </cell>
          <cell r="E4125" t="str">
            <v>220</v>
          </cell>
          <cell r="F4125" t="str">
            <v>P</v>
          </cell>
          <cell r="G4125" t="str">
            <v>S444002</v>
          </cell>
          <cell r="H4125" t="str">
            <v>RO</v>
          </cell>
          <cell r="I4125">
            <v>11.0345</v>
          </cell>
        </row>
        <row r="4126">
          <cell r="A4126" t="str">
            <v>TSY0010174</v>
          </cell>
          <cell r="B4126" t="str">
            <v>5#黑色反穿拉链1100mm</v>
          </cell>
          <cell r="C4126" t="str">
            <v/>
          </cell>
          <cell r="D4126" t="str">
            <v>AC</v>
          </cell>
          <cell r="E4126" t="str">
            <v>220</v>
          </cell>
          <cell r="F4126" t="str">
            <v>P</v>
          </cell>
          <cell r="G4126" t="str">
            <v>S431010</v>
          </cell>
          <cell r="H4126" t="str">
            <v>EA</v>
          </cell>
          <cell r="I4126">
            <v>1.4454</v>
          </cell>
        </row>
        <row r="4127">
          <cell r="A4127" t="str">
            <v>TSY0010185</v>
          </cell>
          <cell r="B4127" t="str">
            <v>M1245灰色缝纫线30#</v>
          </cell>
          <cell r="C4127" t="str">
            <v>1800米</v>
          </cell>
          <cell r="D4127" t="str">
            <v>AC</v>
          </cell>
          <cell r="E4127" t="str">
            <v>220</v>
          </cell>
          <cell r="F4127" t="str">
            <v>P</v>
          </cell>
          <cell r="G4127" t="str">
            <v>S444002</v>
          </cell>
          <cell r="H4127" t="str">
            <v>RO</v>
          </cell>
          <cell r="I4127">
            <v>11.0345</v>
          </cell>
        </row>
        <row r="4128">
          <cell r="A4128" t="str">
            <v>TSY0010186</v>
          </cell>
          <cell r="B4128" t="str">
            <v>箭型条JX-01-280mm</v>
          </cell>
          <cell r="C4128" t="str">
            <v>H6座垫护面用</v>
          </cell>
          <cell r="D4128" t="str">
            <v>AC</v>
          </cell>
          <cell r="E4128" t="str">
            <v>220</v>
          </cell>
          <cell r="F4128" t="str">
            <v>P</v>
          </cell>
          <cell r="G4128" t="str">
            <v>S431010</v>
          </cell>
          <cell r="H4128" t="str">
            <v>EA</v>
          </cell>
          <cell r="I4128">
            <v>0.23069999999999999</v>
          </cell>
        </row>
        <row r="4129">
          <cell r="A4129" t="str">
            <v>TSY0010187</v>
          </cell>
          <cell r="B4129" t="str">
            <v>5#尼龙闭口黑色拉锁72cm</v>
          </cell>
          <cell r="C4129" t="str">
            <v/>
          </cell>
          <cell r="D4129" t="str">
            <v>AC</v>
          </cell>
          <cell r="E4129" t="str">
            <v>220</v>
          </cell>
          <cell r="F4129" t="str">
            <v>P</v>
          </cell>
          <cell r="G4129" t="str">
            <v>S431010</v>
          </cell>
          <cell r="H4129" t="str">
            <v>EA</v>
          </cell>
          <cell r="I4129">
            <v>0.97019999999999995</v>
          </cell>
        </row>
        <row r="4130">
          <cell r="A4130" t="str">
            <v>TSY0010190</v>
          </cell>
          <cell r="B4130" t="str">
            <v>箭型条410mm</v>
          </cell>
          <cell r="C4130" t="str">
            <v>汕德卡座垫护面用</v>
          </cell>
          <cell r="D4130" t="str">
            <v>AC</v>
          </cell>
          <cell r="E4130" t="str">
            <v>220</v>
          </cell>
          <cell r="F4130" t="str">
            <v>P</v>
          </cell>
          <cell r="G4130" t="str">
            <v>S431010</v>
          </cell>
          <cell r="H4130" t="str">
            <v>EA</v>
          </cell>
          <cell r="I4130">
            <v>0.33439999999999998</v>
          </cell>
        </row>
        <row r="4131">
          <cell r="A4131" t="str">
            <v>TSY0010191</v>
          </cell>
          <cell r="B4131" t="str">
            <v>箭型条340mm</v>
          </cell>
          <cell r="C4131" t="str">
            <v>汕德卡座垫护面用</v>
          </cell>
          <cell r="D4131" t="str">
            <v>AC</v>
          </cell>
          <cell r="E4131" t="str">
            <v>220</v>
          </cell>
          <cell r="F4131" t="str">
            <v>P</v>
          </cell>
          <cell r="G4131" t="str">
            <v>S431010</v>
          </cell>
          <cell r="H4131" t="str">
            <v>EA</v>
          </cell>
          <cell r="I4131">
            <v>0.27739999999999998</v>
          </cell>
        </row>
        <row r="4132">
          <cell r="A4132" t="str">
            <v>TSY0010193</v>
          </cell>
          <cell r="B4132" t="str">
            <v>型条</v>
          </cell>
          <cell r="C4132" t="str">
            <v>290mm</v>
          </cell>
          <cell r="D4132" t="str">
            <v>AC</v>
          </cell>
          <cell r="E4132" t="str">
            <v>220</v>
          </cell>
          <cell r="F4132" t="str">
            <v>P</v>
          </cell>
          <cell r="G4132" t="str">
            <v>S431010</v>
          </cell>
          <cell r="H4132" t="str">
            <v>EA</v>
          </cell>
          <cell r="I4132">
            <v>0.2366</v>
          </cell>
        </row>
        <row r="4133">
          <cell r="A4133" t="str">
            <v>TSY0010208</v>
          </cell>
          <cell r="B4133" t="str">
            <v>产品标识H470400000211</v>
          </cell>
          <cell r="C4133" t="str">
            <v>50mm*30mm</v>
          </cell>
          <cell r="D4133" t="str">
            <v>AC</v>
          </cell>
          <cell r="E4133" t="str">
            <v>220</v>
          </cell>
          <cell r="F4133" t="str">
            <v>P</v>
          </cell>
          <cell r="G4133" t="str">
            <v>S413007</v>
          </cell>
          <cell r="H4133" t="str">
            <v>EA</v>
          </cell>
          <cell r="I4133">
            <v>2.9100000000000001E-2</v>
          </cell>
        </row>
        <row r="4134">
          <cell r="A4134" t="str">
            <v>TSY0010209</v>
          </cell>
          <cell r="B4134" t="str">
            <v>产品标识H470400000212</v>
          </cell>
          <cell r="C4134" t="str">
            <v>50mm*30mm</v>
          </cell>
          <cell r="D4134" t="str">
            <v>AC</v>
          </cell>
          <cell r="E4134" t="str">
            <v>220</v>
          </cell>
          <cell r="F4134" t="str">
            <v>P</v>
          </cell>
          <cell r="G4134" t="str">
            <v>S413007</v>
          </cell>
          <cell r="H4134" t="str">
            <v>EA</v>
          </cell>
          <cell r="I4134">
            <v>2.9100000000000001E-2</v>
          </cell>
        </row>
        <row r="4135">
          <cell r="A4135" t="str">
            <v>TSY0010210</v>
          </cell>
          <cell r="B4135" t="str">
            <v>产品标识H470400000213</v>
          </cell>
          <cell r="C4135" t="str">
            <v>50mm*30mm</v>
          </cell>
          <cell r="D4135" t="str">
            <v>AC</v>
          </cell>
          <cell r="E4135" t="str">
            <v>220</v>
          </cell>
          <cell r="F4135" t="str">
            <v>P</v>
          </cell>
          <cell r="G4135" t="str">
            <v>S413007</v>
          </cell>
          <cell r="H4135" t="str">
            <v>EA</v>
          </cell>
          <cell r="I4135">
            <v>2.9100000000000001E-2</v>
          </cell>
        </row>
        <row r="4136">
          <cell r="A4136" t="str">
            <v>TSY0010211</v>
          </cell>
          <cell r="B4136" t="str">
            <v>产品标识H470400000214</v>
          </cell>
          <cell r="C4136" t="str">
            <v>50mm*30mm</v>
          </cell>
          <cell r="D4136" t="str">
            <v>AC</v>
          </cell>
          <cell r="E4136" t="str">
            <v>220</v>
          </cell>
          <cell r="F4136" t="str">
            <v>P</v>
          </cell>
          <cell r="G4136" t="str">
            <v>S413007</v>
          </cell>
          <cell r="H4136" t="str">
            <v>EA</v>
          </cell>
          <cell r="I4136">
            <v>2.9100000000000001E-2</v>
          </cell>
        </row>
        <row r="4137">
          <cell r="A4137" t="str">
            <v>TSY0010212</v>
          </cell>
          <cell r="B4137" t="str">
            <v>产品标识H470400000158</v>
          </cell>
          <cell r="C4137" t="str">
            <v>50mm*30mm</v>
          </cell>
          <cell r="D4137" t="str">
            <v>AC</v>
          </cell>
          <cell r="E4137" t="str">
            <v>220</v>
          </cell>
          <cell r="F4137" t="str">
            <v>P</v>
          </cell>
          <cell r="G4137" t="str">
            <v>S413007</v>
          </cell>
          <cell r="H4137" t="str">
            <v>EA</v>
          </cell>
          <cell r="I4137">
            <v>2.9100000000000001E-2</v>
          </cell>
        </row>
        <row r="4138">
          <cell r="A4138" t="str">
            <v>TSY0010214</v>
          </cell>
          <cell r="B4138" t="str">
            <v>产品标识H470400000027</v>
          </cell>
          <cell r="C4138" t="str">
            <v>50mm*30mm</v>
          </cell>
          <cell r="D4138" t="str">
            <v>AC</v>
          </cell>
          <cell r="E4138" t="str">
            <v>220</v>
          </cell>
          <cell r="F4138" t="str">
            <v>P</v>
          </cell>
          <cell r="G4138" t="str">
            <v>S413007</v>
          </cell>
          <cell r="H4138" t="str">
            <v>EA</v>
          </cell>
          <cell r="I4138">
            <v>2.9100000000000001E-2</v>
          </cell>
        </row>
        <row r="4139">
          <cell r="A4139" t="str">
            <v>TSY0010215</v>
          </cell>
          <cell r="B4139" t="str">
            <v>产品标识H470400000028</v>
          </cell>
          <cell r="C4139" t="str">
            <v>50mm*30mm</v>
          </cell>
          <cell r="D4139" t="str">
            <v>AC</v>
          </cell>
          <cell r="E4139" t="str">
            <v>220</v>
          </cell>
          <cell r="F4139" t="str">
            <v>P</v>
          </cell>
          <cell r="G4139" t="str">
            <v>S413007</v>
          </cell>
          <cell r="H4139" t="str">
            <v>EA</v>
          </cell>
          <cell r="I4139">
            <v>2.9100000000000001E-2</v>
          </cell>
        </row>
        <row r="4140">
          <cell r="A4140" t="str">
            <v>TSY0010220</v>
          </cell>
          <cell r="B4140" t="str">
            <v>吊紧带</v>
          </cell>
          <cell r="C4140" t="str">
            <v>150mm*27mm*N</v>
          </cell>
          <cell r="D4140" t="str">
            <v>AC</v>
          </cell>
          <cell r="E4140" t="str">
            <v>220</v>
          </cell>
          <cell r="F4140" t="str">
            <v>P</v>
          </cell>
          <cell r="G4140" t="str">
            <v>S431010</v>
          </cell>
          <cell r="H4140" t="str">
            <v>EA</v>
          </cell>
          <cell r="I4140">
            <v>8.6699999999999999E-2</v>
          </cell>
        </row>
        <row r="4141">
          <cell r="A4141" t="str">
            <v>TSY0010221</v>
          </cell>
          <cell r="B4141" t="str">
            <v>吊紧带</v>
          </cell>
          <cell r="C4141" t="str">
            <v>100mm*27mm*N</v>
          </cell>
          <cell r="D4141" t="str">
            <v>AC</v>
          </cell>
          <cell r="E4141" t="str">
            <v>220</v>
          </cell>
          <cell r="F4141" t="str">
            <v>P</v>
          </cell>
          <cell r="G4141" t="str">
            <v>S431010</v>
          </cell>
          <cell r="H4141" t="str">
            <v>EA</v>
          </cell>
          <cell r="I4141">
            <v>5.7799999999999997E-2</v>
          </cell>
        </row>
        <row r="4142">
          <cell r="A4142" t="str">
            <v>TSY0010243</v>
          </cell>
          <cell r="B4142" t="str">
            <v>织物主料UM800</v>
          </cell>
          <cell r="C4142" t="str">
            <v>N*1.5m*5mm</v>
          </cell>
          <cell r="D4142" t="str">
            <v>AC</v>
          </cell>
          <cell r="E4142" t="str">
            <v>220</v>
          </cell>
          <cell r="F4142" t="str">
            <v>P</v>
          </cell>
          <cell r="G4142" t="str">
            <v>S412020</v>
          </cell>
          <cell r="H4142" t="str">
            <v>M</v>
          </cell>
          <cell r="I4142">
            <v>31.331900000000001</v>
          </cell>
        </row>
        <row r="4143">
          <cell r="A4143" t="str">
            <v>TSY0010244</v>
          </cell>
          <cell r="B4143" t="str">
            <v>辅料PVC CM700</v>
          </cell>
          <cell r="C4143" t="str">
            <v>N*1.4m*3mm</v>
          </cell>
          <cell r="D4143" t="str">
            <v>AC</v>
          </cell>
          <cell r="E4143" t="str">
            <v>220</v>
          </cell>
          <cell r="F4143" t="str">
            <v>P</v>
          </cell>
          <cell r="G4143" t="str">
            <v>S412020</v>
          </cell>
          <cell r="H4143" t="str">
            <v>M</v>
          </cell>
          <cell r="I4143">
            <v>30.9026</v>
          </cell>
        </row>
        <row r="4144">
          <cell r="A4144" t="str">
            <v>TSY0010245</v>
          </cell>
          <cell r="B4144" t="str">
            <v>织物主料</v>
          </cell>
          <cell r="C4144" t="str">
            <v>旷达T883</v>
          </cell>
          <cell r="D4144" t="str">
            <v>AC</v>
          </cell>
          <cell r="E4144" t="str">
            <v>220</v>
          </cell>
          <cell r="F4144" t="str">
            <v>P</v>
          </cell>
          <cell r="G4144" t="str">
            <v>S432011</v>
          </cell>
          <cell r="H4144" t="str">
            <v>M</v>
          </cell>
          <cell r="I4144">
            <v>21.61</v>
          </cell>
        </row>
        <row r="4145">
          <cell r="A4145" t="str">
            <v>TSY0010255</v>
          </cell>
          <cell r="B4145" t="str">
            <v>吊紧带230mm*27mm*N</v>
          </cell>
          <cell r="C4145" t="str">
            <v>统帅2080副背用</v>
          </cell>
          <cell r="D4145" t="str">
            <v>AC</v>
          </cell>
          <cell r="E4145" t="str">
            <v>220</v>
          </cell>
          <cell r="F4145" t="str">
            <v>P</v>
          </cell>
          <cell r="G4145" t="str">
            <v>S431010</v>
          </cell>
          <cell r="H4145" t="str">
            <v>EA</v>
          </cell>
          <cell r="I4145">
            <v>0.13300000000000001</v>
          </cell>
        </row>
        <row r="4146">
          <cell r="A4146" t="str">
            <v>TSY0010256</v>
          </cell>
          <cell r="B4146" t="str">
            <v>吊紧带250mm*27mm*N</v>
          </cell>
          <cell r="C4146" t="str">
            <v>统帅2080副背用</v>
          </cell>
          <cell r="D4146" t="str">
            <v>AC</v>
          </cell>
          <cell r="E4146" t="str">
            <v>220</v>
          </cell>
          <cell r="F4146" t="str">
            <v>P</v>
          </cell>
          <cell r="G4146" t="str">
            <v>S431010</v>
          </cell>
          <cell r="H4146" t="str">
            <v>EA</v>
          </cell>
          <cell r="I4146">
            <v>0.1444</v>
          </cell>
        </row>
        <row r="4147">
          <cell r="A4147" t="str">
            <v>TSY0010257</v>
          </cell>
          <cell r="B4147" t="str">
            <v>吊紧带370mm*27mm*N</v>
          </cell>
          <cell r="C4147" t="str">
            <v>统帅2080副背用</v>
          </cell>
          <cell r="D4147" t="str">
            <v>AC</v>
          </cell>
          <cell r="E4147" t="str">
            <v>220</v>
          </cell>
          <cell r="F4147" t="str">
            <v>P</v>
          </cell>
          <cell r="G4147" t="str">
            <v>S431010</v>
          </cell>
          <cell r="H4147" t="str">
            <v>EA</v>
          </cell>
          <cell r="I4147">
            <v>0.21379999999999999</v>
          </cell>
        </row>
        <row r="4148">
          <cell r="A4148" t="str">
            <v>TSY0010258</v>
          </cell>
          <cell r="B4148" t="str">
            <v>吊紧带570mm*27mm*N</v>
          </cell>
          <cell r="C4148" t="str">
            <v>统帅2080副背用</v>
          </cell>
          <cell r="D4148" t="str">
            <v>AC</v>
          </cell>
          <cell r="E4148" t="str">
            <v>220</v>
          </cell>
          <cell r="F4148" t="str">
            <v>P</v>
          </cell>
          <cell r="G4148" t="str">
            <v>S431010</v>
          </cell>
          <cell r="H4148" t="str">
            <v>EA</v>
          </cell>
          <cell r="I4148">
            <v>0.32940000000000003</v>
          </cell>
        </row>
        <row r="4149">
          <cell r="A4149" t="str">
            <v>TSY0010264</v>
          </cell>
          <cell r="B4149" t="str">
            <v>5#尼龙闭口黑色拉锁50cm</v>
          </cell>
          <cell r="C4149" t="str">
            <v/>
          </cell>
          <cell r="D4149" t="str">
            <v>AC</v>
          </cell>
          <cell r="E4149" t="str">
            <v>220</v>
          </cell>
          <cell r="F4149" t="str">
            <v>P</v>
          </cell>
          <cell r="G4149" t="str">
            <v>S431010</v>
          </cell>
          <cell r="H4149" t="str">
            <v>EA</v>
          </cell>
          <cell r="I4149">
            <v>0.65339999999999998</v>
          </cell>
        </row>
        <row r="4150">
          <cell r="A4150" t="str">
            <v>TSY0010265</v>
          </cell>
          <cell r="B4150" t="str">
            <v>5#尼龙闭口黑色拉锁90cm</v>
          </cell>
          <cell r="C4150" t="str">
            <v/>
          </cell>
          <cell r="D4150" t="str">
            <v>AC</v>
          </cell>
          <cell r="E4150" t="str">
            <v>220</v>
          </cell>
          <cell r="F4150" t="str">
            <v>P</v>
          </cell>
          <cell r="G4150" t="str">
            <v>S431010</v>
          </cell>
          <cell r="H4150" t="str">
            <v>EA</v>
          </cell>
          <cell r="I4150">
            <v>1.1681999999999999</v>
          </cell>
        </row>
        <row r="4151">
          <cell r="A4151" t="str">
            <v>TSY0010286</v>
          </cell>
          <cell r="B4151" t="str">
            <v>灰绒辅料TR5249</v>
          </cell>
          <cell r="C4151" t="str">
            <v>N*1.5mm*3.5mm</v>
          </cell>
          <cell r="D4151" t="str">
            <v>AC</v>
          </cell>
          <cell r="E4151" t="str">
            <v>220</v>
          </cell>
          <cell r="F4151" t="str">
            <v>P</v>
          </cell>
          <cell r="G4151" t="str">
            <v>S432011</v>
          </cell>
          <cell r="H4151" t="str">
            <v>M</v>
          </cell>
          <cell r="I4151">
            <v>25.06</v>
          </cell>
        </row>
        <row r="4152">
          <cell r="A4152" t="str">
            <v>TSY0010287</v>
          </cell>
          <cell r="B4152" t="str">
            <v>浅蓝色PVC单体PAQ0022-U0</v>
          </cell>
          <cell r="C4152" t="str">
            <v>N*1.4mm*3.5mm</v>
          </cell>
          <cell r="D4152" t="str">
            <v>AC</v>
          </cell>
          <cell r="E4152" t="str">
            <v>220</v>
          </cell>
          <cell r="F4152" t="str">
            <v>P</v>
          </cell>
          <cell r="G4152" t="str">
            <v>S437051</v>
          </cell>
          <cell r="H4152" t="str">
            <v>M</v>
          </cell>
          <cell r="I4152">
            <v>24</v>
          </cell>
        </row>
        <row r="4153">
          <cell r="A4153" t="str">
            <v>TSY0010288</v>
          </cell>
          <cell r="B4153" t="str">
            <v>蓝色PVC PAQ0012-U0A1</v>
          </cell>
          <cell r="C4153" t="str">
            <v>N*1.4mm*3.5mm</v>
          </cell>
          <cell r="D4153" t="str">
            <v>AC</v>
          </cell>
          <cell r="E4153" t="str">
            <v>220</v>
          </cell>
          <cell r="F4153" t="str">
            <v>P</v>
          </cell>
          <cell r="G4153" t="str">
            <v>S437051</v>
          </cell>
          <cell r="H4153" t="str">
            <v>M</v>
          </cell>
          <cell r="I4153">
            <v>30</v>
          </cell>
        </row>
        <row r="4154">
          <cell r="A4154" t="str">
            <v>TSY0010290</v>
          </cell>
          <cell r="B4154" t="str">
            <v>产品标识SBS0010121</v>
          </cell>
          <cell r="C4154" t="str">
            <v/>
          </cell>
          <cell r="D4154" t="str">
            <v>AC</v>
          </cell>
          <cell r="E4154" t="str">
            <v>220</v>
          </cell>
          <cell r="F4154" t="str">
            <v>P</v>
          </cell>
          <cell r="G4154" t="str">
            <v>S413007</v>
          </cell>
          <cell r="H4154" t="str">
            <v>EA</v>
          </cell>
          <cell r="I4154">
            <v>2.9100000000000001E-2</v>
          </cell>
        </row>
        <row r="4155">
          <cell r="A4155" t="str">
            <v>TSY0010291</v>
          </cell>
          <cell r="B4155" t="str">
            <v>产品标识SBS0010122</v>
          </cell>
          <cell r="C4155" t="str">
            <v/>
          </cell>
          <cell r="D4155" t="str">
            <v>AC</v>
          </cell>
          <cell r="E4155" t="str">
            <v>220</v>
          </cell>
          <cell r="F4155" t="str">
            <v>P</v>
          </cell>
          <cell r="G4155" t="str">
            <v>S413007</v>
          </cell>
          <cell r="H4155" t="str">
            <v>EA</v>
          </cell>
          <cell r="I4155">
            <v>2.9100000000000001E-2</v>
          </cell>
        </row>
        <row r="4156">
          <cell r="A4156" t="str">
            <v>TSY0010293</v>
          </cell>
          <cell r="B4156" t="str">
            <v>明线银色丝光线M3238</v>
          </cell>
          <cell r="C4156" t="str">
            <v>3股20#</v>
          </cell>
          <cell r="D4156" t="str">
            <v>AC</v>
          </cell>
          <cell r="E4156" t="str">
            <v>220</v>
          </cell>
          <cell r="F4156" t="str">
            <v>P</v>
          </cell>
          <cell r="G4156" t="str">
            <v>S444002</v>
          </cell>
          <cell r="H4156" t="str">
            <v>RO</v>
          </cell>
          <cell r="I4156">
            <v>11.0345</v>
          </cell>
        </row>
        <row r="4157">
          <cell r="A4157" t="str">
            <v>TSY0010301</v>
          </cell>
          <cell r="B4157" t="str">
            <v>黑色5#反穿拉链520mm</v>
          </cell>
          <cell r="C4157" t="str">
            <v/>
          </cell>
          <cell r="D4157" t="str">
            <v>ac</v>
          </cell>
          <cell r="E4157" t="str">
            <v>220</v>
          </cell>
          <cell r="F4157" t="str">
            <v>P</v>
          </cell>
          <cell r="G4157" t="str">
            <v>S431010</v>
          </cell>
          <cell r="H4157" t="str">
            <v>EA</v>
          </cell>
          <cell r="I4157">
            <v>1E-3</v>
          </cell>
        </row>
        <row r="4158">
          <cell r="A4158" t="str">
            <v>TSY0010332</v>
          </cell>
          <cell r="B4158" t="str">
            <v>缝线</v>
          </cell>
          <cell r="C4158" t="str">
            <v>米色明线M3249</v>
          </cell>
          <cell r="D4158" t="str">
            <v>AC</v>
          </cell>
          <cell r="E4158" t="str">
            <v>220</v>
          </cell>
          <cell r="F4158" t="str">
            <v>P</v>
          </cell>
          <cell r="G4158" t="str">
            <v>S444002</v>
          </cell>
          <cell r="H4158" t="str">
            <v>RO</v>
          </cell>
          <cell r="I4158">
            <v>11.0345</v>
          </cell>
        </row>
        <row r="4159">
          <cell r="A4159" t="str">
            <v>TSY0010338</v>
          </cell>
          <cell r="B4159" t="str">
            <v>3C标识LG1613510160</v>
          </cell>
          <cell r="C4159" t="str">
            <v>40mm*50mm</v>
          </cell>
          <cell r="D4159" t="str">
            <v>AC</v>
          </cell>
          <cell r="E4159" t="str">
            <v>220</v>
          </cell>
          <cell r="F4159" t="str">
            <v>P</v>
          </cell>
          <cell r="G4159" t="str">
            <v>S411039</v>
          </cell>
          <cell r="H4159" t="str">
            <v>EA</v>
          </cell>
          <cell r="I4159">
            <v>1.0619000000000001</v>
          </cell>
        </row>
        <row r="4160">
          <cell r="A4160" t="str">
            <v>TSY0010344</v>
          </cell>
          <cell r="B4160" t="str">
            <v>3C标识LZ161351000330</v>
          </cell>
          <cell r="C4160" t="str">
            <v/>
          </cell>
          <cell r="D4160" t="str">
            <v>AC</v>
          </cell>
          <cell r="E4160" t="str">
            <v>220</v>
          </cell>
          <cell r="F4160" t="str">
            <v>P</v>
          </cell>
          <cell r="G4160" t="str">
            <v>S411039</v>
          </cell>
          <cell r="H4160" t="str">
            <v>EA</v>
          </cell>
          <cell r="I4160">
            <v>1.0619000000000001</v>
          </cell>
        </row>
        <row r="4161">
          <cell r="A4161" t="str">
            <v>TSY0010347</v>
          </cell>
          <cell r="B4161" t="str">
            <v>吊紧带270mm*27mm*N</v>
          </cell>
          <cell r="C4161" t="str">
            <v>一汽轻卡减震座护面用</v>
          </cell>
          <cell r="D4161" t="str">
            <v>AC</v>
          </cell>
          <cell r="E4161" t="str">
            <v>220</v>
          </cell>
          <cell r="F4161" t="str">
            <v>P</v>
          </cell>
          <cell r="G4161" t="str">
            <v>S431010</v>
          </cell>
          <cell r="H4161" t="str">
            <v>EA</v>
          </cell>
          <cell r="I4161">
            <v>0.156</v>
          </cell>
        </row>
        <row r="4162">
          <cell r="A4162" t="str">
            <v>TSY0010348</v>
          </cell>
          <cell r="B4162" t="str">
            <v>吊紧带400mm*27mm*N</v>
          </cell>
          <cell r="C4162" t="str">
            <v>一汽轻卡减震座护面用</v>
          </cell>
          <cell r="D4162" t="str">
            <v>AC</v>
          </cell>
          <cell r="E4162" t="str">
            <v>220</v>
          </cell>
          <cell r="F4162" t="str">
            <v>P</v>
          </cell>
          <cell r="G4162" t="str">
            <v>S431010</v>
          </cell>
          <cell r="H4162" t="str">
            <v>EA</v>
          </cell>
          <cell r="I4162">
            <v>0.23119999999999999</v>
          </cell>
        </row>
        <row r="4163">
          <cell r="A4163" t="str">
            <v>TSY0010349</v>
          </cell>
          <cell r="B4163" t="str">
            <v>吊紧带820mm*27mm*N</v>
          </cell>
          <cell r="C4163" t="str">
            <v>一汽轻卡减震座护面用</v>
          </cell>
          <cell r="D4163" t="str">
            <v>AC</v>
          </cell>
          <cell r="E4163" t="str">
            <v>220</v>
          </cell>
          <cell r="F4163" t="str">
            <v>P</v>
          </cell>
          <cell r="G4163" t="str">
            <v>S431010</v>
          </cell>
          <cell r="H4163" t="str">
            <v>EA</v>
          </cell>
          <cell r="I4163">
            <v>0.4738</v>
          </cell>
        </row>
        <row r="4164">
          <cell r="A4164" t="str">
            <v>TSY0010363</v>
          </cell>
          <cell r="B4164" t="str">
            <v>H4尾帘塑料支撑板</v>
          </cell>
          <cell r="C4164" t="str">
            <v>465mm*65mm*1mm</v>
          </cell>
          <cell r="D4164" t="str">
            <v>AC</v>
          </cell>
          <cell r="E4164" t="str">
            <v>220</v>
          </cell>
          <cell r="F4164" t="str">
            <v>P</v>
          </cell>
          <cell r="G4164" t="str">
            <v>S431010</v>
          </cell>
          <cell r="H4164" t="str">
            <v>EA</v>
          </cell>
          <cell r="I4164">
            <v>1.0395000000000001</v>
          </cell>
        </row>
        <row r="4165">
          <cell r="A4165" t="str">
            <v>TSY0010386</v>
          </cell>
          <cell r="B4165" t="str">
            <v>黑色同色织物辅料</v>
          </cell>
          <cell r="C4165" t="str">
            <v>UM500</v>
          </cell>
          <cell r="D4165" t="str">
            <v>AC</v>
          </cell>
          <cell r="E4165" t="str">
            <v>220</v>
          </cell>
          <cell r="F4165" t="str">
            <v>P</v>
          </cell>
          <cell r="G4165" t="str">
            <v>S412020</v>
          </cell>
          <cell r="H4165" t="str">
            <v>M</v>
          </cell>
          <cell r="I4165">
            <v>30.0443</v>
          </cell>
        </row>
        <row r="4166">
          <cell r="A4166" t="str">
            <v>TSY0010387</v>
          </cell>
          <cell r="B4166" t="str">
            <v>织物主料CM901</v>
          </cell>
          <cell r="C4166" t="str">
            <v>N*1.5m*5mm</v>
          </cell>
          <cell r="D4166" t="str">
            <v>AC</v>
          </cell>
          <cell r="E4166" t="str">
            <v>220</v>
          </cell>
          <cell r="F4166" t="str">
            <v>P</v>
          </cell>
          <cell r="G4166" t="str">
            <v>S412020</v>
          </cell>
          <cell r="H4166" t="str">
            <v>M</v>
          </cell>
          <cell r="I4166">
            <v>36.911499999999997</v>
          </cell>
        </row>
        <row r="4167">
          <cell r="A4167" t="str">
            <v>TSY0010389</v>
          </cell>
          <cell r="B4167" t="str">
            <v>靠背主料 2084-860</v>
          </cell>
          <cell r="C4167" t="str">
            <v>320mm*640mm*8mm</v>
          </cell>
          <cell r="D4167" t="str">
            <v>AC</v>
          </cell>
          <cell r="E4167" t="str">
            <v>220</v>
          </cell>
          <cell r="F4167" t="str">
            <v>P</v>
          </cell>
          <cell r="G4167" t="str">
            <v>S432011</v>
          </cell>
          <cell r="H4167" t="str">
            <v>M</v>
          </cell>
          <cell r="I4167">
            <v>52.47</v>
          </cell>
        </row>
        <row r="4168">
          <cell r="A4168" t="str">
            <v>TSY0010390</v>
          </cell>
          <cell r="B4168" t="str">
            <v>坐垫主料 2084-860</v>
          </cell>
          <cell r="C4168" t="str">
            <v>450mm*700mm*8mm</v>
          </cell>
          <cell r="D4168" t="str">
            <v>AC</v>
          </cell>
          <cell r="E4168" t="str">
            <v>220</v>
          </cell>
          <cell r="F4168" t="str">
            <v>P</v>
          </cell>
          <cell r="G4168" t="str">
            <v>S432011</v>
          </cell>
          <cell r="H4168" t="str">
            <v>M</v>
          </cell>
          <cell r="I4168">
            <v>66.75</v>
          </cell>
        </row>
        <row r="4169">
          <cell r="A4169" t="str">
            <v>TSY0010391</v>
          </cell>
          <cell r="B4169" t="str">
            <v>辅面料 2068-012</v>
          </cell>
          <cell r="C4169" t="str">
            <v>N*1.37m*3mm</v>
          </cell>
          <cell r="D4169" t="str">
            <v>AC</v>
          </cell>
          <cell r="E4169" t="str">
            <v>220</v>
          </cell>
          <cell r="F4169" t="str">
            <v>P</v>
          </cell>
          <cell r="G4169" t="str">
            <v>S432011</v>
          </cell>
          <cell r="H4169" t="str">
            <v>M</v>
          </cell>
          <cell r="I4169">
            <v>50.23</v>
          </cell>
        </row>
        <row r="4170">
          <cell r="A4170" t="str">
            <v>TSY0010407</v>
          </cell>
          <cell r="B4170" t="str">
            <v>一汽轻卡减震BH26标识</v>
          </cell>
          <cell r="C4170" t="str">
            <v/>
          </cell>
          <cell r="D4170" t="str">
            <v>AC</v>
          </cell>
          <cell r="E4170" t="str">
            <v>220</v>
          </cell>
          <cell r="F4170" t="str">
            <v>P</v>
          </cell>
          <cell r="G4170" t="str">
            <v>S413007</v>
          </cell>
          <cell r="H4170" t="str">
            <v>EA</v>
          </cell>
          <cell r="I4170">
            <v>2.9100000000000001E-2</v>
          </cell>
        </row>
        <row r="4171">
          <cell r="A4171" t="str">
            <v>TSY0010408</v>
          </cell>
          <cell r="B4171" t="str">
            <v>一汽轻卡减震HH26标识</v>
          </cell>
          <cell r="C4171" t="str">
            <v/>
          </cell>
          <cell r="D4171" t="str">
            <v>AC</v>
          </cell>
          <cell r="E4171" t="str">
            <v>220</v>
          </cell>
          <cell r="F4171" t="str">
            <v>P</v>
          </cell>
          <cell r="G4171" t="str">
            <v>S413007</v>
          </cell>
          <cell r="H4171" t="str">
            <v>EA</v>
          </cell>
          <cell r="I4171">
            <v>2.9100000000000001E-2</v>
          </cell>
        </row>
        <row r="4172">
          <cell r="A4172" t="str">
            <v>TSY0010434</v>
          </cell>
          <cell r="B4172" t="str">
            <v>PU超纤革(打孔）</v>
          </cell>
          <cell r="C4172" t="str">
            <v/>
          </cell>
          <cell r="D4172" t="str">
            <v>AC</v>
          </cell>
          <cell r="E4172" t="str">
            <v>220</v>
          </cell>
          <cell r="F4172" t="str">
            <v>P</v>
          </cell>
          <cell r="G4172" t="str">
            <v>S432011</v>
          </cell>
          <cell r="H4172" t="str">
            <v>M</v>
          </cell>
          <cell r="I4172">
            <v>104.41540000000001</v>
          </cell>
        </row>
        <row r="4173">
          <cell r="A4173" t="str">
            <v>TSY0010435</v>
          </cell>
          <cell r="B4173" t="str">
            <v>黑色超纤</v>
          </cell>
          <cell r="C4173" t="str">
            <v/>
          </cell>
          <cell r="D4173" t="str">
            <v>AC</v>
          </cell>
          <cell r="E4173" t="str">
            <v>220</v>
          </cell>
          <cell r="F4173" t="str">
            <v>P</v>
          </cell>
          <cell r="G4173" t="str">
            <v>S432011</v>
          </cell>
          <cell r="H4173" t="str">
            <v>M</v>
          </cell>
          <cell r="I4173">
            <v>95.57</v>
          </cell>
        </row>
        <row r="4174">
          <cell r="A4174" t="str">
            <v>TSY0010455</v>
          </cell>
          <cell r="B4174" t="str">
            <v>六边形压花机织面料ZY167</v>
          </cell>
          <cell r="C4174" t="str">
            <v>宽1500mm</v>
          </cell>
          <cell r="D4174" t="str">
            <v>ac</v>
          </cell>
          <cell r="E4174" t="str">
            <v>220</v>
          </cell>
          <cell r="F4174" t="str">
            <v>P</v>
          </cell>
          <cell r="G4174" t="str">
            <v>S437051</v>
          </cell>
          <cell r="H4174" t="str">
            <v>M</v>
          </cell>
          <cell r="I4174">
            <v>23</v>
          </cell>
        </row>
        <row r="4175">
          <cell r="A4175" t="str">
            <v>TSY0010469</v>
          </cell>
          <cell r="B4175" t="str">
            <v>橙色缝纫线3股20#M1118</v>
          </cell>
          <cell r="C4175" t="str">
            <v/>
          </cell>
          <cell r="D4175" t="str">
            <v>AC</v>
          </cell>
          <cell r="E4175" t="str">
            <v>220</v>
          </cell>
          <cell r="F4175" t="str">
            <v>P</v>
          </cell>
          <cell r="G4175" t="str">
            <v>S444002</v>
          </cell>
          <cell r="H4175" t="str">
            <v>M</v>
          </cell>
          <cell r="I4175">
            <v>8.1700000000000002E-3</v>
          </cell>
        </row>
        <row r="4176">
          <cell r="A4176" t="str">
            <v>TSY0010484</v>
          </cell>
          <cell r="B4176" t="str">
            <v>织物主料NM202</v>
          </cell>
          <cell r="C4176" t="str">
            <v>N*1.5m*5mm</v>
          </cell>
          <cell r="D4176" t="str">
            <v>AC</v>
          </cell>
          <cell r="E4176" t="str">
            <v>220</v>
          </cell>
          <cell r="F4176" t="str">
            <v>P</v>
          </cell>
          <cell r="G4176" t="str">
            <v>S412020</v>
          </cell>
          <cell r="H4176" t="str">
            <v>M</v>
          </cell>
          <cell r="I4176">
            <v>37.770000000000003</v>
          </cell>
        </row>
        <row r="4177">
          <cell r="A4177" t="str">
            <v>TSY0010502</v>
          </cell>
          <cell r="B4177" t="str">
            <v>织物主面料</v>
          </cell>
          <cell r="C4177" t="str">
            <v>HM700</v>
          </cell>
          <cell r="D4177" t="str">
            <v>AC</v>
          </cell>
          <cell r="E4177" t="str">
            <v>220</v>
          </cell>
          <cell r="F4177" t="str">
            <v>P</v>
          </cell>
          <cell r="G4177" t="str">
            <v>S412020</v>
          </cell>
          <cell r="H4177" t="str">
            <v>M</v>
          </cell>
          <cell r="I4177">
            <v>33.911200000000001</v>
          </cell>
        </row>
        <row r="4178">
          <cell r="A4178" t="str">
            <v>TSY0010510</v>
          </cell>
          <cell r="B4178" t="str">
            <v>产品标识</v>
          </cell>
          <cell r="C4178" t="str">
            <v>银河卧铺</v>
          </cell>
          <cell r="D4178" t="str">
            <v>AC</v>
          </cell>
          <cell r="E4178" t="str">
            <v>220</v>
          </cell>
          <cell r="F4178" t="str">
            <v>P</v>
          </cell>
          <cell r="G4178" t="str">
            <v>S413007</v>
          </cell>
          <cell r="H4178" t="str">
            <v>EA</v>
          </cell>
          <cell r="I4178">
            <v>2.9100000000000001E-2</v>
          </cell>
        </row>
        <row r="4179">
          <cell r="A4179" t="str">
            <v>TSY0010511</v>
          </cell>
          <cell r="B4179" t="str">
            <v>产品标识</v>
          </cell>
          <cell r="C4179" t="str">
            <v>银河卧铺</v>
          </cell>
          <cell r="D4179" t="str">
            <v>AC</v>
          </cell>
          <cell r="E4179" t="str">
            <v>220</v>
          </cell>
          <cell r="F4179" t="str">
            <v>P</v>
          </cell>
          <cell r="G4179" t="str">
            <v>S413007</v>
          </cell>
          <cell r="H4179" t="str">
            <v>EA</v>
          </cell>
          <cell r="I4179">
            <v>2.9100000000000001E-2</v>
          </cell>
        </row>
        <row r="4180">
          <cell r="A4180" t="str">
            <v>TSY0010512</v>
          </cell>
          <cell r="B4180" t="str">
            <v>拉链</v>
          </cell>
          <cell r="C4180" t="str">
            <v/>
          </cell>
          <cell r="D4180" t="str">
            <v>AC</v>
          </cell>
          <cell r="E4180" t="str">
            <v>220</v>
          </cell>
          <cell r="F4180" t="str">
            <v>P</v>
          </cell>
          <cell r="G4180" t="str">
            <v>S431010</v>
          </cell>
          <cell r="H4180" t="str">
            <v>EA</v>
          </cell>
          <cell r="I4180">
            <v>3.1057999999999999</v>
          </cell>
        </row>
        <row r="4181">
          <cell r="A4181" t="str">
            <v>TSY0010513</v>
          </cell>
          <cell r="B4181" t="str">
            <v>拉链</v>
          </cell>
          <cell r="C4181" t="str">
            <v>银河卧铺</v>
          </cell>
          <cell r="D4181" t="str">
            <v>AC</v>
          </cell>
          <cell r="E4181" t="str">
            <v>220</v>
          </cell>
          <cell r="F4181" t="str">
            <v>P</v>
          </cell>
          <cell r="G4181" t="str">
            <v>S431010</v>
          </cell>
          <cell r="H4181" t="str">
            <v>EA</v>
          </cell>
          <cell r="I4181">
            <v>3.65</v>
          </cell>
        </row>
        <row r="4182">
          <cell r="A4182" t="str">
            <v>TSY0010514</v>
          </cell>
          <cell r="B4182" t="str">
            <v>面套主料ZQ0427</v>
          </cell>
          <cell r="C4182" t="str">
            <v/>
          </cell>
          <cell r="D4182" t="str">
            <v>AC</v>
          </cell>
          <cell r="E4182" t="str">
            <v>220</v>
          </cell>
          <cell r="F4182" t="str">
            <v>P</v>
          </cell>
          <cell r="G4182" t="str">
            <v>S437004</v>
          </cell>
          <cell r="H4182" t="str">
            <v>M</v>
          </cell>
          <cell r="I4182">
            <v>29.5</v>
          </cell>
        </row>
        <row r="4183">
          <cell r="A4183" t="str">
            <v>TSY0010516</v>
          </cell>
          <cell r="B4183" t="str">
            <v>蓝色明线20/3S</v>
          </cell>
          <cell r="C4183" t="str">
            <v/>
          </cell>
          <cell r="D4183" t="str">
            <v>AC</v>
          </cell>
          <cell r="E4183" t="str">
            <v>220</v>
          </cell>
          <cell r="F4183" t="str">
            <v>P</v>
          </cell>
          <cell r="G4183" t="str">
            <v>S444002</v>
          </cell>
          <cell r="H4183" t="str">
            <v>RO</v>
          </cell>
          <cell r="I4183">
            <v>11.0345</v>
          </cell>
        </row>
        <row r="4184">
          <cell r="A4184" t="str">
            <v>TSY0010517</v>
          </cell>
          <cell r="B4184" t="str">
            <v>吊紧带275mm*27mm*N</v>
          </cell>
          <cell r="C4184" t="str">
            <v/>
          </cell>
          <cell r="D4184" t="str">
            <v>AC</v>
          </cell>
          <cell r="E4184" t="str">
            <v>220</v>
          </cell>
          <cell r="F4184" t="str">
            <v>P</v>
          </cell>
          <cell r="G4184" t="str">
            <v>S431010</v>
          </cell>
          <cell r="H4184" t="str">
            <v>EA</v>
          </cell>
          <cell r="I4184">
            <v>0.15890000000000001</v>
          </cell>
        </row>
        <row r="4185">
          <cell r="A4185" t="str">
            <v>TSY0010518</v>
          </cell>
          <cell r="B4185" t="str">
            <v>吊紧带345mm*27mm*N</v>
          </cell>
          <cell r="C4185" t="str">
            <v/>
          </cell>
          <cell r="D4185" t="str">
            <v>AC</v>
          </cell>
          <cell r="E4185" t="str">
            <v>220</v>
          </cell>
          <cell r="F4185" t="str">
            <v>P</v>
          </cell>
          <cell r="G4185" t="str">
            <v>S431010</v>
          </cell>
          <cell r="H4185" t="str">
            <v>EA</v>
          </cell>
          <cell r="I4185">
            <v>0.1993</v>
          </cell>
        </row>
        <row r="4186">
          <cell r="A4186" t="str">
            <v>TSY0010519</v>
          </cell>
          <cell r="B4186" t="str">
            <v>吊紧带430mm*27mm*N</v>
          </cell>
          <cell r="C4186" t="str">
            <v/>
          </cell>
          <cell r="D4186" t="str">
            <v>AC</v>
          </cell>
          <cell r="E4186" t="str">
            <v>220</v>
          </cell>
          <cell r="F4186" t="str">
            <v>P</v>
          </cell>
          <cell r="G4186" t="str">
            <v>S431010</v>
          </cell>
          <cell r="H4186" t="str">
            <v>EA</v>
          </cell>
          <cell r="I4186">
            <v>0.2485</v>
          </cell>
        </row>
        <row r="4187">
          <cell r="A4187" t="str">
            <v>TSY0010520</v>
          </cell>
          <cell r="B4187" t="str">
            <v>吊紧带380mm*27mm*N</v>
          </cell>
          <cell r="C4187" t="str">
            <v/>
          </cell>
          <cell r="D4187" t="str">
            <v>AC</v>
          </cell>
          <cell r="E4187" t="str">
            <v>220</v>
          </cell>
          <cell r="F4187" t="str">
            <v>P</v>
          </cell>
          <cell r="G4187" t="str">
            <v>S431010</v>
          </cell>
          <cell r="H4187" t="str">
            <v>EA</v>
          </cell>
          <cell r="I4187">
            <v>0.21959999999999999</v>
          </cell>
        </row>
        <row r="4188">
          <cell r="A4188" t="str">
            <v>TSY0010521</v>
          </cell>
          <cell r="B4188" t="str">
            <v>吊紧带430mm*27mm*N</v>
          </cell>
          <cell r="C4188" t="str">
            <v/>
          </cell>
          <cell r="D4188" t="str">
            <v>AC</v>
          </cell>
          <cell r="E4188" t="str">
            <v>220</v>
          </cell>
          <cell r="F4188" t="str">
            <v>P</v>
          </cell>
          <cell r="G4188" t="str">
            <v>S431010</v>
          </cell>
          <cell r="H4188" t="str">
            <v>EA</v>
          </cell>
          <cell r="I4188">
            <v>0.2485</v>
          </cell>
        </row>
        <row r="4189">
          <cell r="A4189" t="str">
            <v>TSY0010522</v>
          </cell>
          <cell r="B4189" t="str">
            <v>吊紧带240mm*27mm*N</v>
          </cell>
          <cell r="C4189" t="str">
            <v/>
          </cell>
          <cell r="D4189" t="str">
            <v>AC</v>
          </cell>
          <cell r="E4189" t="str">
            <v>220</v>
          </cell>
          <cell r="F4189" t="str">
            <v>P</v>
          </cell>
          <cell r="G4189" t="str">
            <v>S431010</v>
          </cell>
          <cell r="H4189" t="str">
            <v>EA</v>
          </cell>
          <cell r="I4189">
            <v>0.13869999999999999</v>
          </cell>
        </row>
        <row r="4190">
          <cell r="A4190" t="str">
            <v>TSY0010523</v>
          </cell>
          <cell r="B4190" t="str">
            <v>吊紧带280mm*27mm*N</v>
          </cell>
          <cell r="C4190" t="str">
            <v/>
          </cell>
          <cell r="D4190" t="str">
            <v>AC</v>
          </cell>
          <cell r="E4190" t="str">
            <v>220</v>
          </cell>
          <cell r="F4190" t="str">
            <v>P</v>
          </cell>
          <cell r="G4190" t="str">
            <v>S431010</v>
          </cell>
          <cell r="H4190" t="str">
            <v>EA</v>
          </cell>
          <cell r="I4190">
            <v>0.1618</v>
          </cell>
        </row>
        <row r="4191">
          <cell r="A4191" t="str">
            <v>TSY0010524</v>
          </cell>
          <cell r="B4191" t="str">
            <v>黑色5#反穿拉链</v>
          </cell>
          <cell r="C4191" t="str">
            <v/>
          </cell>
          <cell r="D4191" t="str">
            <v>AC</v>
          </cell>
          <cell r="E4191" t="str">
            <v>220</v>
          </cell>
          <cell r="F4191" t="str">
            <v>P</v>
          </cell>
          <cell r="G4191" t="str">
            <v>S431010</v>
          </cell>
          <cell r="H4191" t="str">
            <v>EA</v>
          </cell>
          <cell r="I4191">
            <v>0.72270000000000001</v>
          </cell>
        </row>
        <row r="4192">
          <cell r="A4192" t="str">
            <v>TSY0010535</v>
          </cell>
          <cell r="B4192" t="str">
            <v>米黄色织物主料TR560-3</v>
          </cell>
          <cell r="C4192" t="str">
            <v/>
          </cell>
          <cell r="D4192" t="str">
            <v>AC</v>
          </cell>
          <cell r="E4192" t="str">
            <v>220</v>
          </cell>
          <cell r="F4192" t="str">
            <v>P</v>
          </cell>
          <cell r="G4192" t="str">
            <v>S432011</v>
          </cell>
          <cell r="H4192" t="str">
            <v>M</v>
          </cell>
          <cell r="I4192">
            <v>32.590000000000003</v>
          </cell>
        </row>
        <row r="4193">
          <cell r="A4193" t="str">
            <v>TSY0010536</v>
          </cell>
          <cell r="B4193" t="str">
            <v>黑色织物辅料03375</v>
          </cell>
          <cell r="C4193" t="str">
            <v/>
          </cell>
          <cell r="D4193" t="str">
            <v>AC</v>
          </cell>
          <cell r="E4193" t="str">
            <v>220</v>
          </cell>
          <cell r="F4193" t="str">
            <v>P</v>
          </cell>
          <cell r="G4193" t="str">
            <v>S432011</v>
          </cell>
          <cell r="H4193" t="str">
            <v>M</v>
          </cell>
          <cell r="I4193">
            <v>19</v>
          </cell>
        </row>
        <row r="4194">
          <cell r="A4194" t="str">
            <v>TSY0010540</v>
          </cell>
          <cell r="B4194" t="str">
            <v>吊紧带780mm*27mm*N</v>
          </cell>
          <cell r="C4194" t="str">
            <v/>
          </cell>
          <cell r="D4194" t="str">
            <v>AC</v>
          </cell>
          <cell r="E4194" t="str">
            <v>220</v>
          </cell>
          <cell r="F4194" t="str">
            <v>P</v>
          </cell>
          <cell r="G4194" t="str">
            <v>S431010</v>
          </cell>
          <cell r="H4194" t="str">
            <v>EA</v>
          </cell>
          <cell r="I4194">
            <v>0.45069999999999999</v>
          </cell>
        </row>
        <row r="4195">
          <cell r="A4195" t="str">
            <v>TSY0010541</v>
          </cell>
          <cell r="B4195" t="str">
            <v>吊紧带760mm*27mm*N</v>
          </cell>
          <cell r="C4195" t="str">
            <v/>
          </cell>
          <cell r="D4195" t="str">
            <v>AC</v>
          </cell>
          <cell r="E4195" t="str">
            <v>220</v>
          </cell>
          <cell r="F4195" t="str">
            <v>P</v>
          </cell>
          <cell r="G4195" t="str">
            <v>S431010</v>
          </cell>
          <cell r="H4195" t="str">
            <v>EA</v>
          </cell>
          <cell r="I4195">
            <v>0.43919999999999998</v>
          </cell>
        </row>
        <row r="4196">
          <cell r="A4196" t="str">
            <v>TSY0010542</v>
          </cell>
          <cell r="B4196" t="str">
            <v>吊紧带360mm*27mm*N</v>
          </cell>
          <cell r="C4196" t="str">
            <v/>
          </cell>
          <cell r="D4196" t="str">
            <v>AC</v>
          </cell>
          <cell r="E4196" t="str">
            <v>220</v>
          </cell>
          <cell r="F4196" t="str">
            <v>P</v>
          </cell>
          <cell r="G4196" t="str">
            <v>S431010</v>
          </cell>
          <cell r="H4196" t="str">
            <v>EA</v>
          </cell>
          <cell r="I4196">
            <v>0.20799999999999999</v>
          </cell>
        </row>
        <row r="4197">
          <cell r="A4197" t="str">
            <v>TSY0010543</v>
          </cell>
          <cell r="B4197" t="str">
            <v>吊紧带275mm*27mm*N</v>
          </cell>
          <cell r="C4197" t="str">
            <v/>
          </cell>
          <cell r="D4197" t="str">
            <v>AC</v>
          </cell>
          <cell r="E4197" t="str">
            <v>220</v>
          </cell>
          <cell r="F4197" t="str">
            <v>P</v>
          </cell>
          <cell r="G4197" t="str">
            <v>S431010</v>
          </cell>
          <cell r="H4197" t="str">
            <v>EA</v>
          </cell>
          <cell r="I4197">
            <v>0.15890000000000001</v>
          </cell>
        </row>
        <row r="4198">
          <cell r="A4198" t="str">
            <v>TSY0010544</v>
          </cell>
          <cell r="B4198" t="str">
            <v>吊紧带210mm*27mm*N</v>
          </cell>
          <cell r="C4198" t="str">
            <v/>
          </cell>
          <cell r="D4198" t="str">
            <v>AC</v>
          </cell>
          <cell r="E4198" t="str">
            <v>220</v>
          </cell>
          <cell r="F4198" t="str">
            <v>P</v>
          </cell>
          <cell r="G4198" t="str">
            <v>S431010</v>
          </cell>
          <cell r="H4198" t="str">
            <v>EA</v>
          </cell>
          <cell r="I4198">
            <v>0.12139999999999999</v>
          </cell>
        </row>
        <row r="4199">
          <cell r="A4199" t="str">
            <v>TSY0010546</v>
          </cell>
          <cell r="B4199" t="str">
            <v>黑色辅料PU-CM100</v>
          </cell>
          <cell r="C4199" t="str">
            <v>N*1.4m*3mm</v>
          </cell>
          <cell r="D4199" t="str">
            <v>AC</v>
          </cell>
          <cell r="E4199" t="str">
            <v>220</v>
          </cell>
          <cell r="F4199" t="str">
            <v>P</v>
          </cell>
          <cell r="G4199" t="str">
            <v>S412020</v>
          </cell>
          <cell r="H4199" t="str">
            <v>M</v>
          </cell>
          <cell r="I4199">
            <v>45</v>
          </cell>
        </row>
        <row r="4200">
          <cell r="A4200" t="str">
            <v>TSY0010549</v>
          </cell>
          <cell r="B4200" t="str">
            <v>型条KT-17</v>
          </cell>
          <cell r="C4200" t="str">
            <v>115mm勾条</v>
          </cell>
          <cell r="D4200" t="str">
            <v>AC</v>
          </cell>
          <cell r="E4200" t="str">
            <v>220</v>
          </cell>
          <cell r="F4200" t="str">
            <v>P</v>
          </cell>
          <cell r="G4200" t="str">
            <v>S431010</v>
          </cell>
          <cell r="H4200" t="str">
            <v>EA</v>
          </cell>
          <cell r="I4200">
            <v>0.25140000000000001</v>
          </cell>
        </row>
        <row r="4201">
          <cell r="A4201" t="str">
            <v>TSY0010550</v>
          </cell>
          <cell r="B4201" t="str">
            <v>吊紧带KT-27-390</v>
          </cell>
          <cell r="C4201" t="str">
            <v/>
          </cell>
          <cell r="D4201" t="str">
            <v>ac</v>
          </cell>
          <cell r="E4201" t="str">
            <v>220</v>
          </cell>
          <cell r="F4201" t="str">
            <v>P</v>
          </cell>
          <cell r="G4201" t="str">
            <v>S431010</v>
          </cell>
          <cell r="H4201" t="str">
            <v>EA</v>
          </cell>
          <cell r="I4201">
            <v>0.2276</v>
          </cell>
        </row>
        <row r="4202">
          <cell r="A4202" t="str">
            <v>TSY0010551</v>
          </cell>
          <cell r="B4202" t="str">
            <v>吊紧带KT-27-310</v>
          </cell>
          <cell r="C4202" t="str">
            <v/>
          </cell>
          <cell r="D4202" t="str">
            <v>ac</v>
          </cell>
          <cell r="E4202" t="str">
            <v>220</v>
          </cell>
          <cell r="F4202" t="str">
            <v>P</v>
          </cell>
          <cell r="G4202" t="str">
            <v>S431010</v>
          </cell>
          <cell r="H4202" t="str">
            <v>EA</v>
          </cell>
          <cell r="I4202">
            <v>0.18096999999999999</v>
          </cell>
        </row>
        <row r="4203">
          <cell r="A4203" t="str">
            <v>TSY0010552</v>
          </cell>
          <cell r="B4203" t="str">
            <v>吊紧带KT-27-250</v>
          </cell>
          <cell r="C4203" t="str">
            <v/>
          </cell>
          <cell r="D4203" t="str">
            <v>ac</v>
          </cell>
          <cell r="E4203" t="str">
            <v>220</v>
          </cell>
          <cell r="F4203" t="str">
            <v>P</v>
          </cell>
          <cell r="G4203" t="str">
            <v/>
          </cell>
          <cell r="H4203" t="str">
            <v/>
          </cell>
          <cell r="I4203">
            <v>0</v>
          </cell>
        </row>
        <row r="4204">
          <cell r="A4204" t="str">
            <v>TSY0010553</v>
          </cell>
          <cell r="B4204" t="str">
            <v>吊紧带KT-27-415</v>
          </cell>
          <cell r="C4204" t="str">
            <v/>
          </cell>
          <cell r="D4204" t="str">
            <v>ac</v>
          </cell>
          <cell r="E4204" t="str">
            <v>220</v>
          </cell>
          <cell r="F4204" t="str">
            <v>P</v>
          </cell>
          <cell r="G4204" t="str">
            <v>S431010</v>
          </cell>
          <cell r="H4204" t="str">
            <v>EA</v>
          </cell>
          <cell r="I4204">
            <v>1E-3</v>
          </cell>
        </row>
        <row r="4205">
          <cell r="A4205" t="str">
            <v>TSY0010554</v>
          </cell>
          <cell r="B4205" t="str">
            <v>吊紧带KT-27-270</v>
          </cell>
          <cell r="C4205" t="str">
            <v/>
          </cell>
          <cell r="D4205" t="str">
            <v>ac</v>
          </cell>
          <cell r="E4205" t="str">
            <v>220</v>
          </cell>
          <cell r="F4205" t="str">
            <v>P</v>
          </cell>
          <cell r="G4205" t="str">
            <v>S431010</v>
          </cell>
          <cell r="H4205" t="str">
            <v>EA</v>
          </cell>
          <cell r="I4205">
            <v>0.15759999999999999</v>
          </cell>
        </row>
        <row r="4206">
          <cell r="A4206" t="str">
            <v>TSY0010555</v>
          </cell>
          <cell r="B4206" t="str">
            <v>吊紧带KT-27-300</v>
          </cell>
          <cell r="C4206" t="str">
            <v/>
          </cell>
          <cell r="D4206" t="str">
            <v>ac</v>
          </cell>
          <cell r="E4206" t="str">
            <v>220</v>
          </cell>
          <cell r="F4206" t="str">
            <v>P</v>
          </cell>
          <cell r="G4206" t="str">
            <v>S431010</v>
          </cell>
          <cell r="H4206" t="str">
            <v>EA</v>
          </cell>
          <cell r="I4206">
            <v>0.17510000000000001</v>
          </cell>
        </row>
        <row r="4207">
          <cell r="A4207" t="str">
            <v>TSY0010556</v>
          </cell>
          <cell r="B4207" t="str">
            <v>吊紧带KT-27-355</v>
          </cell>
          <cell r="C4207" t="str">
            <v/>
          </cell>
          <cell r="D4207" t="str">
            <v>ac</v>
          </cell>
          <cell r="E4207" t="str">
            <v>220</v>
          </cell>
          <cell r="F4207" t="str">
            <v>P</v>
          </cell>
          <cell r="G4207" t="str">
            <v>S431010</v>
          </cell>
          <cell r="H4207" t="str">
            <v>EA</v>
          </cell>
          <cell r="I4207">
            <v>0.20730000000000001</v>
          </cell>
        </row>
        <row r="4208">
          <cell r="A4208" t="str">
            <v>TSY0010557</v>
          </cell>
          <cell r="B4208" t="str">
            <v>吊紧带KT-27-270</v>
          </cell>
          <cell r="C4208" t="str">
            <v/>
          </cell>
          <cell r="D4208" t="str">
            <v>ac</v>
          </cell>
          <cell r="E4208" t="str">
            <v>220</v>
          </cell>
          <cell r="F4208" t="str">
            <v>P</v>
          </cell>
          <cell r="G4208" t="str">
            <v>S431010</v>
          </cell>
          <cell r="H4208" t="str">
            <v>EA</v>
          </cell>
          <cell r="I4208">
            <v>0.15759999999999999</v>
          </cell>
        </row>
        <row r="4209">
          <cell r="A4209" t="str">
            <v>TSY0010558</v>
          </cell>
          <cell r="B4209" t="str">
            <v>吊紧带KT-27-150</v>
          </cell>
          <cell r="C4209" t="str">
            <v/>
          </cell>
          <cell r="D4209" t="str">
            <v>ac</v>
          </cell>
          <cell r="E4209" t="str">
            <v>220</v>
          </cell>
          <cell r="F4209" t="str">
            <v>P</v>
          </cell>
          <cell r="G4209" t="str">
            <v>S431010</v>
          </cell>
          <cell r="H4209" t="str">
            <v>EA</v>
          </cell>
          <cell r="I4209">
            <v>8.7499999999999994E-2</v>
          </cell>
        </row>
        <row r="4210">
          <cell r="A4210" t="str">
            <v>TSY0010559</v>
          </cell>
          <cell r="B4210" t="str">
            <v>吊紧带KT-27-310</v>
          </cell>
          <cell r="C4210" t="str">
            <v/>
          </cell>
          <cell r="D4210" t="str">
            <v>ac</v>
          </cell>
          <cell r="E4210" t="str">
            <v>220</v>
          </cell>
          <cell r="F4210" t="str">
            <v>P</v>
          </cell>
          <cell r="G4210" t="str">
            <v>S431010</v>
          </cell>
          <cell r="H4210" t="str">
            <v>EA</v>
          </cell>
          <cell r="I4210">
            <v>0.18099999999999999</v>
          </cell>
        </row>
        <row r="4211">
          <cell r="A4211" t="str">
            <v>TSY0010560</v>
          </cell>
          <cell r="B4211" t="str">
            <v>吊紧带KT-27-380</v>
          </cell>
          <cell r="C4211" t="str">
            <v/>
          </cell>
          <cell r="D4211" t="str">
            <v>ac</v>
          </cell>
          <cell r="E4211" t="str">
            <v>220</v>
          </cell>
          <cell r="F4211" t="str">
            <v>P</v>
          </cell>
          <cell r="G4211" t="str">
            <v>S431010</v>
          </cell>
          <cell r="H4211" t="str">
            <v>EA</v>
          </cell>
          <cell r="I4211">
            <v>0.2218</v>
          </cell>
        </row>
        <row r="4212">
          <cell r="A4212" t="str">
            <v>TSY0010561</v>
          </cell>
          <cell r="B4212" t="str">
            <v>吊紧带KT-27-380</v>
          </cell>
          <cell r="C4212" t="str">
            <v/>
          </cell>
          <cell r="D4212" t="str">
            <v>ac</v>
          </cell>
          <cell r="E4212" t="str">
            <v>220</v>
          </cell>
          <cell r="F4212" t="str">
            <v>P</v>
          </cell>
          <cell r="G4212" t="str">
            <v>S431010</v>
          </cell>
          <cell r="H4212" t="str">
            <v>EA</v>
          </cell>
          <cell r="I4212">
            <v>0.2218</v>
          </cell>
        </row>
        <row r="4213">
          <cell r="A4213" t="str">
            <v>TSY0010562</v>
          </cell>
          <cell r="B4213" t="str">
            <v>吊紧带KT-27-155</v>
          </cell>
          <cell r="C4213" t="str">
            <v/>
          </cell>
          <cell r="D4213" t="str">
            <v>ac</v>
          </cell>
          <cell r="E4213" t="str">
            <v>220</v>
          </cell>
          <cell r="F4213" t="str">
            <v>P</v>
          </cell>
          <cell r="G4213" t="str">
            <v>S431010</v>
          </cell>
          <cell r="H4213" t="str">
            <v>EA</v>
          </cell>
          <cell r="I4213">
            <v>9.0399999999999994E-2</v>
          </cell>
        </row>
        <row r="4214">
          <cell r="A4214" t="str">
            <v>TSY0010563</v>
          </cell>
          <cell r="B4214" t="str">
            <v>吊紧带KT-27-260</v>
          </cell>
          <cell r="C4214" t="str">
            <v/>
          </cell>
          <cell r="D4214" t="str">
            <v>ac</v>
          </cell>
          <cell r="E4214" t="str">
            <v>220</v>
          </cell>
          <cell r="F4214" t="str">
            <v>P</v>
          </cell>
          <cell r="G4214" t="str">
            <v>S431010</v>
          </cell>
          <cell r="H4214" t="str">
            <v>EA</v>
          </cell>
          <cell r="I4214">
            <v>0.15179999999999999</v>
          </cell>
        </row>
        <row r="4215">
          <cell r="A4215" t="str">
            <v>TSY0010564</v>
          </cell>
          <cell r="B4215" t="str">
            <v>吊紧带KT-27-390</v>
          </cell>
          <cell r="C4215" t="str">
            <v/>
          </cell>
          <cell r="D4215" t="str">
            <v>ac</v>
          </cell>
          <cell r="E4215" t="str">
            <v>220</v>
          </cell>
          <cell r="F4215" t="str">
            <v>P</v>
          </cell>
          <cell r="G4215" t="str">
            <v>S431010</v>
          </cell>
          <cell r="H4215" t="str">
            <v>EA</v>
          </cell>
          <cell r="I4215">
            <v>0.2276</v>
          </cell>
        </row>
        <row r="4216">
          <cell r="A4216" t="str">
            <v>TSY0010565</v>
          </cell>
          <cell r="B4216" t="str">
            <v>吊紧带KT-27-630</v>
          </cell>
          <cell r="C4216" t="str">
            <v/>
          </cell>
          <cell r="D4216" t="str">
            <v>ac</v>
          </cell>
          <cell r="E4216" t="str">
            <v>220</v>
          </cell>
          <cell r="F4216" t="str">
            <v>P</v>
          </cell>
          <cell r="G4216" t="str">
            <v>S431010</v>
          </cell>
          <cell r="H4216" t="str">
            <v>EA</v>
          </cell>
          <cell r="I4216">
            <v>0.36770000000000003</v>
          </cell>
        </row>
        <row r="4217">
          <cell r="A4217" t="str">
            <v>TSY0010566</v>
          </cell>
          <cell r="B4217" t="str">
            <v>吊紧带KT-27-210</v>
          </cell>
          <cell r="C4217" t="str">
            <v/>
          </cell>
          <cell r="D4217" t="str">
            <v>ac</v>
          </cell>
          <cell r="E4217" t="str">
            <v>220</v>
          </cell>
          <cell r="F4217" t="str">
            <v>P</v>
          </cell>
          <cell r="G4217" t="str">
            <v>S431010</v>
          </cell>
          <cell r="H4217" t="str">
            <v>EA</v>
          </cell>
          <cell r="I4217">
            <v>0.1226</v>
          </cell>
        </row>
        <row r="4218">
          <cell r="A4218" t="str">
            <v>TSY0010567</v>
          </cell>
          <cell r="B4218" t="str">
            <v>吊紧带KT-27-250</v>
          </cell>
          <cell r="C4218" t="str">
            <v/>
          </cell>
          <cell r="D4218" t="str">
            <v>ac</v>
          </cell>
          <cell r="E4218" t="str">
            <v>220</v>
          </cell>
          <cell r="F4218" t="str">
            <v>P</v>
          </cell>
          <cell r="G4218" t="str">
            <v>S431010</v>
          </cell>
          <cell r="H4218" t="str">
            <v>EA</v>
          </cell>
          <cell r="I4218">
            <v>0.1459</v>
          </cell>
        </row>
        <row r="4219">
          <cell r="A4219" t="str">
            <v>TSY0010568</v>
          </cell>
          <cell r="B4219" t="str">
            <v>吊紧带KT-27-390</v>
          </cell>
          <cell r="C4219" t="str">
            <v/>
          </cell>
          <cell r="D4219" t="str">
            <v>ac</v>
          </cell>
          <cell r="E4219" t="str">
            <v>220</v>
          </cell>
          <cell r="F4219" t="str">
            <v>P</v>
          </cell>
          <cell r="G4219" t="str">
            <v>S431010</v>
          </cell>
          <cell r="H4219" t="str">
            <v>EA</v>
          </cell>
          <cell r="I4219">
            <v>0.2276</v>
          </cell>
        </row>
        <row r="4220">
          <cell r="A4220" t="str">
            <v>TSY0010569</v>
          </cell>
          <cell r="B4220" t="str">
            <v>吊紧带KT-27-665</v>
          </cell>
          <cell r="C4220" t="str">
            <v/>
          </cell>
          <cell r="D4220" t="str">
            <v>ac</v>
          </cell>
          <cell r="E4220" t="str">
            <v>220</v>
          </cell>
          <cell r="F4220" t="str">
            <v>P</v>
          </cell>
          <cell r="G4220" t="str">
            <v>S431010</v>
          </cell>
          <cell r="H4220" t="str">
            <v>EA</v>
          </cell>
          <cell r="I4220">
            <v>0.3881</v>
          </cell>
        </row>
        <row r="4221">
          <cell r="A4221" t="str">
            <v>TSY0010572</v>
          </cell>
          <cell r="B4221" t="str">
            <v>勾条JYG38-2</v>
          </cell>
          <cell r="C4221" t="str">
            <v>100mm</v>
          </cell>
          <cell r="D4221" t="str">
            <v>ac</v>
          </cell>
          <cell r="E4221" t="str">
            <v>220</v>
          </cell>
          <cell r="F4221" t="str">
            <v>P</v>
          </cell>
          <cell r="G4221" t="str">
            <v>S431010</v>
          </cell>
          <cell r="H4221" t="str">
            <v>EA</v>
          </cell>
          <cell r="I4221">
            <v>0.14699999999999999</v>
          </cell>
        </row>
        <row r="4222">
          <cell r="A4222" t="str">
            <v>TSY0010573</v>
          </cell>
          <cell r="B4222" t="str">
            <v>黑色拉带</v>
          </cell>
          <cell r="C4222" t="str">
            <v>宽度40mm，厚度1.5mm</v>
          </cell>
          <cell r="D4222" t="str">
            <v>AC</v>
          </cell>
          <cell r="E4222" t="str">
            <v>220</v>
          </cell>
          <cell r="F4222" t="str">
            <v>P</v>
          </cell>
          <cell r="G4222" t="str">
            <v/>
          </cell>
          <cell r="H4222" t="str">
            <v/>
          </cell>
          <cell r="I4222">
            <v>0</v>
          </cell>
        </row>
        <row r="4223">
          <cell r="A4223" t="str">
            <v>TSY0010575</v>
          </cell>
          <cell r="B4223" t="str">
            <v>织物主面料</v>
          </cell>
          <cell r="C4223" t="str">
            <v>05418-7</v>
          </cell>
          <cell r="D4223" t="str">
            <v>ac</v>
          </cell>
          <cell r="E4223" t="str">
            <v>220</v>
          </cell>
          <cell r="F4223" t="str">
            <v>P</v>
          </cell>
          <cell r="G4223" t="str">
            <v>S432011</v>
          </cell>
          <cell r="H4223" t="str">
            <v>EA</v>
          </cell>
          <cell r="I4223">
            <v>13</v>
          </cell>
        </row>
        <row r="4224">
          <cell r="A4224" t="str">
            <v>TSY0010576</v>
          </cell>
          <cell r="B4224" t="str">
            <v>机织辅料</v>
          </cell>
          <cell r="C4224" t="str">
            <v>05418-6</v>
          </cell>
          <cell r="D4224" t="str">
            <v>AC</v>
          </cell>
          <cell r="E4224" t="str">
            <v>220</v>
          </cell>
          <cell r="F4224" t="str">
            <v>P</v>
          </cell>
          <cell r="G4224" t="str">
            <v>S432011</v>
          </cell>
          <cell r="H4224" t="str">
            <v>M</v>
          </cell>
          <cell r="I4224">
            <v>27</v>
          </cell>
        </row>
        <row r="4225">
          <cell r="A4225" t="str">
            <v>TSY0010581</v>
          </cell>
          <cell r="B4225" t="str">
            <v>迷彩主料</v>
          </cell>
          <cell r="C4225" t="str">
            <v>N*1.5m</v>
          </cell>
          <cell r="D4225" t="str">
            <v>AC</v>
          </cell>
          <cell r="E4225" t="str">
            <v>220</v>
          </cell>
          <cell r="F4225" t="str">
            <v>P</v>
          </cell>
          <cell r="G4225" t="str">
            <v>S437051</v>
          </cell>
          <cell r="H4225" t="str">
            <v>M</v>
          </cell>
          <cell r="I4225">
            <v>16</v>
          </cell>
        </row>
        <row r="4226">
          <cell r="A4226" t="str">
            <v>TSY0010583</v>
          </cell>
          <cell r="B4226" t="str">
            <v>白色搭扣（硬）</v>
          </cell>
          <cell r="C4226" t="str">
            <v>宽25mm</v>
          </cell>
          <cell r="D4226" t="str">
            <v>AC</v>
          </cell>
          <cell r="E4226" t="str">
            <v>220</v>
          </cell>
          <cell r="F4226" t="str">
            <v>P</v>
          </cell>
          <cell r="G4226" t="str">
            <v>S431010</v>
          </cell>
          <cell r="H4226" t="str">
            <v>M</v>
          </cell>
          <cell r="I4226">
            <v>0.85</v>
          </cell>
        </row>
        <row r="4227">
          <cell r="A4227" t="str">
            <v>TSY0010584</v>
          </cell>
          <cell r="B4227" t="str">
            <v>白色搭扣（软）</v>
          </cell>
          <cell r="C4227" t="str">
            <v>宽25mm</v>
          </cell>
          <cell r="D4227" t="str">
            <v>AC</v>
          </cell>
          <cell r="E4227" t="str">
            <v>220</v>
          </cell>
          <cell r="F4227" t="str">
            <v>P</v>
          </cell>
          <cell r="G4227" t="str">
            <v>S431010</v>
          </cell>
          <cell r="H4227" t="str">
            <v>M</v>
          </cell>
          <cell r="I4227">
            <v>0.85</v>
          </cell>
        </row>
        <row r="4228">
          <cell r="A4228" t="str">
            <v>TSY0010598</v>
          </cell>
          <cell r="B4228" t="str">
            <v>主面料93270B-9</v>
          </cell>
          <cell r="C4228" t="str">
            <v>48*42</v>
          </cell>
          <cell r="D4228" t="str">
            <v>AC</v>
          </cell>
          <cell r="E4228" t="str">
            <v>220</v>
          </cell>
          <cell r="F4228" t="str">
            <v>P</v>
          </cell>
          <cell r="G4228" t="str">
            <v>S432011</v>
          </cell>
          <cell r="H4228" t="str">
            <v>M</v>
          </cell>
          <cell r="I4228">
            <v>7.5</v>
          </cell>
        </row>
        <row r="4229">
          <cell r="A4229" t="str">
            <v>TSY0010600</v>
          </cell>
          <cell r="B4229" t="str">
            <v>PP管</v>
          </cell>
          <cell r="C4229" t="str">
            <v>2.5mm直径</v>
          </cell>
          <cell r="D4229" t="str">
            <v>AC</v>
          </cell>
          <cell r="E4229" t="str">
            <v>220</v>
          </cell>
          <cell r="F4229" t="str">
            <v>P</v>
          </cell>
          <cell r="G4229" t="str">
            <v>S413007</v>
          </cell>
          <cell r="H4229" t="str">
            <v>M</v>
          </cell>
          <cell r="I4229">
            <v>0.17699999999999999</v>
          </cell>
        </row>
        <row r="4230">
          <cell r="A4230" t="str">
            <v>TSY0010602</v>
          </cell>
          <cell r="B4230" t="str">
            <v>快拆标</v>
          </cell>
          <cell r="C4230" t="str">
            <v/>
          </cell>
          <cell r="D4230" t="str">
            <v>AC</v>
          </cell>
          <cell r="E4230" t="str">
            <v>220</v>
          </cell>
          <cell r="F4230" t="str">
            <v>P</v>
          </cell>
          <cell r="G4230" t="str">
            <v>S413007</v>
          </cell>
          <cell r="H4230" t="str">
            <v>EA</v>
          </cell>
          <cell r="I4230">
            <v>5.3100000000000001E-2</v>
          </cell>
        </row>
        <row r="4231">
          <cell r="A4231" t="str">
            <v>TSY0010618</v>
          </cell>
          <cell r="B4231" t="str">
            <v>主面料93270B-9</v>
          </cell>
          <cell r="C4231" t="str">
            <v>48*56</v>
          </cell>
          <cell r="D4231" t="str">
            <v>AC</v>
          </cell>
          <cell r="E4231" t="str">
            <v>220</v>
          </cell>
          <cell r="F4231" t="str">
            <v>P</v>
          </cell>
          <cell r="G4231" t="str">
            <v>S432011</v>
          </cell>
          <cell r="H4231" t="str">
            <v>M</v>
          </cell>
          <cell r="I4231">
            <v>8</v>
          </cell>
        </row>
        <row r="4232">
          <cell r="A4232" t="str">
            <v>TSY0010625</v>
          </cell>
          <cell r="B4232" t="str">
            <v>吊紧带</v>
          </cell>
          <cell r="C4232" t="str">
            <v>380mm*27mm*N</v>
          </cell>
          <cell r="D4232" t="str">
            <v>AC</v>
          </cell>
          <cell r="E4232" t="str">
            <v>220</v>
          </cell>
          <cell r="F4232" t="str">
            <v>P</v>
          </cell>
          <cell r="G4232" t="str">
            <v>S431010</v>
          </cell>
          <cell r="H4232" t="str">
            <v>EA</v>
          </cell>
          <cell r="I4232">
            <v>0.21959999999999999</v>
          </cell>
        </row>
        <row r="4233">
          <cell r="A4233" t="str">
            <v>TSY0010628</v>
          </cell>
          <cell r="B4233" t="str">
            <v>黑色松紧带</v>
          </cell>
          <cell r="C4233" t="str">
            <v>宽15mm</v>
          </cell>
          <cell r="D4233" t="str">
            <v>AC</v>
          </cell>
          <cell r="E4233" t="str">
            <v>220</v>
          </cell>
          <cell r="F4233" t="str">
            <v>P</v>
          </cell>
          <cell r="G4233" t="str">
            <v>S413007</v>
          </cell>
          <cell r="H4233" t="str">
            <v>M</v>
          </cell>
          <cell r="I4233">
            <v>0.37169999999999997</v>
          </cell>
        </row>
        <row r="4234">
          <cell r="A4234" t="str">
            <v>TSY0010629</v>
          </cell>
          <cell r="B4234" t="str">
            <v>塑料板</v>
          </cell>
          <cell r="C4234" t="str">
            <v/>
          </cell>
          <cell r="D4234" t="str">
            <v>AC</v>
          </cell>
          <cell r="E4234" t="str">
            <v>220</v>
          </cell>
          <cell r="F4234" t="str">
            <v>P</v>
          </cell>
          <cell r="G4234" t="str">
            <v>S431010</v>
          </cell>
          <cell r="H4234" t="str">
            <v>EA</v>
          </cell>
          <cell r="I4234">
            <v>0.64349999999999996</v>
          </cell>
        </row>
        <row r="4235">
          <cell r="A4235" t="str">
            <v>TSY0010631</v>
          </cell>
          <cell r="B4235" t="str">
            <v>面套主料</v>
          </cell>
          <cell r="C4235" t="str">
            <v>93489</v>
          </cell>
          <cell r="D4235" t="str">
            <v>AC</v>
          </cell>
          <cell r="E4235" t="str">
            <v>220</v>
          </cell>
          <cell r="F4235" t="str">
            <v>P</v>
          </cell>
          <cell r="G4235" t="str">
            <v>S432011</v>
          </cell>
          <cell r="H4235" t="str">
            <v>M</v>
          </cell>
          <cell r="I4235">
            <v>34.049999999999997</v>
          </cell>
        </row>
        <row r="4236">
          <cell r="A4236" t="str">
            <v>TSY0010655</v>
          </cell>
          <cell r="B4236" t="str">
            <v>产品标识6800010DH26-C00</v>
          </cell>
          <cell r="C4236" t="str">
            <v/>
          </cell>
          <cell r="D4236" t="str">
            <v>AC</v>
          </cell>
          <cell r="E4236" t="str">
            <v>220</v>
          </cell>
          <cell r="F4236" t="str">
            <v>P</v>
          </cell>
          <cell r="G4236" t="str">
            <v>S413007</v>
          </cell>
          <cell r="H4236" t="str">
            <v>EA</v>
          </cell>
          <cell r="I4236">
            <v>2.9100000000000001E-2</v>
          </cell>
        </row>
        <row r="4237">
          <cell r="A4237" t="str">
            <v>TSY0010668</v>
          </cell>
          <cell r="B4237" t="str">
            <v>产品标识</v>
          </cell>
          <cell r="C4237" t="str">
            <v>H470400000250</v>
          </cell>
          <cell r="D4237" t="str">
            <v>AC</v>
          </cell>
          <cell r="E4237" t="str">
            <v>220</v>
          </cell>
          <cell r="F4237" t="str">
            <v>P</v>
          </cell>
          <cell r="G4237" t="str">
            <v>S413007</v>
          </cell>
          <cell r="H4237" t="str">
            <v>EA</v>
          </cell>
          <cell r="I4237">
            <v>0.29099999999999998</v>
          </cell>
        </row>
        <row r="4238">
          <cell r="A4238" t="str">
            <v>TSY0010684</v>
          </cell>
          <cell r="B4238" t="str">
            <v>PVC主面料</v>
          </cell>
          <cell r="C4238" t="str">
            <v>QEANBJ200</v>
          </cell>
          <cell r="D4238" t="str">
            <v>AC</v>
          </cell>
          <cell r="E4238" t="str">
            <v>220</v>
          </cell>
          <cell r="F4238" t="str">
            <v>P</v>
          </cell>
          <cell r="G4238" t="str">
            <v>S444029</v>
          </cell>
          <cell r="H4238" t="str">
            <v>M</v>
          </cell>
          <cell r="I4238">
            <v>64.12</v>
          </cell>
        </row>
        <row r="4239">
          <cell r="A4239" t="str">
            <v>TSY0010685</v>
          </cell>
          <cell r="B4239" t="str">
            <v>PVC辅面料</v>
          </cell>
          <cell r="C4239" t="str">
            <v>QEANTPK</v>
          </cell>
          <cell r="D4239" t="str">
            <v>AC</v>
          </cell>
          <cell r="E4239" t="str">
            <v>220</v>
          </cell>
          <cell r="F4239" t="str">
            <v>P</v>
          </cell>
          <cell r="G4239" t="str">
            <v>S444029</v>
          </cell>
          <cell r="H4239" t="str">
            <v>M</v>
          </cell>
          <cell r="I4239">
            <v>46.9</v>
          </cell>
        </row>
        <row r="4240">
          <cell r="A4240" t="str">
            <v>TSY0010719</v>
          </cell>
          <cell r="B4240" t="str">
            <v>黑色辅料PVC-CM701</v>
          </cell>
          <cell r="C4240" t="str">
            <v>N*1.4m*3mm</v>
          </cell>
          <cell r="D4240" t="str">
            <v>AC</v>
          </cell>
          <cell r="E4240" t="str">
            <v>220</v>
          </cell>
          <cell r="F4240" t="str">
            <v>P</v>
          </cell>
          <cell r="G4240" t="str">
            <v>S412020</v>
          </cell>
          <cell r="H4240" t="str">
            <v>M</v>
          </cell>
          <cell r="I4240">
            <v>28</v>
          </cell>
        </row>
        <row r="4241">
          <cell r="A4241" t="str">
            <v>TSY0010720</v>
          </cell>
          <cell r="B4241" t="str">
            <v>织物主料</v>
          </cell>
          <cell r="C4241" t="str">
            <v>TR565-25</v>
          </cell>
          <cell r="D4241" t="str">
            <v>AC</v>
          </cell>
          <cell r="E4241" t="str">
            <v>220</v>
          </cell>
          <cell r="F4241" t="str">
            <v>P</v>
          </cell>
          <cell r="G4241" t="str">
            <v>S432011</v>
          </cell>
          <cell r="H4241" t="str">
            <v>M</v>
          </cell>
          <cell r="I4241">
            <v>23.8</v>
          </cell>
        </row>
        <row r="4242">
          <cell r="A4242" t="str">
            <v>TSY0010721</v>
          </cell>
          <cell r="B4242" t="str">
            <v>织物辅料</v>
          </cell>
          <cell r="C4242" t="str">
            <v>0670-79</v>
          </cell>
          <cell r="D4242" t="str">
            <v>AC</v>
          </cell>
          <cell r="E4242" t="str">
            <v>220</v>
          </cell>
          <cell r="F4242" t="str">
            <v>P</v>
          </cell>
          <cell r="G4242" t="str">
            <v>S432011</v>
          </cell>
          <cell r="H4242" t="str">
            <v>M</v>
          </cell>
          <cell r="I4242">
            <v>23</v>
          </cell>
        </row>
        <row r="4243">
          <cell r="A4243" t="str">
            <v>TSY0010722</v>
          </cell>
          <cell r="B4243" t="str">
            <v>织物主料</v>
          </cell>
          <cell r="C4243" t="str">
            <v>TR565A-79</v>
          </cell>
          <cell r="D4243" t="str">
            <v>AC</v>
          </cell>
          <cell r="E4243" t="str">
            <v>220</v>
          </cell>
          <cell r="F4243" t="str">
            <v>P</v>
          </cell>
          <cell r="G4243" t="str">
            <v>S432011</v>
          </cell>
          <cell r="H4243" t="str">
            <v>M</v>
          </cell>
          <cell r="I4243">
            <v>23.8</v>
          </cell>
        </row>
        <row r="4244">
          <cell r="A4244" t="str">
            <v>TSY0010725</v>
          </cell>
          <cell r="B4244" t="str">
            <v>主料93270B-43</v>
          </cell>
          <cell r="C4244" t="str">
            <v>49*62</v>
          </cell>
          <cell r="D4244" t="str">
            <v>AC</v>
          </cell>
          <cell r="E4244" t="str">
            <v>220</v>
          </cell>
          <cell r="F4244" t="str">
            <v>P</v>
          </cell>
          <cell r="G4244" t="str">
            <v>S432011</v>
          </cell>
          <cell r="H4244" t="str">
            <v>EA</v>
          </cell>
          <cell r="I4244">
            <v>9.1999999999999993</v>
          </cell>
        </row>
        <row r="4245">
          <cell r="A4245" t="str">
            <v>TSY0010726</v>
          </cell>
          <cell r="B4245" t="str">
            <v>主料93270B-43</v>
          </cell>
          <cell r="C4245" t="str">
            <v>49*40</v>
          </cell>
          <cell r="D4245" t="str">
            <v>AC</v>
          </cell>
          <cell r="E4245" t="str">
            <v>220</v>
          </cell>
          <cell r="F4245" t="str">
            <v>P</v>
          </cell>
          <cell r="G4245" t="str">
            <v>S432011</v>
          </cell>
          <cell r="H4245" t="str">
            <v>EA</v>
          </cell>
          <cell r="I4245">
            <v>7.65</v>
          </cell>
        </row>
        <row r="4246">
          <cell r="A4246" t="str">
            <v>TSY0010748</v>
          </cell>
          <cell r="B4246" t="str">
            <v>渐变织物面料ZY209</v>
          </cell>
          <cell r="C4246" t="str">
            <v>宽1500mm</v>
          </cell>
          <cell r="D4246" t="str">
            <v>ac</v>
          </cell>
          <cell r="E4246" t="str">
            <v>220</v>
          </cell>
          <cell r="F4246" t="str">
            <v>P</v>
          </cell>
          <cell r="G4246" t="str">
            <v>S437051</v>
          </cell>
          <cell r="H4246" t="str">
            <v>M</v>
          </cell>
          <cell r="I4246">
            <v>23.2</v>
          </cell>
        </row>
        <row r="4247">
          <cell r="A4247" t="str">
            <v>TSY0010749</v>
          </cell>
          <cell r="B4247" t="str">
            <v>浅灰色织物面料ZY210</v>
          </cell>
          <cell r="C4247" t="str">
            <v>宽1500mm</v>
          </cell>
          <cell r="D4247" t="str">
            <v>ac</v>
          </cell>
          <cell r="E4247" t="str">
            <v>220</v>
          </cell>
          <cell r="F4247" t="str">
            <v>P</v>
          </cell>
          <cell r="G4247" t="str">
            <v>S437051</v>
          </cell>
          <cell r="H4247" t="str">
            <v>M</v>
          </cell>
          <cell r="I4247">
            <v>19</v>
          </cell>
        </row>
        <row r="4248">
          <cell r="A4248" t="str">
            <v>TSY0010750</v>
          </cell>
          <cell r="B4248" t="str">
            <v>深棕色织物面料ZY211</v>
          </cell>
          <cell r="C4248" t="str">
            <v>宽1500mm</v>
          </cell>
          <cell r="D4248" t="str">
            <v>ac</v>
          </cell>
          <cell r="E4248" t="str">
            <v>220</v>
          </cell>
          <cell r="F4248" t="str">
            <v>P</v>
          </cell>
          <cell r="G4248" t="str">
            <v>S437051</v>
          </cell>
          <cell r="H4248" t="str">
            <v>M</v>
          </cell>
          <cell r="I4248">
            <v>19</v>
          </cell>
        </row>
        <row r="4249">
          <cell r="A4249" t="str">
            <v>TSY0010753</v>
          </cell>
          <cell r="B4249" t="str">
            <v>蓝黑色织物面料ZY213</v>
          </cell>
          <cell r="C4249" t="str">
            <v>宽1500mm</v>
          </cell>
          <cell r="D4249" t="str">
            <v>ac</v>
          </cell>
          <cell r="E4249" t="str">
            <v>220</v>
          </cell>
          <cell r="F4249" t="str">
            <v>P</v>
          </cell>
          <cell r="G4249" t="str">
            <v>S437051</v>
          </cell>
          <cell r="H4249" t="str">
            <v>M</v>
          </cell>
          <cell r="I4249">
            <v>19</v>
          </cell>
        </row>
        <row r="4250">
          <cell r="A4250" t="str">
            <v>TSY0010758</v>
          </cell>
          <cell r="B4250" t="str">
            <v>产品标识</v>
          </cell>
          <cell r="C4250" t="str">
            <v>6800010MA96</v>
          </cell>
          <cell r="D4250" t="str">
            <v>AC</v>
          </cell>
          <cell r="E4250" t="str">
            <v>220</v>
          </cell>
          <cell r="F4250" t="str">
            <v>P</v>
          </cell>
          <cell r="G4250" t="str">
            <v>S413007</v>
          </cell>
          <cell r="H4250" t="str">
            <v>EA</v>
          </cell>
          <cell r="I4250">
            <v>2.9100000000000001E-2</v>
          </cell>
        </row>
        <row r="4251">
          <cell r="A4251" t="str">
            <v>TSY0010759</v>
          </cell>
          <cell r="B4251" t="str">
            <v>产品标识</v>
          </cell>
          <cell r="C4251" t="str">
            <v>6800010MA98</v>
          </cell>
          <cell r="D4251" t="str">
            <v>AC</v>
          </cell>
          <cell r="E4251" t="str">
            <v>220</v>
          </cell>
          <cell r="F4251" t="str">
            <v>P</v>
          </cell>
          <cell r="G4251" t="str">
            <v>S413007</v>
          </cell>
          <cell r="H4251" t="str">
            <v>EA</v>
          </cell>
          <cell r="I4251">
            <v>2.9100000000000001E-2</v>
          </cell>
        </row>
        <row r="4252">
          <cell r="A4252" t="str">
            <v>TSY0010760</v>
          </cell>
          <cell r="B4252" t="str">
            <v>产品标识</v>
          </cell>
          <cell r="C4252" t="str">
            <v>6903010MA96</v>
          </cell>
          <cell r="D4252" t="str">
            <v>AC</v>
          </cell>
          <cell r="E4252" t="str">
            <v>220</v>
          </cell>
          <cell r="F4252" t="str">
            <v>P</v>
          </cell>
          <cell r="G4252" t="str">
            <v>S413007</v>
          </cell>
          <cell r="H4252" t="str">
            <v>EA</v>
          </cell>
          <cell r="I4252">
            <v>2.9100000000000001E-2</v>
          </cell>
        </row>
        <row r="4253">
          <cell r="A4253" t="str">
            <v>TSY0010761</v>
          </cell>
          <cell r="B4253" t="str">
            <v>产品标识</v>
          </cell>
          <cell r="C4253" t="str">
            <v>6903010MA98</v>
          </cell>
          <cell r="D4253" t="str">
            <v>AC</v>
          </cell>
          <cell r="E4253" t="str">
            <v>220</v>
          </cell>
          <cell r="F4253" t="str">
            <v>P</v>
          </cell>
          <cell r="G4253" t="str">
            <v>S413007</v>
          </cell>
          <cell r="H4253" t="str">
            <v>EA</v>
          </cell>
          <cell r="I4253">
            <v>2.9100000000000001E-2</v>
          </cell>
        </row>
        <row r="4254">
          <cell r="A4254" t="str">
            <v>TSY0010762</v>
          </cell>
          <cell r="B4254" t="str">
            <v>产品标识</v>
          </cell>
          <cell r="C4254" t="str">
            <v>6905020MA96</v>
          </cell>
          <cell r="D4254" t="str">
            <v>AC</v>
          </cell>
          <cell r="E4254" t="str">
            <v>220</v>
          </cell>
          <cell r="F4254" t="str">
            <v>P</v>
          </cell>
          <cell r="G4254" t="str">
            <v>S413007</v>
          </cell>
          <cell r="H4254" t="str">
            <v>EA</v>
          </cell>
          <cell r="I4254">
            <v>2.9100000000000001E-2</v>
          </cell>
        </row>
        <row r="4255">
          <cell r="A4255" t="str">
            <v>TSY0010763</v>
          </cell>
          <cell r="B4255" t="str">
            <v>产品标识</v>
          </cell>
          <cell r="C4255" t="str">
            <v>6905100MA96</v>
          </cell>
          <cell r="D4255" t="str">
            <v>AC</v>
          </cell>
          <cell r="E4255" t="str">
            <v>220</v>
          </cell>
          <cell r="F4255" t="str">
            <v>P</v>
          </cell>
          <cell r="G4255" t="str">
            <v>S413007</v>
          </cell>
          <cell r="H4255" t="str">
            <v>EA</v>
          </cell>
          <cell r="I4255">
            <v>2.9100000000000001E-2</v>
          </cell>
        </row>
        <row r="4256">
          <cell r="A4256" t="str">
            <v>TSY0010764</v>
          </cell>
          <cell r="B4256" t="str">
            <v>产品标识</v>
          </cell>
          <cell r="C4256" t="str">
            <v>6905100MA98</v>
          </cell>
          <cell r="D4256" t="str">
            <v>AC</v>
          </cell>
          <cell r="E4256" t="str">
            <v>220</v>
          </cell>
          <cell r="F4256" t="str">
            <v>P</v>
          </cell>
          <cell r="G4256" t="str">
            <v>S413007</v>
          </cell>
          <cell r="H4256" t="str">
            <v>EA</v>
          </cell>
          <cell r="I4256">
            <v>2.9100000000000001E-2</v>
          </cell>
        </row>
        <row r="4257">
          <cell r="A4257" t="str">
            <v>TSY0010765</v>
          </cell>
          <cell r="B4257" t="str">
            <v>虎V产品标识-前座主靠背总</v>
          </cell>
          <cell r="C4257" t="str">
            <v>6905020AE411</v>
          </cell>
          <cell r="D4257" t="str">
            <v>AC</v>
          </cell>
          <cell r="E4257" t="str">
            <v>220</v>
          </cell>
          <cell r="F4257" t="str">
            <v>P</v>
          </cell>
          <cell r="G4257" t="str">
            <v>S413007</v>
          </cell>
          <cell r="H4257" t="str">
            <v>EA</v>
          </cell>
          <cell r="I4257">
            <v>2.9100000000000001E-2</v>
          </cell>
        </row>
        <row r="4258">
          <cell r="A4258" t="str">
            <v>TSY0010766</v>
          </cell>
          <cell r="B4258" t="str">
            <v>虎V产品标识-前座坐垫总成</v>
          </cell>
          <cell r="C4258" t="str">
            <v>6903010AE411</v>
          </cell>
          <cell r="D4258" t="str">
            <v>AC</v>
          </cell>
          <cell r="E4258" t="str">
            <v>220</v>
          </cell>
          <cell r="F4258" t="str">
            <v>P</v>
          </cell>
          <cell r="G4258" t="str">
            <v>S413007</v>
          </cell>
          <cell r="H4258" t="str">
            <v>EA</v>
          </cell>
          <cell r="I4258">
            <v>2.9100000000000001E-2</v>
          </cell>
        </row>
        <row r="4259">
          <cell r="A4259" t="str">
            <v>TSY0010767</v>
          </cell>
          <cell r="B4259" t="str">
            <v>虎V产品标识-前座副靠背总</v>
          </cell>
          <cell r="C4259" t="str">
            <v>6905100AE411</v>
          </cell>
          <cell r="D4259" t="str">
            <v>AC</v>
          </cell>
          <cell r="E4259" t="str">
            <v>220</v>
          </cell>
          <cell r="F4259" t="str">
            <v>P</v>
          </cell>
          <cell r="G4259" t="str">
            <v>S413007</v>
          </cell>
          <cell r="H4259" t="str">
            <v>EA</v>
          </cell>
          <cell r="I4259">
            <v>2.9100000000000001E-2</v>
          </cell>
        </row>
        <row r="4260">
          <cell r="A4260" t="str">
            <v>TSY0010783</v>
          </cell>
          <cell r="B4260" t="str">
            <v>主料酒红色PVC</v>
          </cell>
          <cell r="C4260" t="str">
            <v>52002904</v>
          </cell>
          <cell r="D4260" t="str">
            <v>AC</v>
          </cell>
          <cell r="E4260" t="str">
            <v>220</v>
          </cell>
          <cell r="F4260" t="str">
            <v>P</v>
          </cell>
          <cell r="G4260" t="str">
            <v>S432047</v>
          </cell>
          <cell r="H4260" t="str">
            <v>M</v>
          </cell>
          <cell r="I4260">
            <v>27.43</v>
          </cell>
        </row>
        <row r="4261">
          <cell r="A4261" t="str">
            <v>TSY0010784</v>
          </cell>
          <cell r="B4261" t="str">
            <v>主料压花织物</v>
          </cell>
          <cell r="C4261" t="str">
            <v>03350(压花)</v>
          </cell>
          <cell r="D4261" t="str">
            <v>AC</v>
          </cell>
          <cell r="E4261" t="str">
            <v>220</v>
          </cell>
          <cell r="F4261" t="str">
            <v>P</v>
          </cell>
          <cell r="G4261" t="str">
            <v>S432047</v>
          </cell>
          <cell r="H4261" t="str">
            <v>M</v>
          </cell>
          <cell r="I4261">
            <v>36.28</v>
          </cell>
        </row>
        <row r="4262">
          <cell r="A4262" t="str">
            <v>TSY0010785</v>
          </cell>
          <cell r="B4262" t="str">
            <v>辅料1</v>
          </cell>
          <cell r="C4262" t="str">
            <v>03350</v>
          </cell>
          <cell r="D4262" t="str">
            <v>AC</v>
          </cell>
          <cell r="E4262" t="str">
            <v>220</v>
          </cell>
          <cell r="F4262" t="str">
            <v>P</v>
          </cell>
          <cell r="G4262" t="str">
            <v>S432047</v>
          </cell>
          <cell r="H4262" t="str">
            <v>M</v>
          </cell>
          <cell r="I4262">
            <v>23.89</v>
          </cell>
        </row>
        <row r="4263">
          <cell r="A4263" t="str">
            <v>TSY0010786</v>
          </cell>
          <cell r="B4263" t="str">
            <v>辅料2</v>
          </cell>
          <cell r="C4263" t="str">
            <v>TR5226</v>
          </cell>
          <cell r="D4263" t="str">
            <v>AC</v>
          </cell>
          <cell r="E4263" t="str">
            <v>220</v>
          </cell>
          <cell r="F4263" t="str">
            <v>P</v>
          </cell>
          <cell r="G4263" t="str">
            <v>S432047</v>
          </cell>
          <cell r="H4263" t="str">
            <v>M</v>
          </cell>
          <cell r="I4263">
            <v>23.89</v>
          </cell>
        </row>
        <row r="4264">
          <cell r="A4264" t="str">
            <v>TSY0010787</v>
          </cell>
          <cell r="B4264" t="str">
            <v>吊紧带</v>
          </cell>
          <cell r="C4264" t="str">
            <v>430mm*27mm*N</v>
          </cell>
          <cell r="D4264" t="str">
            <v>AC</v>
          </cell>
          <cell r="E4264" t="str">
            <v>220</v>
          </cell>
          <cell r="F4264" t="str">
            <v>P</v>
          </cell>
          <cell r="G4264" t="str">
            <v>S431010</v>
          </cell>
          <cell r="H4264" t="str">
            <v>EA</v>
          </cell>
          <cell r="I4264">
            <v>0.251</v>
          </cell>
        </row>
        <row r="4265">
          <cell r="A4265" t="str">
            <v>TSY0010788</v>
          </cell>
          <cell r="B4265" t="str">
            <v>吊紧带</v>
          </cell>
          <cell r="C4265" t="str">
            <v>420*27</v>
          </cell>
          <cell r="D4265" t="str">
            <v>AC</v>
          </cell>
          <cell r="E4265" t="str">
            <v>220</v>
          </cell>
          <cell r="F4265" t="str">
            <v>P</v>
          </cell>
          <cell r="G4265" t="str">
            <v>S431010</v>
          </cell>
          <cell r="H4265" t="str">
            <v>EA</v>
          </cell>
          <cell r="I4265">
            <v>0.2452</v>
          </cell>
        </row>
        <row r="4266">
          <cell r="A4266" t="str">
            <v>TSY0010789</v>
          </cell>
          <cell r="B4266" t="str">
            <v>吊紧带</v>
          </cell>
          <cell r="C4266" t="str">
            <v>245*27</v>
          </cell>
          <cell r="D4266" t="str">
            <v>AC</v>
          </cell>
          <cell r="E4266" t="str">
            <v>220</v>
          </cell>
          <cell r="F4266" t="str">
            <v>P</v>
          </cell>
          <cell r="G4266" t="str">
            <v>S431010</v>
          </cell>
          <cell r="H4266" t="str">
            <v>EA</v>
          </cell>
          <cell r="I4266">
            <v>0.14299999999999999</v>
          </cell>
        </row>
        <row r="4267">
          <cell r="A4267" t="str">
            <v>TSY0010790</v>
          </cell>
          <cell r="B4267" t="str">
            <v>吊紧带</v>
          </cell>
          <cell r="C4267" t="str">
            <v>160*27</v>
          </cell>
          <cell r="D4267" t="str">
            <v>AC</v>
          </cell>
          <cell r="E4267" t="str">
            <v>220</v>
          </cell>
          <cell r="F4267" t="str">
            <v>P</v>
          </cell>
          <cell r="G4267" t="str">
            <v>S431010</v>
          </cell>
          <cell r="H4267" t="str">
            <v>EA</v>
          </cell>
          <cell r="I4267">
            <v>9.3399999999999997E-2</v>
          </cell>
        </row>
        <row r="4268">
          <cell r="A4268" t="str">
            <v>TSY0010791</v>
          </cell>
          <cell r="B4268" t="str">
            <v>吊紧带</v>
          </cell>
          <cell r="C4268" t="str">
            <v>180*27</v>
          </cell>
          <cell r="D4268" t="str">
            <v>AC</v>
          </cell>
          <cell r="E4268" t="str">
            <v>220</v>
          </cell>
          <cell r="F4268" t="str">
            <v>P</v>
          </cell>
          <cell r="G4268" t="str">
            <v>S431010</v>
          </cell>
          <cell r="H4268" t="str">
            <v>EA</v>
          </cell>
          <cell r="I4268">
            <v>0.1051</v>
          </cell>
        </row>
        <row r="4269">
          <cell r="A4269" t="str">
            <v>TSY0010792</v>
          </cell>
          <cell r="B4269" t="str">
            <v>吊紧带</v>
          </cell>
          <cell r="C4269" t="str">
            <v>570*27</v>
          </cell>
          <cell r="D4269" t="str">
            <v>AC</v>
          </cell>
          <cell r="E4269" t="str">
            <v>220</v>
          </cell>
          <cell r="F4269" t="str">
            <v>P</v>
          </cell>
          <cell r="G4269" t="str">
            <v>S431010</v>
          </cell>
          <cell r="H4269" t="str">
            <v>EA</v>
          </cell>
          <cell r="I4269">
            <v>0.3327</v>
          </cell>
        </row>
        <row r="4270">
          <cell r="A4270" t="str">
            <v>TSY0010793</v>
          </cell>
          <cell r="B4270" t="str">
            <v>吊紧带</v>
          </cell>
          <cell r="C4270" t="str">
            <v>335*27</v>
          </cell>
          <cell r="D4270" t="str">
            <v>AC</v>
          </cell>
          <cell r="E4270" t="str">
            <v>220</v>
          </cell>
          <cell r="F4270" t="str">
            <v>P</v>
          </cell>
          <cell r="G4270" t="str">
            <v>S431010</v>
          </cell>
          <cell r="H4270" t="str">
            <v>EA</v>
          </cell>
          <cell r="I4270">
            <v>0.19550000000000001</v>
          </cell>
        </row>
        <row r="4271">
          <cell r="A4271" t="str">
            <v>TSY0010798</v>
          </cell>
          <cell r="B4271" t="str">
            <v>钩条</v>
          </cell>
          <cell r="C4271" t="str">
            <v>40*55</v>
          </cell>
          <cell r="D4271" t="str">
            <v>AC</v>
          </cell>
          <cell r="E4271" t="str">
            <v>220</v>
          </cell>
          <cell r="F4271" t="str">
            <v>P</v>
          </cell>
          <cell r="G4271" t="str">
            <v>S431010</v>
          </cell>
          <cell r="H4271" t="str">
            <v>EA</v>
          </cell>
          <cell r="I4271">
            <v>0.85</v>
          </cell>
        </row>
        <row r="4272">
          <cell r="A4272" t="str">
            <v>TSY0010800</v>
          </cell>
          <cell r="B4272" t="str">
            <v>型条</v>
          </cell>
          <cell r="C4272" t="str">
            <v>370mm</v>
          </cell>
          <cell r="D4272" t="str">
            <v>AC</v>
          </cell>
          <cell r="E4272" t="str">
            <v>220</v>
          </cell>
          <cell r="F4272" t="str">
            <v>P</v>
          </cell>
          <cell r="G4272" t="str">
            <v>S431010</v>
          </cell>
          <cell r="H4272" t="str">
            <v>EA</v>
          </cell>
          <cell r="I4272">
            <v>0.40379999999999999</v>
          </cell>
        </row>
        <row r="4273">
          <cell r="A4273" t="str">
            <v>TSY0010801</v>
          </cell>
          <cell r="B4273" t="str">
            <v>型条</v>
          </cell>
          <cell r="C4273" t="str">
            <v>920mm勾条</v>
          </cell>
          <cell r="D4273" t="str">
            <v>AC</v>
          </cell>
          <cell r="E4273" t="str">
            <v>220</v>
          </cell>
          <cell r="F4273" t="str">
            <v>P</v>
          </cell>
          <cell r="G4273" t="str">
            <v>S431010</v>
          </cell>
          <cell r="H4273" t="str">
            <v>EA</v>
          </cell>
          <cell r="I4273">
            <v>1.0308999999999999</v>
          </cell>
        </row>
        <row r="4274">
          <cell r="A4274" t="str">
            <v>TSY0010802</v>
          </cell>
          <cell r="B4274" t="str">
            <v>吊紧带</v>
          </cell>
          <cell r="C4274" t="str">
            <v>260mm*27mm*N</v>
          </cell>
          <cell r="D4274" t="str">
            <v>AC</v>
          </cell>
          <cell r="E4274" t="str">
            <v>220</v>
          </cell>
          <cell r="F4274" t="str">
            <v>P</v>
          </cell>
          <cell r="G4274" t="str">
            <v>S431010</v>
          </cell>
          <cell r="H4274" t="str">
            <v>EA</v>
          </cell>
          <cell r="I4274">
            <v>0.15029999999999999</v>
          </cell>
        </row>
        <row r="4275">
          <cell r="A4275" t="str">
            <v>TSY0010807</v>
          </cell>
          <cell r="B4275" t="str">
            <v>虎V产品标识-驾驶员座椅总</v>
          </cell>
          <cell r="C4275" t="str">
            <v>6800010BE411</v>
          </cell>
          <cell r="D4275" t="str">
            <v>AC</v>
          </cell>
          <cell r="E4275" t="str">
            <v>220</v>
          </cell>
          <cell r="F4275" t="str">
            <v>P</v>
          </cell>
          <cell r="G4275" t="str">
            <v>S413007</v>
          </cell>
          <cell r="H4275" t="str">
            <v>EA</v>
          </cell>
          <cell r="I4275">
            <v>2.9100000000000001E-2</v>
          </cell>
        </row>
        <row r="4276">
          <cell r="A4276" t="str">
            <v>TSY0010808</v>
          </cell>
          <cell r="B4276" t="str">
            <v>产品标识-驾驶员座椅总成</v>
          </cell>
          <cell r="C4276" t="str">
            <v>6800010MA95</v>
          </cell>
          <cell r="D4276" t="str">
            <v>AC</v>
          </cell>
          <cell r="E4276" t="str">
            <v>220</v>
          </cell>
          <cell r="F4276" t="str">
            <v>P</v>
          </cell>
          <cell r="G4276" t="str">
            <v>S413007</v>
          </cell>
          <cell r="H4276" t="str">
            <v>EA</v>
          </cell>
          <cell r="I4276">
            <v>2.9100000000000001E-2</v>
          </cell>
        </row>
        <row r="4277">
          <cell r="A4277" t="str">
            <v>TSY0010809</v>
          </cell>
          <cell r="B4277" t="str">
            <v>产品标识-前座副靠背总成</v>
          </cell>
          <cell r="C4277" t="str">
            <v>6905100MA95</v>
          </cell>
          <cell r="D4277" t="str">
            <v>AC</v>
          </cell>
          <cell r="E4277" t="str">
            <v>220</v>
          </cell>
          <cell r="F4277" t="str">
            <v>P</v>
          </cell>
          <cell r="G4277" t="str">
            <v>S413007</v>
          </cell>
          <cell r="H4277" t="str">
            <v>EA</v>
          </cell>
          <cell r="I4277">
            <v>2.9100000000000001E-2</v>
          </cell>
        </row>
        <row r="4278">
          <cell r="A4278" t="str">
            <v>TSY0010810</v>
          </cell>
          <cell r="B4278" t="str">
            <v>产品标识-前座主靠背总成</v>
          </cell>
          <cell r="C4278" t="str">
            <v>6905020MA95</v>
          </cell>
          <cell r="D4278" t="str">
            <v>AC</v>
          </cell>
          <cell r="E4278" t="str">
            <v>220</v>
          </cell>
          <cell r="F4278" t="str">
            <v>P</v>
          </cell>
          <cell r="G4278" t="str">
            <v>S413007</v>
          </cell>
          <cell r="H4278" t="str">
            <v>EA</v>
          </cell>
          <cell r="I4278">
            <v>2.9100000000000001E-2</v>
          </cell>
        </row>
        <row r="4279">
          <cell r="A4279" t="str">
            <v>TSY0010811</v>
          </cell>
          <cell r="B4279" t="str">
            <v>产品标识-前座坐垫总成</v>
          </cell>
          <cell r="C4279" t="str">
            <v>6903010MA95</v>
          </cell>
          <cell r="D4279" t="str">
            <v>AC</v>
          </cell>
          <cell r="E4279" t="str">
            <v>220</v>
          </cell>
          <cell r="F4279" t="str">
            <v>P</v>
          </cell>
          <cell r="G4279" t="str">
            <v>S413007</v>
          </cell>
          <cell r="H4279" t="str">
            <v>EA</v>
          </cell>
          <cell r="I4279">
            <v>2.9100000000000001E-2</v>
          </cell>
        </row>
        <row r="4280">
          <cell r="A4280" t="str">
            <v>TSY0010816</v>
          </cell>
          <cell r="B4280" t="str">
            <v>吊紧带</v>
          </cell>
          <cell r="C4280" t="str">
            <v>410*27吊紧带</v>
          </cell>
          <cell r="D4280" t="str">
            <v>AC</v>
          </cell>
          <cell r="E4280" t="str">
            <v>220</v>
          </cell>
          <cell r="F4280" t="str">
            <v>P</v>
          </cell>
          <cell r="G4280" t="str">
            <v>S431010</v>
          </cell>
          <cell r="H4280" t="str">
            <v>EA</v>
          </cell>
          <cell r="I4280">
            <v>0.23930000000000001</v>
          </cell>
        </row>
        <row r="4281">
          <cell r="A4281" t="str">
            <v>TSY0010817</v>
          </cell>
          <cell r="B4281" t="str">
            <v>吊紧带</v>
          </cell>
          <cell r="C4281" t="str">
            <v>425*27吊紧带</v>
          </cell>
          <cell r="D4281" t="str">
            <v>AC</v>
          </cell>
          <cell r="E4281" t="str">
            <v>220</v>
          </cell>
          <cell r="F4281" t="str">
            <v>P</v>
          </cell>
          <cell r="G4281" t="str">
            <v>S431010</v>
          </cell>
          <cell r="H4281" t="str">
            <v>EA</v>
          </cell>
          <cell r="I4281">
            <v>0.24809999999999999</v>
          </cell>
        </row>
        <row r="4282">
          <cell r="A4282" t="str">
            <v>TSY0010818</v>
          </cell>
          <cell r="B4282" t="str">
            <v>吊紧带</v>
          </cell>
          <cell r="C4282" t="str">
            <v>390*27吊紧带</v>
          </cell>
          <cell r="D4282" t="str">
            <v>AC</v>
          </cell>
          <cell r="E4282" t="str">
            <v>220</v>
          </cell>
          <cell r="F4282" t="str">
            <v>P</v>
          </cell>
          <cell r="G4282" t="str">
            <v>S431010</v>
          </cell>
          <cell r="H4282" t="str">
            <v>EA</v>
          </cell>
          <cell r="I4282">
            <v>0.2276</v>
          </cell>
        </row>
        <row r="4283">
          <cell r="A4283" t="str">
            <v>TSY0010924</v>
          </cell>
          <cell r="B4283" t="str">
            <v>PVC主料AM032</v>
          </cell>
          <cell r="C4283" t="str">
            <v>宽1400mm</v>
          </cell>
          <cell r="D4283" t="str">
            <v>AC</v>
          </cell>
          <cell r="E4283" t="str">
            <v>220</v>
          </cell>
          <cell r="F4283" t="str">
            <v>P</v>
          </cell>
          <cell r="G4283" t="str">
            <v>S412020</v>
          </cell>
          <cell r="H4283" t="str">
            <v>M</v>
          </cell>
          <cell r="I4283">
            <v>56.049100000000003</v>
          </cell>
        </row>
        <row r="4284">
          <cell r="A4284" t="str">
            <v>TSY0010925</v>
          </cell>
          <cell r="B4284" t="str">
            <v>PVC主料AM034</v>
          </cell>
          <cell r="C4284" t="str">
            <v>宽1400mm</v>
          </cell>
          <cell r="D4284" t="str">
            <v>AC</v>
          </cell>
          <cell r="E4284" t="str">
            <v>220</v>
          </cell>
          <cell r="F4284" t="str">
            <v>P</v>
          </cell>
          <cell r="G4284" t="str">
            <v>S412020</v>
          </cell>
          <cell r="H4284" t="str">
            <v>M</v>
          </cell>
          <cell r="I4284">
            <v>56.049100000000003</v>
          </cell>
        </row>
        <row r="4285">
          <cell r="A4285" t="str">
            <v>TSY0010926</v>
          </cell>
          <cell r="B4285" t="str">
            <v>PVC主料AM011</v>
          </cell>
          <cell r="C4285" t="str">
            <v>宽1400mm</v>
          </cell>
          <cell r="D4285" t="str">
            <v>AC</v>
          </cell>
          <cell r="E4285" t="str">
            <v>220</v>
          </cell>
          <cell r="F4285" t="str">
            <v>P</v>
          </cell>
          <cell r="G4285" t="str">
            <v>S412020</v>
          </cell>
          <cell r="H4285" t="str">
            <v>M</v>
          </cell>
          <cell r="I4285">
            <v>39.748699999999999</v>
          </cell>
        </row>
        <row r="4286">
          <cell r="A4286" t="str">
            <v>TSY0010927</v>
          </cell>
          <cell r="B4286" t="str">
            <v>PVC主料AM030</v>
          </cell>
          <cell r="C4286" t="str">
            <v>宽1400mm</v>
          </cell>
          <cell r="D4286" t="str">
            <v>AC</v>
          </cell>
          <cell r="E4286" t="str">
            <v>220</v>
          </cell>
          <cell r="F4286" t="str">
            <v>P</v>
          </cell>
          <cell r="G4286" t="str">
            <v>S412020</v>
          </cell>
          <cell r="H4286" t="str">
            <v>M</v>
          </cell>
          <cell r="I4286">
            <v>39.748699999999999</v>
          </cell>
        </row>
        <row r="4287">
          <cell r="A4287" t="str">
            <v>TSY0010928</v>
          </cell>
          <cell r="B4287" t="str">
            <v>PVC辅料AM035</v>
          </cell>
          <cell r="C4287" t="str">
            <v>宽1400mm</v>
          </cell>
          <cell r="D4287" t="str">
            <v>AC</v>
          </cell>
          <cell r="E4287" t="str">
            <v>220</v>
          </cell>
          <cell r="F4287" t="str">
            <v>P</v>
          </cell>
          <cell r="G4287" t="str">
            <v>S412020</v>
          </cell>
          <cell r="H4287" t="str">
            <v>M</v>
          </cell>
          <cell r="I4287">
            <v>31.380500000000001</v>
          </cell>
        </row>
        <row r="4288">
          <cell r="A4288" t="str">
            <v>TSY0010929</v>
          </cell>
          <cell r="B4288" t="str">
            <v>PVC辅料AM033</v>
          </cell>
          <cell r="C4288" t="str">
            <v>宽1400mm</v>
          </cell>
          <cell r="D4288" t="str">
            <v>AC</v>
          </cell>
          <cell r="E4288" t="str">
            <v>220</v>
          </cell>
          <cell r="F4288" t="str">
            <v>P</v>
          </cell>
          <cell r="G4288" t="str">
            <v>S412020</v>
          </cell>
          <cell r="H4288" t="str">
            <v>M</v>
          </cell>
          <cell r="I4288">
            <v>31.380500000000001</v>
          </cell>
        </row>
        <row r="4289">
          <cell r="A4289" t="str">
            <v>TSY0010931</v>
          </cell>
          <cell r="B4289" t="str">
            <v>勾条JYG38-2-50</v>
          </cell>
          <cell r="C4289" t="str">
            <v>A6</v>
          </cell>
          <cell r="D4289" t="str">
            <v>ac</v>
          </cell>
          <cell r="E4289" t="str">
            <v>220</v>
          </cell>
          <cell r="F4289" t="str">
            <v>P</v>
          </cell>
          <cell r="G4289" t="str">
            <v>S431010</v>
          </cell>
          <cell r="H4289" t="str">
            <v>EA</v>
          </cell>
          <cell r="I4289">
            <v>7.3499999999999996E-2</v>
          </cell>
        </row>
        <row r="4290">
          <cell r="A4290" t="str">
            <v>TSY0010933</v>
          </cell>
          <cell r="B4290" t="str">
            <v>吊紧带KT-135-2-1100</v>
          </cell>
          <cell r="C4290" t="str">
            <v/>
          </cell>
          <cell r="D4290" t="str">
            <v>AC</v>
          </cell>
          <cell r="E4290" t="str">
            <v>220</v>
          </cell>
          <cell r="F4290" t="str">
            <v>P</v>
          </cell>
          <cell r="G4290" t="str">
            <v>S431010</v>
          </cell>
          <cell r="H4290" t="str">
            <v>EA</v>
          </cell>
          <cell r="I4290">
            <v>0.63539999999999996</v>
          </cell>
        </row>
        <row r="4291">
          <cell r="A4291" t="str">
            <v>TSY0010934</v>
          </cell>
          <cell r="B4291" t="str">
            <v>PVC主料AM037</v>
          </cell>
          <cell r="C4291" t="str">
            <v>宽1400mm</v>
          </cell>
          <cell r="D4291" t="str">
            <v>AC</v>
          </cell>
          <cell r="E4291" t="str">
            <v>220</v>
          </cell>
          <cell r="F4291" t="str">
            <v>P</v>
          </cell>
          <cell r="G4291" t="str">
            <v>S412020</v>
          </cell>
          <cell r="H4291" t="str">
            <v>M</v>
          </cell>
          <cell r="I4291">
            <v>56.049199999999999</v>
          </cell>
        </row>
        <row r="4292">
          <cell r="A4292" t="str">
            <v>TSY0010935</v>
          </cell>
          <cell r="B4292" t="str">
            <v>PVC主料AM036</v>
          </cell>
          <cell r="C4292" t="str">
            <v>宽1400mm</v>
          </cell>
          <cell r="D4292" t="str">
            <v>AC</v>
          </cell>
          <cell r="E4292" t="str">
            <v>220</v>
          </cell>
          <cell r="F4292" t="str">
            <v>P</v>
          </cell>
          <cell r="G4292" t="str">
            <v>S412020</v>
          </cell>
          <cell r="H4292" t="str">
            <v>M</v>
          </cell>
          <cell r="I4292">
            <v>39.748699999999999</v>
          </cell>
        </row>
        <row r="4293">
          <cell r="A4293" t="str">
            <v>TSY0010936</v>
          </cell>
          <cell r="B4293" t="str">
            <v>PVC辅料AM038</v>
          </cell>
          <cell r="C4293" t="str">
            <v>宽1400mm</v>
          </cell>
          <cell r="D4293" t="str">
            <v>AC</v>
          </cell>
          <cell r="E4293" t="str">
            <v>220</v>
          </cell>
          <cell r="F4293" t="str">
            <v>P</v>
          </cell>
          <cell r="G4293" t="str">
            <v>S412020</v>
          </cell>
          <cell r="H4293" t="str">
            <v>M</v>
          </cell>
          <cell r="I4293">
            <v>31.380500000000001</v>
          </cell>
        </row>
        <row r="4294">
          <cell r="A4294" t="str">
            <v>TSY0010981</v>
          </cell>
          <cell r="B4294" t="str">
            <v>扣条KT-17-25</v>
          </cell>
          <cell r="C4294" t="str">
            <v>A6</v>
          </cell>
          <cell r="D4294" t="str">
            <v>ac</v>
          </cell>
          <cell r="E4294" t="str">
            <v>220</v>
          </cell>
          <cell r="F4294" t="str">
            <v>P</v>
          </cell>
          <cell r="G4294" t="str">
            <v>S431010</v>
          </cell>
          <cell r="H4294" t="str">
            <v>EA</v>
          </cell>
          <cell r="I4294">
            <v>5.4600000000000003E-2</v>
          </cell>
        </row>
        <row r="4295">
          <cell r="A4295" t="str">
            <v>TSY0010982</v>
          </cell>
          <cell r="B4295" t="str">
            <v>A6棕色烫印logo</v>
          </cell>
          <cell r="C4295" t="str">
            <v>38mm*20mm</v>
          </cell>
          <cell r="D4295" t="str">
            <v>ac</v>
          </cell>
          <cell r="E4295" t="str">
            <v>220</v>
          </cell>
          <cell r="F4295" t="str">
            <v>P</v>
          </cell>
          <cell r="G4295" t="str">
            <v>S437015</v>
          </cell>
          <cell r="H4295" t="str">
            <v>EA</v>
          </cell>
          <cell r="I4295">
            <v>3.5</v>
          </cell>
        </row>
        <row r="4296">
          <cell r="A4296" t="str">
            <v>TSY0010984</v>
          </cell>
          <cell r="B4296" t="str">
            <v>勾条JYG38-2-180</v>
          </cell>
          <cell r="C4296" t="str">
            <v>A6</v>
          </cell>
          <cell r="D4296" t="str">
            <v>ac</v>
          </cell>
          <cell r="E4296" t="str">
            <v>220</v>
          </cell>
          <cell r="F4296" t="str">
            <v>P</v>
          </cell>
          <cell r="G4296" t="str">
            <v>S431010</v>
          </cell>
          <cell r="H4296" t="str">
            <v>EA</v>
          </cell>
          <cell r="I4296">
            <v>0.2646</v>
          </cell>
        </row>
        <row r="4297">
          <cell r="A4297" t="str">
            <v>TSY0010985</v>
          </cell>
          <cell r="B4297" t="str">
            <v>勾条JYG38-2-70</v>
          </cell>
          <cell r="C4297" t="str">
            <v>A6</v>
          </cell>
          <cell r="D4297" t="str">
            <v>ac</v>
          </cell>
          <cell r="E4297" t="str">
            <v>220</v>
          </cell>
          <cell r="F4297" t="str">
            <v>P</v>
          </cell>
          <cell r="G4297" t="str">
            <v>S431010</v>
          </cell>
          <cell r="H4297" t="str">
            <v>EA</v>
          </cell>
          <cell r="I4297">
            <v>0.10290000000000001</v>
          </cell>
        </row>
        <row r="4298">
          <cell r="A4298" t="str">
            <v>TSY0010986</v>
          </cell>
          <cell r="B4298" t="str">
            <v>A6舒适棉舒适性海绵有孔</v>
          </cell>
          <cell r="C4298" t="str">
            <v>N*1.20mm*10mm</v>
          </cell>
          <cell r="D4298" t="str">
            <v>ac</v>
          </cell>
          <cell r="E4298" t="str">
            <v>220</v>
          </cell>
          <cell r="F4298" t="str">
            <v>P</v>
          </cell>
          <cell r="G4298" t="str">
            <v>S413208</v>
          </cell>
          <cell r="H4298" t="str">
            <v>M</v>
          </cell>
          <cell r="I4298">
            <v>35</v>
          </cell>
        </row>
        <row r="4299">
          <cell r="A4299" t="str">
            <v>TSY0010987</v>
          </cell>
          <cell r="B4299" t="str">
            <v>勾条JYG38-2-250</v>
          </cell>
          <cell r="C4299" t="str">
            <v>A6</v>
          </cell>
          <cell r="D4299" t="str">
            <v>ac</v>
          </cell>
          <cell r="E4299" t="str">
            <v>220</v>
          </cell>
          <cell r="F4299" t="str">
            <v>P</v>
          </cell>
          <cell r="G4299" t="str">
            <v>S431010</v>
          </cell>
          <cell r="H4299" t="str">
            <v>EA</v>
          </cell>
          <cell r="I4299">
            <v>0.36749999999999999</v>
          </cell>
        </row>
        <row r="4300">
          <cell r="A4300" t="str">
            <v>TSY0011040</v>
          </cell>
          <cell r="B4300" t="str">
            <v>勾条JYG38-2-130</v>
          </cell>
          <cell r="C4300" t="str">
            <v>A6</v>
          </cell>
          <cell r="D4300" t="str">
            <v>ac</v>
          </cell>
          <cell r="E4300" t="str">
            <v>220</v>
          </cell>
          <cell r="F4300" t="str">
            <v>P</v>
          </cell>
          <cell r="G4300" t="str">
            <v>S431010</v>
          </cell>
          <cell r="H4300" t="str">
            <v>EA</v>
          </cell>
          <cell r="I4300">
            <v>0.1764</v>
          </cell>
        </row>
        <row r="4301">
          <cell r="A4301" t="str">
            <v>TSY0011044</v>
          </cell>
          <cell r="B4301" t="str">
            <v>A6面套用PP板</v>
          </cell>
          <cell r="C4301" t="str">
            <v>90mm*40mm</v>
          </cell>
          <cell r="D4301" t="str">
            <v>ac</v>
          </cell>
          <cell r="E4301" t="str">
            <v>220</v>
          </cell>
          <cell r="F4301" t="str">
            <v>P</v>
          </cell>
          <cell r="G4301" t="str">
            <v>S431010</v>
          </cell>
          <cell r="H4301" t="str">
            <v>EA</v>
          </cell>
          <cell r="I4301">
            <v>0.11749999999999999</v>
          </cell>
        </row>
        <row r="4302">
          <cell r="A4302" t="str">
            <v>TSY0011057</v>
          </cell>
          <cell r="B4302" t="str">
            <v>产品标识6800010LH26-C00</v>
          </cell>
          <cell r="C4302" t="str">
            <v/>
          </cell>
          <cell r="D4302" t="str">
            <v>ac</v>
          </cell>
          <cell r="E4302" t="str">
            <v>220</v>
          </cell>
          <cell r="F4302" t="str">
            <v>P</v>
          </cell>
          <cell r="G4302" t="str">
            <v>S413007</v>
          </cell>
          <cell r="H4302" t="str">
            <v>EA</v>
          </cell>
          <cell r="I4302">
            <v>1E-3</v>
          </cell>
        </row>
        <row r="4303">
          <cell r="A4303" t="str">
            <v>TSY0011075</v>
          </cell>
          <cell r="B4303" t="str">
            <v>扣条KT-16-260</v>
          </cell>
          <cell r="C4303" t="str">
            <v>A6</v>
          </cell>
          <cell r="D4303" t="str">
            <v>ac</v>
          </cell>
          <cell r="E4303" t="str">
            <v>220</v>
          </cell>
          <cell r="F4303" t="str">
            <v>P</v>
          </cell>
          <cell r="G4303" t="str">
            <v>S431010</v>
          </cell>
          <cell r="H4303" t="str">
            <v>EA</v>
          </cell>
          <cell r="I4303">
            <v>0.29299999999999998</v>
          </cell>
        </row>
        <row r="4304">
          <cell r="A4304" t="str">
            <v>TSY0011083</v>
          </cell>
          <cell r="B4304" t="str">
            <v>吊紧带KT-27-500</v>
          </cell>
          <cell r="C4304" t="str">
            <v>A6</v>
          </cell>
          <cell r="D4304" t="str">
            <v>ac</v>
          </cell>
          <cell r="E4304" t="str">
            <v>220</v>
          </cell>
          <cell r="F4304" t="str">
            <v>P</v>
          </cell>
          <cell r="G4304" t="str">
            <v>S431010</v>
          </cell>
          <cell r="H4304" t="str">
            <v>EA</v>
          </cell>
          <cell r="I4304">
            <v>0.29580000000000001</v>
          </cell>
        </row>
        <row r="4305">
          <cell r="A4305" t="str">
            <v>TSY0011084</v>
          </cell>
          <cell r="B4305" t="str">
            <v>吊紧带KT-27-300</v>
          </cell>
          <cell r="C4305" t="str">
            <v>A6</v>
          </cell>
          <cell r="D4305" t="str">
            <v>ac</v>
          </cell>
          <cell r="E4305" t="str">
            <v>220</v>
          </cell>
          <cell r="F4305" t="str">
            <v>P</v>
          </cell>
          <cell r="G4305" t="str">
            <v>S431010</v>
          </cell>
          <cell r="H4305" t="str">
            <v>EA</v>
          </cell>
          <cell r="I4305">
            <v>0.17399999999999999</v>
          </cell>
        </row>
        <row r="4306">
          <cell r="A4306" t="str">
            <v>TSY0011141</v>
          </cell>
          <cell r="B4306" t="str">
            <v>A6座椅舒适性海绵无孔</v>
          </cell>
          <cell r="C4306" t="str">
            <v>N*1.20mm*10mm</v>
          </cell>
          <cell r="D4306" t="str">
            <v>ac</v>
          </cell>
          <cell r="E4306" t="str">
            <v>220</v>
          </cell>
          <cell r="F4306" t="str">
            <v>P</v>
          </cell>
          <cell r="G4306" t="str">
            <v>S413208</v>
          </cell>
          <cell r="H4306" t="str">
            <v>M</v>
          </cell>
          <cell r="I4306">
            <v>40</v>
          </cell>
        </row>
        <row r="4307">
          <cell r="A4307" t="str">
            <v>TWT0000001</v>
          </cell>
          <cell r="B4307" t="str">
            <v>φ1.0焊丝</v>
          </cell>
          <cell r="C4307" t="str">
            <v/>
          </cell>
          <cell r="D4307" t="str">
            <v>AC</v>
          </cell>
          <cell r="E4307" t="str">
            <v>230</v>
          </cell>
          <cell r="F4307" t="str">
            <v>P</v>
          </cell>
          <cell r="G4307" t="str">
            <v/>
          </cell>
          <cell r="H4307" t="str">
            <v/>
          </cell>
          <cell r="I4307">
            <v>0</v>
          </cell>
        </row>
        <row r="4308">
          <cell r="A4308" t="str">
            <v>TWT0000002</v>
          </cell>
          <cell r="B4308" t="str">
            <v>CO2保护气体</v>
          </cell>
          <cell r="C4308" t="str">
            <v/>
          </cell>
          <cell r="D4308" t="str">
            <v>AC</v>
          </cell>
          <cell r="E4308" t="str">
            <v>230</v>
          </cell>
          <cell r="F4308" t="str">
            <v>P</v>
          </cell>
          <cell r="G4308" t="str">
            <v>S413061</v>
          </cell>
          <cell r="H4308" t="str">
            <v>KG</v>
          </cell>
          <cell r="I4308">
            <v>0.73280000000000001</v>
          </cell>
        </row>
        <row r="4309">
          <cell r="A4309" t="str">
            <v>TWT0000012</v>
          </cell>
          <cell r="B4309" t="str">
            <v>焊管Q195</v>
          </cell>
          <cell r="C4309" t="str">
            <v>φ12*1.5*6000</v>
          </cell>
          <cell r="D4309" t="str">
            <v>AC</v>
          </cell>
          <cell r="E4309" t="str">
            <v>230</v>
          </cell>
          <cell r="F4309" t="str">
            <v>P</v>
          </cell>
          <cell r="G4309" t="str">
            <v/>
          </cell>
          <cell r="H4309" t="str">
            <v/>
          </cell>
          <cell r="I4309">
            <v>0</v>
          </cell>
        </row>
        <row r="4310">
          <cell r="A4310" t="str">
            <v>TWT0000013</v>
          </cell>
          <cell r="B4310" t="str">
            <v>焊管Q195黑管</v>
          </cell>
          <cell r="C4310" t="str">
            <v>φ20*1.5*6000</v>
          </cell>
          <cell r="D4310" t="str">
            <v>AC</v>
          </cell>
          <cell r="E4310" t="str">
            <v>230</v>
          </cell>
          <cell r="F4310" t="str">
            <v>P</v>
          </cell>
          <cell r="G4310" t="str">
            <v/>
          </cell>
          <cell r="H4310" t="str">
            <v/>
          </cell>
          <cell r="I4310">
            <v>0</v>
          </cell>
        </row>
        <row r="4311">
          <cell r="A4311" t="str">
            <v>TWT0000014</v>
          </cell>
          <cell r="B4311" t="str">
            <v>焊管Q195黑管</v>
          </cell>
          <cell r="C4311" t="str">
            <v>φ25*2.0*6000</v>
          </cell>
          <cell r="D4311" t="str">
            <v>AC</v>
          </cell>
          <cell r="E4311" t="str">
            <v>230</v>
          </cell>
          <cell r="F4311" t="str">
            <v>P</v>
          </cell>
          <cell r="G4311" t="str">
            <v/>
          </cell>
          <cell r="H4311" t="str">
            <v/>
          </cell>
          <cell r="I4311">
            <v>0</v>
          </cell>
        </row>
        <row r="4312">
          <cell r="A4312" t="str">
            <v>TWT0000015</v>
          </cell>
          <cell r="B4312" t="str">
            <v>方管Q235</v>
          </cell>
          <cell r="C4312" t="str">
            <v>20*10*1.5*6000</v>
          </cell>
          <cell r="D4312" t="str">
            <v>AC</v>
          </cell>
          <cell r="E4312" t="str">
            <v>230</v>
          </cell>
          <cell r="F4312" t="str">
            <v>P</v>
          </cell>
          <cell r="G4312" t="str">
            <v/>
          </cell>
          <cell r="H4312" t="str">
            <v/>
          </cell>
          <cell r="I4312">
            <v>0</v>
          </cell>
        </row>
        <row r="4313">
          <cell r="A4313" t="str">
            <v>TWT0000016</v>
          </cell>
          <cell r="B4313" t="str">
            <v>焊管SPCC</v>
          </cell>
          <cell r="C4313" t="str">
            <v>φ22*1.5*6000</v>
          </cell>
          <cell r="D4313" t="str">
            <v>AC</v>
          </cell>
          <cell r="E4313" t="str">
            <v>230</v>
          </cell>
          <cell r="F4313" t="str">
            <v>P</v>
          </cell>
          <cell r="G4313" t="str">
            <v/>
          </cell>
          <cell r="H4313" t="str">
            <v/>
          </cell>
          <cell r="I4313">
            <v>0</v>
          </cell>
        </row>
        <row r="4314">
          <cell r="A4314" t="str">
            <v>TWT0000017</v>
          </cell>
          <cell r="B4314" t="str">
            <v>焊管Q195</v>
          </cell>
          <cell r="C4314" t="str">
            <v>φ22*2.0*6000</v>
          </cell>
          <cell r="D4314" t="str">
            <v>AC</v>
          </cell>
          <cell r="E4314" t="str">
            <v>230</v>
          </cell>
          <cell r="F4314" t="str">
            <v>P</v>
          </cell>
          <cell r="G4314" t="str">
            <v/>
          </cell>
          <cell r="H4314" t="str">
            <v/>
          </cell>
          <cell r="I4314">
            <v>0</v>
          </cell>
        </row>
        <row r="4315">
          <cell r="A4315" t="str">
            <v>TWT0000019</v>
          </cell>
          <cell r="B4315" t="str">
            <v>方管Q345</v>
          </cell>
          <cell r="C4315" t="str">
            <v>40*30*3.0*6000</v>
          </cell>
          <cell r="D4315" t="str">
            <v>AC</v>
          </cell>
          <cell r="E4315" t="str">
            <v>230</v>
          </cell>
          <cell r="F4315" t="str">
            <v>P</v>
          </cell>
          <cell r="G4315" t="str">
            <v/>
          </cell>
          <cell r="H4315" t="str">
            <v/>
          </cell>
          <cell r="I4315">
            <v>0</v>
          </cell>
        </row>
        <row r="4316">
          <cell r="A4316" t="str">
            <v>TWT0000023</v>
          </cell>
          <cell r="B4316" t="str">
            <v>冷拔焊管Q235</v>
          </cell>
          <cell r="C4316" t="str">
            <v>φ10*1.5*6000</v>
          </cell>
          <cell r="D4316" t="str">
            <v>AC</v>
          </cell>
          <cell r="E4316" t="str">
            <v>230</v>
          </cell>
          <cell r="F4316" t="str">
            <v>P</v>
          </cell>
          <cell r="G4316" t="str">
            <v/>
          </cell>
          <cell r="H4316" t="str">
            <v/>
          </cell>
          <cell r="I4316">
            <v>0</v>
          </cell>
        </row>
        <row r="4317">
          <cell r="A4317" t="str">
            <v>TWT0000027</v>
          </cell>
          <cell r="B4317" t="str">
            <v>方管Q235</v>
          </cell>
          <cell r="C4317" t="str">
            <v>20*20*1.5*6000</v>
          </cell>
          <cell r="D4317" t="str">
            <v>AC</v>
          </cell>
          <cell r="E4317" t="str">
            <v>230</v>
          </cell>
          <cell r="F4317" t="str">
            <v>P</v>
          </cell>
          <cell r="G4317" t="str">
            <v/>
          </cell>
          <cell r="H4317" t="str">
            <v/>
          </cell>
          <cell r="I4317">
            <v>0</v>
          </cell>
        </row>
        <row r="4318">
          <cell r="A4318" t="str">
            <v>TWT0000028</v>
          </cell>
          <cell r="B4318" t="str">
            <v>方管Q235</v>
          </cell>
          <cell r="C4318" t="str">
            <v>25*25*1.5*5820</v>
          </cell>
          <cell r="D4318" t="str">
            <v>AC</v>
          </cell>
          <cell r="E4318" t="str">
            <v>230</v>
          </cell>
          <cell r="F4318" t="str">
            <v>P</v>
          </cell>
          <cell r="G4318" t="str">
            <v/>
          </cell>
          <cell r="H4318" t="str">
            <v/>
          </cell>
          <cell r="I4318">
            <v>0</v>
          </cell>
        </row>
        <row r="4319">
          <cell r="A4319" t="str">
            <v>TWT0000032</v>
          </cell>
          <cell r="B4319" t="str">
            <v>方管黑管Q235</v>
          </cell>
          <cell r="C4319" t="str">
            <v>40*20*2.0*6000</v>
          </cell>
          <cell r="D4319" t="str">
            <v>AC</v>
          </cell>
          <cell r="E4319" t="str">
            <v>230</v>
          </cell>
          <cell r="F4319" t="str">
            <v>P</v>
          </cell>
          <cell r="G4319" t="str">
            <v/>
          </cell>
          <cell r="H4319" t="str">
            <v/>
          </cell>
          <cell r="I4319">
            <v>0</v>
          </cell>
        </row>
        <row r="4320">
          <cell r="A4320" t="str">
            <v>TWT0000034</v>
          </cell>
          <cell r="B4320" t="str">
            <v>焊管SAPH400</v>
          </cell>
          <cell r="C4320" t="str">
            <v>Φ18*2.3*6050</v>
          </cell>
          <cell r="D4320" t="str">
            <v>AC</v>
          </cell>
          <cell r="E4320" t="str">
            <v>230</v>
          </cell>
          <cell r="F4320" t="str">
            <v>P</v>
          </cell>
          <cell r="G4320" t="str">
            <v/>
          </cell>
          <cell r="H4320" t="str">
            <v/>
          </cell>
          <cell r="I4320">
            <v>0</v>
          </cell>
        </row>
        <row r="4321">
          <cell r="A4321" t="str">
            <v>TWT0000059</v>
          </cell>
          <cell r="B4321" t="str">
            <v>焊管Q195</v>
          </cell>
          <cell r="C4321" t="str">
            <v>φ32*2.0*6400</v>
          </cell>
          <cell r="D4321" t="str">
            <v>AC</v>
          </cell>
          <cell r="E4321" t="str">
            <v>230</v>
          </cell>
          <cell r="F4321" t="str">
            <v>P</v>
          </cell>
          <cell r="G4321" t="str">
            <v/>
          </cell>
          <cell r="H4321" t="str">
            <v/>
          </cell>
          <cell r="I4321">
            <v>0</v>
          </cell>
        </row>
        <row r="4322">
          <cell r="A4322" t="str">
            <v>TWT0000062</v>
          </cell>
          <cell r="B4322" t="str">
            <v>焊管Q195</v>
          </cell>
          <cell r="C4322" t="str">
            <v>φ38*2.5*6000</v>
          </cell>
          <cell r="D4322" t="str">
            <v>AC</v>
          </cell>
          <cell r="E4322" t="str">
            <v>230</v>
          </cell>
          <cell r="F4322" t="str">
            <v>P</v>
          </cell>
          <cell r="G4322" t="str">
            <v/>
          </cell>
          <cell r="H4322" t="str">
            <v/>
          </cell>
          <cell r="I4322">
            <v>0</v>
          </cell>
        </row>
        <row r="4323">
          <cell r="A4323" t="str">
            <v>TWT0000063</v>
          </cell>
          <cell r="B4323" t="str">
            <v>φ0.8焊丝</v>
          </cell>
          <cell r="C4323" t="str">
            <v/>
          </cell>
          <cell r="D4323" t="str">
            <v>AC</v>
          </cell>
          <cell r="E4323" t="str">
            <v>230</v>
          </cell>
          <cell r="F4323" t="str">
            <v>P</v>
          </cell>
          <cell r="G4323" t="str">
            <v/>
          </cell>
          <cell r="H4323" t="str">
            <v/>
          </cell>
          <cell r="I4323">
            <v>0</v>
          </cell>
        </row>
        <row r="4324">
          <cell r="A4324" t="str">
            <v>TWT0000064</v>
          </cell>
          <cell r="B4324" t="str">
            <v>φ1.2焊丝</v>
          </cell>
          <cell r="C4324" t="str">
            <v/>
          </cell>
          <cell r="D4324" t="str">
            <v>AC</v>
          </cell>
          <cell r="E4324" t="str">
            <v>230</v>
          </cell>
          <cell r="F4324" t="str">
            <v>P</v>
          </cell>
          <cell r="G4324" t="str">
            <v/>
          </cell>
          <cell r="H4324" t="str">
            <v/>
          </cell>
          <cell r="I4324">
            <v>0</v>
          </cell>
        </row>
        <row r="4325">
          <cell r="A4325" t="str">
            <v>TWT0000065</v>
          </cell>
          <cell r="B4325" t="str">
            <v>焊管SAPH400</v>
          </cell>
          <cell r="C4325" t="str">
            <v>φ36*3.0*6000</v>
          </cell>
          <cell r="D4325" t="str">
            <v>AC</v>
          </cell>
          <cell r="E4325" t="str">
            <v>230</v>
          </cell>
          <cell r="F4325" t="str">
            <v>P</v>
          </cell>
          <cell r="G4325" t="str">
            <v/>
          </cell>
          <cell r="H4325" t="str">
            <v/>
          </cell>
          <cell r="I4325">
            <v>0</v>
          </cell>
        </row>
        <row r="4326">
          <cell r="A4326" t="str">
            <v>TWT0000091</v>
          </cell>
          <cell r="B4326" t="str">
            <v>焊管Q195</v>
          </cell>
          <cell r="C4326" t="str">
            <v>φ25*1.5*6000</v>
          </cell>
          <cell r="D4326" t="str">
            <v>AC</v>
          </cell>
          <cell r="E4326" t="str">
            <v>230</v>
          </cell>
          <cell r="F4326" t="str">
            <v>P</v>
          </cell>
          <cell r="G4326" t="str">
            <v/>
          </cell>
          <cell r="H4326" t="str">
            <v/>
          </cell>
          <cell r="I4326">
            <v>0</v>
          </cell>
        </row>
        <row r="4327">
          <cell r="A4327" t="str">
            <v>TWT0000094</v>
          </cell>
          <cell r="B4327" t="str">
            <v>焊管Q235</v>
          </cell>
          <cell r="C4327" t="str">
            <v>φ17*1.5*6000</v>
          </cell>
          <cell r="D4327" t="str">
            <v>AC</v>
          </cell>
          <cell r="E4327" t="str">
            <v>230</v>
          </cell>
          <cell r="F4327" t="str">
            <v>P</v>
          </cell>
          <cell r="G4327" t="str">
            <v/>
          </cell>
          <cell r="H4327" t="str">
            <v/>
          </cell>
          <cell r="I4327">
            <v>0</v>
          </cell>
        </row>
        <row r="4328">
          <cell r="A4328" t="str">
            <v>TWT0000097</v>
          </cell>
          <cell r="B4328" t="str">
            <v>焊管Q195</v>
          </cell>
          <cell r="C4328" t="str">
            <v>φ15*1.5*5900</v>
          </cell>
          <cell r="D4328" t="str">
            <v>AC</v>
          </cell>
          <cell r="E4328" t="str">
            <v>230</v>
          </cell>
          <cell r="F4328" t="str">
            <v>P</v>
          </cell>
          <cell r="G4328" t="str">
            <v/>
          </cell>
          <cell r="H4328" t="str">
            <v/>
          </cell>
          <cell r="I4328">
            <v>0</v>
          </cell>
        </row>
        <row r="4329">
          <cell r="A4329" t="str">
            <v>TWT0000098</v>
          </cell>
          <cell r="B4329" t="str">
            <v>焊管Q195</v>
          </cell>
          <cell r="C4329" t="str">
            <v>φ20*2.0*6000</v>
          </cell>
          <cell r="D4329" t="str">
            <v>AC</v>
          </cell>
          <cell r="E4329" t="str">
            <v>230</v>
          </cell>
          <cell r="F4329" t="str">
            <v>P</v>
          </cell>
          <cell r="G4329" t="str">
            <v/>
          </cell>
          <cell r="H4329" t="str">
            <v/>
          </cell>
          <cell r="I4329">
            <v>0</v>
          </cell>
        </row>
        <row r="4330">
          <cell r="A4330" t="str">
            <v>TWT0000099</v>
          </cell>
          <cell r="B4330" t="str">
            <v>焊管Q195</v>
          </cell>
          <cell r="C4330" t="str">
            <v>φ28*1.5*6000</v>
          </cell>
          <cell r="D4330" t="str">
            <v>AC</v>
          </cell>
          <cell r="E4330" t="str">
            <v>230</v>
          </cell>
          <cell r="F4330" t="str">
            <v>P</v>
          </cell>
          <cell r="G4330" t="str">
            <v/>
          </cell>
          <cell r="H4330" t="str">
            <v/>
          </cell>
          <cell r="I4330">
            <v>0</v>
          </cell>
        </row>
        <row r="4331">
          <cell r="A4331" t="str">
            <v>TWT0000102</v>
          </cell>
          <cell r="B4331" t="str">
            <v>焊管Q235</v>
          </cell>
          <cell r="C4331" t="str">
            <v>φ22*2.0*6000</v>
          </cell>
          <cell r="D4331" t="str">
            <v>AC</v>
          </cell>
          <cell r="E4331" t="str">
            <v>230</v>
          </cell>
          <cell r="F4331" t="str">
            <v>P</v>
          </cell>
          <cell r="G4331" t="str">
            <v/>
          </cell>
          <cell r="H4331" t="str">
            <v/>
          </cell>
          <cell r="I4331">
            <v>0</v>
          </cell>
        </row>
        <row r="4332">
          <cell r="A4332" t="str">
            <v>TWT0000106</v>
          </cell>
          <cell r="B4332" t="str">
            <v>钢管Q195</v>
          </cell>
          <cell r="C4332" t="str">
            <v>φ18*1.5*6000</v>
          </cell>
          <cell r="D4332" t="str">
            <v>AC</v>
          </cell>
          <cell r="E4332" t="str">
            <v>230</v>
          </cell>
          <cell r="F4332" t="str">
            <v>P</v>
          </cell>
          <cell r="G4332" t="str">
            <v/>
          </cell>
          <cell r="H4332" t="str">
            <v/>
          </cell>
          <cell r="I4332">
            <v>0</v>
          </cell>
        </row>
        <row r="4333">
          <cell r="A4333" t="str">
            <v>TWT0000110</v>
          </cell>
          <cell r="B4333" t="str">
            <v>焊管Q195光亮管</v>
          </cell>
          <cell r="C4333" t="str">
            <v>φ20*1.5*6000</v>
          </cell>
          <cell r="D4333" t="str">
            <v>AC</v>
          </cell>
          <cell r="E4333" t="str">
            <v>230</v>
          </cell>
          <cell r="F4333" t="str">
            <v>P</v>
          </cell>
          <cell r="G4333" t="str">
            <v/>
          </cell>
          <cell r="H4333" t="str">
            <v/>
          </cell>
          <cell r="I4333">
            <v>0</v>
          </cell>
        </row>
        <row r="4334">
          <cell r="A4334" t="str">
            <v>TWT0000113</v>
          </cell>
          <cell r="B4334" t="str">
            <v>焊管SPCC</v>
          </cell>
          <cell r="C4334" t="str">
            <v>φ18*1.2*6000</v>
          </cell>
          <cell r="D4334" t="str">
            <v>AC</v>
          </cell>
          <cell r="E4334" t="str">
            <v>230</v>
          </cell>
          <cell r="F4334" t="str">
            <v>P</v>
          </cell>
          <cell r="G4334" t="str">
            <v/>
          </cell>
          <cell r="H4334" t="str">
            <v/>
          </cell>
          <cell r="I4334">
            <v>0</v>
          </cell>
        </row>
        <row r="4335">
          <cell r="A4335" t="str">
            <v>TWT0000114</v>
          </cell>
          <cell r="B4335" t="str">
            <v>焊管Q235</v>
          </cell>
          <cell r="C4335" t="str">
            <v>φ25*1.5*6000</v>
          </cell>
          <cell r="D4335" t="str">
            <v>AC</v>
          </cell>
          <cell r="E4335" t="str">
            <v>230</v>
          </cell>
          <cell r="F4335" t="str">
            <v>P</v>
          </cell>
          <cell r="G4335" t="str">
            <v/>
          </cell>
          <cell r="H4335" t="str">
            <v/>
          </cell>
          <cell r="I4335">
            <v>0</v>
          </cell>
        </row>
        <row r="4336">
          <cell r="A4336" t="str">
            <v>TWT0000115</v>
          </cell>
          <cell r="B4336" t="str">
            <v>焊管B340LA</v>
          </cell>
          <cell r="C4336" t="str">
            <v>φ25*2.0*6000</v>
          </cell>
          <cell r="D4336" t="str">
            <v>AC</v>
          </cell>
          <cell r="E4336" t="str">
            <v>230</v>
          </cell>
          <cell r="F4336" t="str">
            <v>P</v>
          </cell>
          <cell r="G4336" t="str">
            <v/>
          </cell>
          <cell r="H4336" t="str">
            <v/>
          </cell>
          <cell r="I4336">
            <v>0</v>
          </cell>
        </row>
        <row r="4337">
          <cell r="A4337" t="str">
            <v>TWT0000116</v>
          </cell>
          <cell r="B4337" t="str">
            <v>焊管QSTE340TM</v>
          </cell>
          <cell r="C4337" t="str">
            <v>φ25*2.0*6000</v>
          </cell>
          <cell r="D4337" t="str">
            <v>AC</v>
          </cell>
          <cell r="E4337" t="str">
            <v>230</v>
          </cell>
          <cell r="F4337" t="str">
            <v>P</v>
          </cell>
          <cell r="G4337" t="str">
            <v/>
          </cell>
          <cell r="H4337" t="str">
            <v/>
          </cell>
          <cell r="I4337">
            <v>0</v>
          </cell>
        </row>
        <row r="4338">
          <cell r="A4338" t="str">
            <v>TWT0000117</v>
          </cell>
          <cell r="B4338" t="str">
            <v>焊管QSTE340TM</v>
          </cell>
          <cell r="C4338" t="str">
            <v>φ20*2.0*6000</v>
          </cell>
          <cell r="D4338" t="str">
            <v>AC</v>
          </cell>
          <cell r="E4338" t="str">
            <v>230</v>
          </cell>
          <cell r="F4338" t="str">
            <v>P</v>
          </cell>
          <cell r="G4338" t="str">
            <v/>
          </cell>
          <cell r="H4338" t="str">
            <v/>
          </cell>
          <cell r="I4338">
            <v>0</v>
          </cell>
        </row>
        <row r="4339">
          <cell r="A4339" t="str">
            <v>TWT0000120</v>
          </cell>
          <cell r="B4339" t="str">
            <v>焊管Q235</v>
          </cell>
          <cell r="C4339" t="str">
            <v>φ20*1.5*6000</v>
          </cell>
          <cell r="D4339" t="str">
            <v>AC</v>
          </cell>
          <cell r="E4339" t="str">
            <v>230</v>
          </cell>
          <cell r="F4339" t="str">
            <v>P</v>
          </cell>
          <cell r="G4339" t="str">
            <v/>
          </cell>
          <cell r="H4339" t="str">
            <v/>
          </cell>
          <cell r="I4339">
            <v>0</v>
          </cell>
        </row>
        <row r="4340">
          <cell r="A4340" t="str">
            <v>TWT0000121</v>
          </cell>
          <cell r="B4340" t="str">
            <v>焊管Q195</v>
          </cell>
          <cell r="C4340" t="str">
            <v>φ20*1.2*6000</v>
          </cell>
          <cell r="D4340" t="str">
            <v>AC</v>
          </cell>
          <cell r="E4340" t="str">
            <v>230</v>
          </cell>
          <cell r="F4340" t="str">
            <v>P</v>
          </cell>
          <cell r="G4340" t="str">
            <v/>
          </cell>
          <cell r="H4340" t="str">
            <v/>
          </cell>
          <cell r="I4340">
            <v>0</v>
          </cell>
        </row>
        <row r="4341">
          <cell r="A4341" t="str">
            <v>TWT0000122</v>
          </cell>
          <cell r="B4341" t="str">
            <v>焊管Q235</v>
          </cell>
          <cell r="C4341" t="str">
            <v>φ25*2.0*6000</v>
          </cell>
          <cell r="D4341" t="str">
            <v>AC</v>
          </cell>
          <cell r="E4341" t="str">
            <v>230</v>
          </cell>
          <cell r="F4341" t="str">
            <v>P</v>
          </cell>
          <cell r="G4341" t="str">
            <v/>
          </cell>
          <cell r="H4341" t="str">
            <v/>
          </cell>
          <cell r="I4341">
            <v>0</v>
          </cell>
        </row>
        <row r="4342">
          <cell r="A4342" t="str">
            <v>TWT0000125</v>
          </cell>
          <cell r="B4342" t="str">
            <v>焊管Q195光亮管</v>
          </cell>
          <cell r="C4342" t="str">
            <v>φ25*2.0*6300</v>
          </cell>
          <cell r="D4342" t="str">
            <v>AC</v>
          </cell>
          <cell r="E4342" t="str">
            <v>230</v>
          </cell>
          <cell r="F4342" t="str">
            <v>P</v>
          </cell>
          <cell r="G4342" t="str">
            <v/>
          </cell>
          <cell r="H4342" t="str">
            <v/>
          </cell>
          <cell r="I4342">
            <v>0</v>
          </cell>
        </row>
        <row r="4343">
          <cell r="A4343" t="str">
            <v>TWT0000131</v>
          </cell>
          <cell r="B4343" t="str">
            <v>方管B340LA</v>
          </cell>
          <cell r="C4343" t="str">
            <v>10*20*1.5*6000</v>
          </cell>
          <cell r="D4343" t="str">
            <v>AC</v>
          </cell>
          <cell r="E4343" t="str">
            <v>230</v>
          </cell>
          <cell r="F4343" t="str">
            <v>P</v>
          </cell>
          <cell r="G4343" t="str">
            <v/>
          </cell>
          <cell r="H4343" t="str">
            <v/>
          </cell>
          <cell r="I4343">
            <v>0</v>
          </cell>
        </row>
        <row r="4344">
          <cell r="A4344" t="str">
            <v>TWT0000134</v>
          </cell>
          <cell r="B4344" t="str">
            <v>焊管Q195</v>
          </cell>
          <cell r="C4344" t="str">
            <v>φ19*1.5*6000</v>
          </cell>
          <cell r="D4344" t="str">
            <v>AC</v>
          </cell>
          <cell r="E4344" t="str">
            <v>230</v>
          </cell>
          <cell r="F4344" t="str">
            <v>P</v>
          </cell>
          <cell r="G4344" t="str">
            <v/>
          </cell>
          <cell r="H4344" t="str">
            <v/>
          </cell>
          <cell r="I4344">
            <v>0</v>
          </cell>
        </row>
        <row r="4345">
          <cell r="A4345" t="str">
            <v>TWT0000135</v>
          </cell>
          <cell r="B4345" t="str">
            <v>方管Q195</v>
          </cell>
          <cell r="C4345" t="str">
            <v>50*50*4.0*6000</v>
          </cell>
          <cell r="D4345" t="str">
            <v>AC</v>
          </cell>
          <cell r="E4345" t="str">
            <v>230</v>
          </cell>
          <cell r="F4345" t="str">
            <v>P</v>
          </cell>
          <cell r="G4345" t="str">
            <v/>
          </cell>
          <cell r="H4345" t="str">
            <v/>
          </cell>
          <cell r="I4345">
            <v>0</v>
          </cell>
        </row>
        <row r="4346">
          <cell r="A4346" t="str">
            <v>TWT0000139</v>
          </cell>
          <cell r="B4346" t="str">
            <v>焊管SPCC</v>
          </cell>
          <cell r="C4346" t="str">
            <v>φ25*1.5*6000</v>
          </cell>
          <cell r="D4346" t="str">
            <v>AC</v>
          </cell>
          <cell r="E4346" t="str">
            <v>230</v>
          </cell>
          <cell r="F4346" t="str">
            <v>P</v>
          </cell>
          <cell r="G4346" t="str">
            <v/>
          </cell>
          <cell r="H4346" t="str">
            <v/>
          </cell>
          <cell r="I4346">
            <v>0</v>
          </cell>
        </row>
        <row r="4347">
          <cell r="A4347" t="str">
            <v>TWT0000140</v>
          </cell>
          <cell r="B4347" t="str">
            <v>矩形光亮管Q235</v>
          </cell>
          <cell r="C4347" t="str">
            <v>20*40*2.0*6000</v>
          </cell>
          <cell r="D4347" t="str">
            <v>AC</v>
          </cell>
          <cell r="E4347" t="str">
            <v>230</v>
          </cell>
          <cell r="F4347" t="str">
            <v>P</v>
          </cell>
          <cell r="G4347" t="str">
            <v/>
          </cell>
          <cell r="H4347" t="str">
            <v/>
          </cell>
          <cell r="I4347">
            <v>0</v>
          </cell>
        </row>
        <row r="4348">
          <cell r="A4348" t="str">
            <v>TWT0010052</v>
          </cell>
          <cell r="B4348" t="str">
            <v>焊管SPCC光亮管</v>
          </cell>
          <cell r="C4348" t="str">
            <v>φ25*1.5*6300</v>
          </cell>
          <cell r="D4348" t="str">
            <v>AC</v>
          </cell>
          <cell r="E4348" t="str">
            <v>230</v>
          </cell>
          <cell r="F4348" t="str">
            <v>P</v>
          </cell>
          <cell r="G4348" t="str">
            <v/>
          </cell>
          <cell r="H4348" t="str">
            <v/>
          </cell>
          <cell r="I4348">
            <v>0</v>
          </cell>
        </row>
        <row r="4349">
          <cell r="A4349" t="str">
            <v>TWT0010053</v>
          </cell>
          <cell r="B4349" t="str">
            <v>钢料20#</v>
          </cell>
          <cell r="C4349" t="str">
            <v>φ17</v>
          </cell>
          <cell r="D4349" t="str">
            <v>AC</v>
          </cell>
          <cell r="E4349" t="str">
            <v>230</v>
          </cell>
          <cell r="F4349" t="str">
            <v>P</v>
          </cell>
          <cell r="G4349" t="str">
            <v/>
          </cell>
          <cell r="H4349" t="str">
            <v/>
          </cell>
          <cell r="I4349">
            <v>0</v>
          </cell>
        </row>
        <row r="4350">
          <cell r="A4350" t="str">
            <v>TWT0010055</v>
          </cell>
          <cell r="B4350" t="str">
            <v>Q195焊管</v>
          </cell>
          <cell r="C4350" t="str">
            <v>φ28*1.0*6050</v>
          </cell>
          <cell r="D4350" t="str">
            <v>AC</v>
          </cell>
          <cell r="E4350" t="str">
            <v>230</v>
          </cell>
          <cell r="F4350" t="str">
            <v>P</v>
          </cell>
          <cell r="G4350" t="str">
            <v/>
          </cell>
          <cell r="H4350" t="str">
            <v/>
          </cell>
          <cell r="I4350">
            <v>0</v>
          </cell>
        </row>
        <row r="4351">
          <cell r="A4351" t="str">
            <v>TWT0010056</v>
          </cell>
          <cell r="B4351" t="str">
            <v>SAPH440焊管A6滑道手柄</v>
          </cell>
          <cell r="C4351" t="str">
            <v>φ10*1.5*774</v>
          </cell>
          <cell r="D4351" t="str">
            <v>AC</v>
          </cell>
          <cell r="E4351" t="str">
            <v>230</v>
          </cell>
          <cell r="F4351" t="str">
            <v>P</v>
          </cell>
          <cell r="G4351" t="str">
            <v>S413066</v>
          </cell>
          <cell r="H4351" t="str">
            <v>EA</v>
          </cell>
          <cell r="I4351">
            <v>2.56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zoomScaleNormal="100" workbookViewId="0">
      <selection activeCell="J17" sqref="J17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.25" customWidth="1"/>
    <col min="5" max="5" width="12.625" customWidth="1"/>
    <col min="6" max="6" width="11.75" customWidth="1"/>
    <col min="7" max="7" width="16.25" style="2" customWidth="1"/>
    <col min="8" max="8" width="18.25" style="2" customWidth="1"/>
    <col min="9" max="10" width="10.125" customWidth="1"/>
    <col min="11" max="11" width="16.6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120" t="s">
        <v>0</v>
      </c>
      <c r="B1" s="120"/>
      <c r="C1" s="120"/>
      <c r="E1" s="121" t="s">
        <v>231</v>
      </c>
      <c r="F1" s="122"/>
      <c r="G1" s="122"/>
      <c r="H1" s="123"/>
      <c r="L1" s="134" t="s">
        <v>1</v>
      </c>
      <c r="M1" s="117" t="s">
        <v>2</v>
      </c>
      <c r="N1" s="117" t="s">
        <v>3</v>
      </c>
      <c r="O1" s="124" t="s">
        <v>4</v>
      </c>
      <c r="P1" s="125"/>
      <c r="Q1" s="125"/>
      <c r="R1" s="126"/>
      <c r="S1" s="124" t="s">
        <v>5</v>
      </c>
      <c r="T1" s="125"/>
      <c r="U1" s="126"/>
      <c r="V1" s="117" t="s">
        <v>6</v>
      </c>
      <c r="W1" s="112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135"/>
      <c r="M2" s="118"/>
      <c r="N2" s="118"/>
      <c r="O2" s="37" t="s">
        <v>13</v>
      </c>
      <c r="P2" s="115" t="s">
        <v>14</v>
      </c>
      <c r="Q2" s="115" t="s">
        <v>15</v>
      </c>
      <c r="R2" s="115" t="s">
        <v>16</v>
      </c>
      <c r="S2" s="115" t="s">
        <v>17</v>
      </c>
      <c r="T2" s="115" t="s">
        <v>18</v>
      </c>
      <c r="U2" s="115" t="s">
        <v>16</v>
      </c>
      <c r="V2" s="118"/>
      <c r="W2" s="113"/>
    </row>
    <row r="3" spans="1:23" ht="14.25">
      <c r="A3" s="24" t="s">
        <v>19</v>
      </c>
      <c r="B3" s="25"/>
      <c r="C3" s="26"/>
      <c r="E3" s="128" t="s">
        <v>20</v>
      </c>
      <c r="F3" s="27" t="s">
        <v>21</v>
      </c>
      <c r="G3" s="46"/>
      <c r="H3" s="22"/>
      <c r="L3" s="135"/>
      <c r="M3" s="118"/>
      <c r="N3" s="118"/>
      <c r="O3" s="38" t="s">
        <v>22</v>
      </c>
      <c r="P3" s="116"/>
      <c r="Q3" s="116"/>
      <c r="R3" s="116"/>
      <c r="S3" s="116"/>
      <c r="T3" s="116"/>
      <c r="U3" s="116"/>
      <c r="V3" s="119"/>
      <c r="W3" s="114"/>
    </row>
    <row r="4" spans="1:23" ht="17.25" customHeight="1">
      <c r="A4" s="24" t="s">
        <v>23</v>
      </c>
      <c r="B4" s="25"/>
      <c r="C4" s="28"/>
      <c r="E4" s="129"/>
      <c r="F4" s="27" t="s">
        <v>24</v>
      </c>
      <c r="G4" s="46"/>
      <c r="H4" s="22"/>
      <c r="L4" s="136" t="s">
        <v>25</v>
      </c>
      <c r="M4" s="39" t="s">
        <v>26</v>
      </c>
      <c r="N4" s="40" t="s">
        <v>27</v>
      </c>
      <c r="O4" s="40">
        <v>1200</v>
      </c>
      <c r="P4" s="40">
        <v>1</v>
      </c>
      <c r="Q4" s="40">
        <v>30</v>
      </c>
      <c r="R4" s="42">
        <f>O4*P4*Q4</f>
        <v>36000</v>
      </c>
      <c r="S4" s="43"/>
      <c r="T4" s="44"/>
      <c r="U4" s="44" t="s">
        <v>28</v>
      </c>
      <c r="V4" s="110">
        <f>R4+R5+R6+R7+R8+R9+R10+R11+R12+R13</f>
        <v>178500</v>
      </c>
      <c r="W4" s="41"/>
    </row>
    <row r="5" spans="1:23" ht="18" customHeight="1">
      <c r="A5" s="24" t="s">
        <v>29</v>
      </c>
      <c r="B5" s="29"/>
      <c r="C5" s="26"/>
      <c r="E5" s="130" t="s">
        <v>30</v>
      </c>
      <c r="F5" s="30" t="s">
        <v>31</v>
      </c>
      <c r="G5" s="46"/>
      <c r="H5" s="47"/>
      <c r="L5" s="136"/>
      <c r="M5" s="39" t="s">
        <v>32</v>
      </c>
      <c r="N5" s="40" t="s">
        <v>33</v>
      </c>
      <c r="O5" s="40">
        <v>1200</v>
      </c>
      <c r="P5" s="40">
        <v>1</v>
      </c>
      <c r="Q5" s="40">
        <v>30</v>
      </c>
      <c r="R5" s="42">
        <f t="shared" ref="R5:R13" si="0">O5*P5*Q5</f>
        <v>36000</v>
      </c>
      <c r="S5" s="43"/>
      <c r="T5" s="44"/>
      <c r="U5" s="44"/>
      <c r="V5" s="111"/>
      <c r="W5" s="41"/>
    </row>
    <row r="6" spans="1:23" ht="16.5">
      <c r="A6" s="24" t="s">
        <v>34</v>
      </c>
      <c r="B6" s="25"/>
      <c r="C6" s="26"/>
      <c r="E6" s="131"/>
      <c r="F6" s="30" t="s">
        <v>35</v>
      </c>
      <c r="G6" s="46"/>
      <c r="H6" s="22"/>
      <c r="L6" s="136"/>
      <c r="M6" s="39" t="s">
        <v>36</v>
      </c>
      <c r="N6" s="40" t="s">
        <v>37</v>
      </c>
      <c r="O6" s="40">
        <v>1500</v>
      </c>
      <c r="P6" s="40">
        <v>1</v>
      </c>
      <c r="Q6" s="40">
        <v>7</v>
      </c>
      <c r="R6" s="42">
        <f t="shared" si="0"/>
        <v>10500</v>
      </c>
      <c r="S6" s="43"/>
      <c r="T6" s="44"/>
      <c r="U6" s="44"/>
      <c r="V6" s="111"/>
      <c r="W6" s="41"/>
    </row>
    <row r="7" spans="1:23" ht="16.5">
      <c r="A7" s="31" t="s">
        <v>16</v>
      </c>
      <c r="B7" s="29">
        <f>SUM(B3:B6)</f>
        <v>0</v>
      </c>
      <c r="C7" s="26"/>
      <c r="E7" s="131"/>
      <c r="F7" s="30" t="s">
        <v>38</v>
      </c>
      <c r="G7" s="25"/>
      <c r="H7" s="22"/>
      <c r="J7">
        <v>10000</v>
      </c>
      <c r="L7" s="136"/>
      <c r="M7" s="138" t="s">
        <v>39</v>
      </c>
      <c r="N7" s="40" t="s">
        <v>40</v>
      </c>
      <c r="O7" s="40">
        <v>800</v>
      </c>
      <c r="P7" s="40">
        <v>1</v>
      </c>
      <c r="Q7" s="40">
        <v>0</v>
      </c>
      <c r="R7" s="42">
        <f t="shared" si="0"/>
        <v>0</v>
      </c>
      <c r="S7" s="44"/>
      <c r="T7" s="44"/>
      <c r="U7" s="44"/>
      <c r="V7" s="111"/>
      <c r="W7" s="41"/>
    </row>
    <row r="8" spans="1:23" ht="21.75" customHeight="1">
      <c r="A8" s="32" t="s">
        <v>41</v>
      </c>
      <c r="B8" s="33">
        <f>SUM(G5:G12)</f>
        <v>6</v>
      </c>
      <c r="C8" s="34"/>
      <c r="E8" s="131"/>
      <c r="F8" s="30" t="s">
        <v>42</v>
      </c>
      <c r="G8" s="25"/>
      <c r="H8" s="184"/>
      <c r="L8" s="136"/>
      <c r="M8" s="139"/>
      <c r="N8" s="40" t="s">
        <v>43</v>
      </c>
      <c r="O8" s="40">
        <v>800</v>
      </c>
      <c r="P8" s="40">
        <v>1</v>
      </c>
      <c r="Q8" s="40">
        <v>0</v>
      </c>
      <c r="R8" s="42">
        <f t="shared" si="0"/>
        <v>0</v>
      </c>
      <c r="S8" s="44"/>
      <c r="T8" s="44"/>
      <c r="U8" s="44"/>
      <c r="V8" s="111"/>
      <c r="W8" s="41"/>
    </row>
    <row r="9" spans="1:23" ht="17.25" customHeight="1">
      <c r="A9" s="24" t="s">
        <v>44</v>
      </c>
      <c r="B9" s="29">
        <f>SUM(G13:G21)</f>
        <v>1.9000000000000001</v>
      </c>
      <c r="C9" s="26"/>
      <c r="E9" s="131"/>
      <c r="F9" s="27" t="s">
        <v>45</v>
      </c>
      <c r="G9" s="46">
        <v>6</v>
      </c>
      <c r="H9" s="22" t="s">
        <v>249</v>
      </c>
      <c r="L9" s="136"/>
      <c r="M9" s="138" t="s">
        <v>46</v>
      </c>
      <c r="N9" s="40" t="s">
        <v>47</v>
      </c>
      <c r="O9" s="40">
        <v>800</v>
      </c>
      <c r="P9" s="40">
        <v>1</v>
      </c>
      <c r="Q9" s="40">
        <v>30</v>
      </c>
      <c r="R9" s="42">
        <f t="shared" si="0"/>
        <v>24000</v>
      </c>
      <c r="S9" s="44"/>
      <c r="T9" s="44"/>
      <c r="U9" s="44"/>
      <c r="V9" s="111"/>
      <c r="W9" s="41"/>
    </row>
    <row r="10" spans="1:23" ht="16.5">
      <c r="A10" s="28" t="s">
        <v>48</v>
      </c>
      <c r="B10" s="35">
        <f>B7+B8+B9</f>
        <v>7.9</v>
      </c>
      <c r="C10" s="26"/>
      <c r="E10" s="131"/>
      <c r="F10" s="27" t="s">
        <v>49</v>
      </c>
      <c r="G10" s="25"/>
      <c r="H10" s="22"/>
      <c r="L10" s="136"/>
      <c r="M10" s="136"/>
      <c r="N10" s="40" t="s">
        <v>50</v>
      </c>
      <c r="O10" s="40">
        <v>800</v>
      </c>
      <c r="P10" s="40">
        <v>1</v>
      </c>
      <c r="Q10" s="40">
        <v>30</v>
      </c>
      <c r="R10" s="42">
        <f t="shared" si="0"/>
        <v>24000</v>
      </c>
      <c r="S10" s="44"/>
      <c r="T10" s="44"/>
      <c r="U10" s="44"/>
      <c r="V10" s="111"/>
      <c r="W10" s="41"/>
    </row>
    <row r="11" spans="1:23" ht="16.5">
      <c r="B11" s="36"/>
      <c r="E11" s="131"/>
      <c r="F11" s="27" t="s">
        <v>51</v>
      </c>
      <c r="G11" s="25"/>
      <c r="H11" s="184"/>
      <c r="L11" s="136"/>
      <c r="M11" s="136"/>
      <c r="N11" s="40" t="s">
        <v>52</v>
      </c>
      <c r="O11" s="40">
        <v>800</v>
      </c>
      <c r="P11" s="40">
        <v>1</v>
      </c>
      <c r="Q11" s="40">
        <v>25</v>
      </c>
      <c r="R11" s="42">
        <f t="shared" si="0"/>
        <v>20000</v>
      </c>
      <c r="S11" s="44"/>
      <c r="T11" s="44"/>
      <c r="U11" s="44"/>
      <c r="V11" s="111"/>
      <c r="W11" s="41"/>
    </row>
    <row r="12" spans="1:23" ht="16.5">
      <c r="B12" s="36"/>
      <c r="E12" s="132"/>
      <c r="F12" s="27" t="s">
        <v>53</v>
      </c>
      <c r="G12" s="46"/>
      <c r="H12" s="22"/>
      <c r="L12" s="136"/>
      <c r="M12" s="136"/>
      <c r="N12" s="40" t="s">
        <v>54</v>
      </c>
      <c r="O12" s="40">
        <v>800</v>
      </c>
      <c r="P12" s="40">
        <v>1</v>
      </c>
      <c r="Q12" s="40">
        <v>5</v>
      </c>
      <c r="R12" s="42">
        <f t="shared" si="0"/>
        <v>4000</v>
      </c>
      <c r="S12" s="44"/>
      <c r="T12" s="44"/>
      <c r="U12" s="44"/>
      <c r="V12" s="111"/>
      <c r="W12" s="41"/>
    </row>
    <row r="13" spans="1:23" ht="16.5">
      <c r="B13" s="36"/>
      <c r="E13" s="128" t="s">
        <v>55</v>
      </c>
      <c r="F13" s="27" t="s">
        <v>56</v>
      </c>
      <c r="G13" s="46"/>
      <c r="H13" s="184"/>
      <c r="L13" s="137"/>
      <c r="M13" s="139"/>
      <c r="N13" s="40" t="s">
        <v>57</v>
      </c>
      <c r="O13" s="40">
        <v>800</v>
      </c>
      <c r="P13" s="40">
        <v>1</v>
      </c>
      <c r="Q13" s="40">
        <v>30</v>
      </c>
      <c r="R13" s="42">
        <f t="shared" si="0"/>
        <v>24000</v>
      </c>
      <c r="S13" s="44"/>
      <c r="T13" s="44"/>
      <c r="U13" s="44"/>
      <c r="V13" s="111"/>
      <c r="W13" s="41"/>
    </row>
    <row r="14" spans="1:23">
      <c r="B14" s="36"/>
      <c r="E14" s="129"/>
      <c r="F14" s="27" t="s">
        <v>58</v>
      </c>
      <c r="G14" s="46">
        <v>1</v>
      </c>
      <c r="H14" s="185"/>
    </row>
    <row r="15" spans="1:23">
      <c r="B15" s="36"/>
      <c r="E15" s="129"/>
      <c r="F15" s="27" t="s">
        <v>59</v>
      </c>
      <c r="G15" s="46">
        <v>0.5</v>
      </c>
      <c r="H15" s="185"/>
    </row>
    <row r="16" spans="1:23">
      <c r="B16" s="36"/>
      <c r="E16" s="129"/>
      <c r="F16" s="27" t="s">
        <v>60</v>
      </c>
      <c r="G16" s="46">
        <v>0.3</v>
      </c>
      <c r="H16" s="185"/>
    </row>
    <row r="17" spans="2:10" ht="16.5" customHeight="1">
      <c r="B17" s="36"/>
      <c r="E17" s="129"/>
      <c r="F17" s="27" t="s">
        <v>61</v>
      </c>
      <c r="G17" s="46"/>
      <c r="H17" s="22"/>
    </row>
    <row r="18" spans="2:10" ht="24.75" customHeight="1">
      <c r="B18" s="36"/>
      <c r="E18" s="129"/>
      <c r="F18" s="27" t="s">
        <v>62</v>
      </c>
      <c r="G18" s="46">
        <v>0.1</v>
      </c>
      <c r="H18" s="45"/>
    </row>
    <row r="19" spans="2:10">
      <c r="B19" s="36"/>
      <c r="E19" s="129"/>
      <c r="F19" s="27" t="s">
        <v>63</v>
      </c>
      <c r="G19" s="46"/>
      <c r="H19" s="45"/>
    </row>
    <row r="20" spans="2:10">
      <c r="B20" s="36"/>
      <c r="E20" s="129"/>
      <c r="F20" s="27" t="s">
        <v>64</v>
      </c>
      <c r="G20" s="46"/>
      <c r="H20" s="22"/>
    </row>
    <row r="21" spans="2:10" ht="15.75" customHeight="1">
      <c r="B21" s="36"/>
      <c r="E21" s="133"/>
      <c r="F21" s="27" t="s">
        <v>65</v>
      </c>
      <c r="G21" s="46"/>
      <c r="H21" s="22"/>
      <c r="J21" s="49" t="s">
        <v>95</v>
      </c>
    </row>
    <row r="22" spans="2:10" ht="37.5" customHeight="1">
      <c r="B22" s="36"/>
      <c r="E22" s="22" t="s">
        <v>48</v>
      </c>
      <c r="F22" s="27"/>
      <c r="G22" s="23">
        <f>SUM(G6:G19)</f>
        <v>7.8999999999999995</v>
      </c>
      <c r="H22" s="48"/>
    </row>
    <row r="23" spans="2:10" ht="18.75" customHeight="1">
      <c r="B23" s="36"/>
      <c r="E23" s="127" t="s">
        <v>66</v>
      </c>
      <c r="F23" s="127"/>
      <c r="G23" s="127"/>
      <c r="H23" s="127"/>
    </row>
    <row r="24" spans="2:10">
      <c r="B24" s="36"/>
    </row>
    <row r="25" spans="2:10">
      <c r="B25" s="36"/>
    </row>
    <row r="26" spans="2:10">
      <c r="B26" s="36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60"/>
  <sheetViews>
    <sheetView tabSelected="1" zoomScale="90" zoomScaleNormal="90" workbookViewId="0">
      <selection activeCell="J12" sqref="J12"/>
    </sheetView>
  </sheetViews>
  <sheetFormatPr defaultRowHeight="13.5"/>
  <cols>
    <col min="1" max="1" width="5.375" style="50" customWidth="1"/>
    <col min="2" max="2" width="15.5" style="50" customWidth="1"/>
    <col min="3" max="3" width="11.25" style="50" customWidth="1"/>
    <col min="4" max="4" width="14.375" style="50" customWidth="1"/>
    <col min="5" max="5" width="5.625" style="50" customWidth="1"/>
    <col min="6" max="6" width="9.375" style="50" customWidth="1"/>
    <col min="7" max="7" width="10.875" style="50" customWidth="1"/>
    <col min="8" max="8" width="12.5" style="50" customWidth="1"/>
    <col min="9" max="9" width="6" style="50" customWidth="1"/>
    <col min="10" max="10" width="9.5" style="50" customWidth="1"/>
    <col min="11" max="11" width="10.625" style="50" customWidth="1"/>
    <col min="12" max="12" width="14.125" style="50" customWidth="1"/>
    <col min="13" max="13" width="2.625" style="50" customWidth="1"/>
    <col min="14" max="14" width="10.625" style="50" customWidth="1"/>
    <col min="15" max="16384" width="9" style="50"/>
  </cols>
  <sheetData>
    <row r="1" spans="1:14" ht="43.5" customHeight="1">
      <c r="A1" s="141" t="s">
        <v>230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ht="24.75" customHeight="1">
      <c r="K2" s="50" t="s">
        <v>102</v>
      </c>
    </row>
    <row r="3" spans="1:14" ht="30.75" customHeight="1">
      <c r="A3" s="142" t="s">
        <v>99</v>
      </c>
      <c r="B3" s="142" t="s">
        <v>100</v>
      </c>
      <c r="C3" s="142" t="s">
        <v>106</v>
      </c>
      <c r="D3" s="142"/>
      <c r="E3" s="142"/>
      <c r="F3" s="142"/>
      <c r="G3" s="142"/>
      <c r="H3" s="143" t="s">
        <v>107</v>
      </c>
      <c r="I3" s="144"/>
      <c r="J3" s="144"/>
      <c r="K3" s="144"/>
      <c r="L3" s="145"/>
    </row>
    <row r="4" spans="1:14" ht="30.75" customHeight="1">
      <c r="A4" s="142"/>
      <c r="B4" s="142"/>
      <c r="C4" s="102" t="s">
        <v>108</v>
      </c>
      <c r="D4" s="102" t="s">
        <v>101</v>
      </c>
      <c r="E4" s="102" t="s">
        <v>104</v>
      </c>
      <c r="F4" s="102" t="s">
        <v>103</v>
      </c>
      <c r="G4" s="102" t="s">
        <v>105</v>
      </c>
      <c r="H4" s="102" t="s">
        <v>109</v>
      </c>
      <c r="I4" s="102" t="s">
        <v>104</v>
      </c>
      <c r="J4" s="102" t="s">
        <v>113</v>
      </c>
      <c r="K4" s="102" t="s">
        <v>105</v>
      </c>
      <c r="L4" s="102" t="s">
        <v>112</v>
      </c>
      <c r="N4" s="106" t="s">
        <v>248</v>
      </c>
    </row>
    <row r="5" spans="1:14" s="52" customFormat="1" ht="27.75" customHeight="1">
      <c r="A5" s="56">
        <v>1</v>
      </c>
      <c r="B5" s="57" t="s">
        <v>97</v>
      </c>
      <c r="C5" s="57" t="s">
        <v>110</v>
      </c>
      <c r="D5" s="63" t="s">
        <v>96</v>
      </c>
      <c r="E5" s="56">
        <v>1</v>
      </c>
      <c r="F5" s="58">
        <v>27.93</v>
      </c>
      <c r="G5" s="58">
        <f>E5*F5</f>
        <v>27.93</v>
      </c>
      <c r="H5" s="57" t="s">
        <v>122</v>
      </c>
      <c r="I5" s="56">
        <v>1</v>
      </c>
      <c r="J5" s="103">
        <f>座盆总成!AT8</f>
        <v>26.539400000000001</v>
      </c>
      <c r="K5" s="58">
        <f>I5*J5</f>
        <v>26.539400000000001</v>
      </c>
      <c r="L5" s="51" t="s">
        <v>247</v>
      </c>
      <c r="N5" s="101">
        <f>K5-G5</f>
        <v>-1.3905999999999992</v>
      </c>
    </row>
    <row r="6" spans="1:14" s="52" customFormat="1" ht="27.75" customHeight="1">
      <c r="A6" s="56">
        <v>2</v>
      </c>
      <c r="B6" s="57" t="s">
        <v>98</v>
      </c>
      <c r="C6" s="57" t="s">
        <v>240</v>
      </c>
      <c r="D6" s="100" t="s">
        <v>242</v>
      </c>
      <c r="E6" s="56">
        <v>1</v>
      </c>
      <c r="F6" s="58">
        <v>578.65</v>
      </c>
      <c r="G6" s="58">
        <f t="shared" ref="G6:G12" si="0">E6*F6</f>
        <v>578.65</v>
      </c>
      <c r="H6" s="52" t="s">
        <v>241</v>
      </c>
      <c r="I6" s="56">
        <v>1</v>
      </c>
      <c r="J6" s="103">
        <v>470.88</v>
      </c>
      <c r="K6" s="58">
        <f t="shared" ref="K6:K12" si="1">I6*J6</f>
        <v>470.88</v>
      </c>
      <c r="L6" s="57" t="s">
        <v>232</v>
      </c>
      <c r="N6" s="101">
        <f t="shared" ref="N6:N13" si="2">K6-G6</f>
        <v>-107.76999999999998</v>
      </c>
    </row>
    <row r="7" spans="1:14" s="52" customFormat="1" ht="27.75" customHeight="1">
      <c r="A7" s="56">
        <v>3</v>
      </c>
      <c r="B7" s="57" t="s">
        <v>234</v>
      </c>
      <c r="C7" s="107"/>
      <c r="D7" s="57"/>
      <c r="E7" s="56"/>
      <c r="F7" s="58"/>
      <c r="G7" s="58">
        <f t="shared" si="0"/>
        <v>0</v>
      </c>
      <c r="H7" s="57" t="s">
        <v>233</v>
      </c>
      <c r="I7" s="56">
        <v>1</v>
      </c>
      <c r="J7" s="103">
        <v>48</v>
      </c>
      <c r="K7" s="58">
        <f t="shared" si="1"/>
        <v>48</v>
      </c>
      <c r="L7" s="51"/>
      <c r="N7" s="101">
        <f t="shared" si="2"/>
        <v>48</v>
      </c>
    </row>
    <row r="8" spans="1:14" s="52" customFormat="1" ht="27.75" customHeight="1">
      <c r="A8" s="56">
        <v>4</v>
      </c>
      <c r="B8" s="57" t="s">
        <v>236</v>
      </c>
      <c r="C8" s="107"/>
      <c r="D8" s="57"/>
      <c r="E8" s="56"/>
      <c r="F8" s="58"/>
      <c r="G8" s="58">
        <f t="shared" si="0"/>
        <v>0</v>
      </c>
      <c r="H8" s="57" t="s">
        <v>235</v>
      </c>
      <c r="I8" s="56">
        <v>1</v>
      </c>
      <c r="J8" s="103">
        <v>58.27</v>
      </c>
      <c r="K8" s="58">
        <f t="shared" si="1"/>
        <v>58.27</v>
      </c>
      <c r="L8" s="51"/>
      <c r="N8" s="101">
        <f t="shared" si="2"/>
        <v>58.27</v>
      </c>
    </row>
    <row r="9" spans="1:14" s="52" customFormat="1" ht="27.75" customHeight="1">
      <c r="A9" s="56">
        <v>5</v>
      </c>
      <c r="B9" s="57" t="s">
        <v>238</v>
      </c>
      <c r="C9" s="107"/>
      <c r="D9" s="57"/>
      <c r="E9" s="56"/>
      <c r="F9" s="58"/>
      <c r="G9" s="58">
        <f t="shared" si="0"/>
        <v>0</v>
      </c>
      <c r="H9" s="57" t="s">
        <v>237</v>
      </c>
      <c r="I9" s="56">
        <v>1</v>
      </c>
      <c r="J9" s="103">
        <v>4.5</v>
      </c>
      <c r="K9" s="58">
        <f t="shared" si="1"/>
        <v>4.5</v>
      </c>
      <c r="L9" s="51"/>
      <c r="N9" s="101">
        <f t="shared" si="2"/>
        <v>4.5</v>
      </c>
    </row>
    <row r="10" spans="1:14" ht="27.75" customHeight="1">
      <c r="A10" s="56">
        <v>6</v>
      </c>
      <c r="B10" s="57" t="s">
        <v>239</v>
      </c>
      <c r="C10" s="57"/>
      <c r="D10" s="57"/>
      <c r="E10" s="56"/>
      <c r="F10" s="58"/>
      <c r="G10" s="58">
        <f t="shared" si="0"/>
        <v>0</v>
      </c>
      <c r="H10" s="57" t="s">
        <v>245</v>
      </c>
      <c r="I10" s="56">
        <v>8</v>
      </c>
      <c r="J10" s="103">
        <v>0.13439999999999999</v>
      </c>
      <c r="K10" s="58">
        <f t="shared" si="1"/>
        <v>1.0751999999999999</v>
      </c>
      <c r="L10" s="51" t="s">
        <v>246</v>
      </c>
      <c r="N10" s="101">
        <f t="shared" si="2"/>
        <v>1.0751999999999999</v>
      </c>
    </row>
    <row r="11" spans="1:14" s="52" customFormat="1" ht="27.75" customHeight="1">
      <c r="A11" s="56">
        <v>7</v>
      </c>
      <c r="B11" s="57"/>
      <c r="D11" s="51"/>
      <c r="E11" s="56"/>
      <c r="F11" s="58"/>
      <c r="G11" s="58">
        <f t="shared" ref="G11" si="3">E11*F11</f>
        <v>0</v>
      </c>
      <c r="H11" s="57" t="s">
        <v>243</v>
      </c>
      <c r="I11" s="56"/>
      <c r="J11" s="103"/>
      <c r="K11" s="58">
        <f>D17</f>
        <v>7.9</v>
      </c>
      <c r="L11" s="51"/>
      <c r="N11" s="101">
        <f t="shared" si="2"/>
        <v>7.9</v>
      </c>
    </row>
    <row r="12" spans="1:14" s="52" customFormat="1" ht="27.75" customHeight="1">
      <c r="A12" s="56">
        <v>8</v>
      </c>
      <c r="B12" s="57"/>
      <c r="C12" s="51"/>
      <c r="D12" s="57"/>
      <c r="E12" s="56"/>
      <c r="F12" s="58"/>
      <c r="G12" s="58">
        <f t="shared" si="0"/>
        <v>0</v>
      </c>
      <c r="H12" s="57"/>
      <c r="I12" s="56"/>
      <c r="J12" s="103"/>
      <c r="K12" s="58">
        <f t="shared" si="1"/>
        <v>0</v>
      </c>
      <c r="L12" s="51"/>
      <c r="N12" s="101">
        <f t="shared" si="2"/>
        <v>0</v>
      </c>
    </row>
    <row r="13" spans="1:14" s="55" customFormat="1" ht="37.5" customHeight="1">
      <c r="A13" s="53"/>
      <c r="B13" s="102" t="s">
        <v>111</v>
      </c>
      <c r="C13" s="53"/>
      <c r="D13" s="53"/>
      <c r="E13" s="102"/>
      <c r="F13" s="54"/>
      <c r="G13" s="54">
        <f>SUM(G5:G12)</f>
        <v>606.57999999999993</v>
      </c>
      <c r="H13" s="53"/>
      <c r="I13" s="53"/>
      <c r="J13" s="54"/>
      <c r="K13" s="54">
        <f>SUM(K5:K12)</f>
        <v>617.16459999999995</v>
      </c>
      <c r="L13" s="62">
        <f>K13-G13</f>
        <v>10.584600000000023</v>
      </c>
      <c r="N13" s="101">
        <f t="shared" si="2"/>
        <v>10.584600000000023</v>
      </c>
    </row>
    <row r="15" spans="1:14" ht="27" customHeight="1">
      <c r="G15" s="104"/>
      <c r="H15" s="104"/>
    </row>
    <row r="16" spans="1:14" ht="33.75" customHeight="1">
      <c r="B16" s="59" t="s">
        <v>115</v>
      </c>
      <c r="C16" s="60" t="s">
        <v>116</v>
      </c>
      <c r="D16" s="60" t="s">
        <v>114</v>
      </c>
      <c r="G16" s="140" t="s">
        <v>244</v>
      </c>
      <c r="H16" s="140"/>
    </row>
    <row r="17" spans="2:9" ht="33.75" customHeight="1">
      <c r="B17" s="186">
        <f>项目投资!G22*项目投资!J7</f>
        <v>79000</v>
      </c>
      <c r="C17" s="60">
        <v>10000</v>
      </c>
      <c r="D17" s="61">
        <f>B17/C17</f>
        <v>7.9</v>
      </c>
      <c r="G17" s="109" t="s">
        <v>234</v>
      </c>
      <c r="H17" s="109" t="s">
        <v>233</v>
      </c>
      <c r="I17" s="109">
        <v>1</v>
      </c>
    </row>
    <row r="18" spans="2:9" ht="17.25">
      <c r="G18" s="109" t="s">
        <v>236</v>
      </c>
      <c r="H18" s="109" t="s">
        <v>235</v>
      </c>
      <c r="I18" s="109">
        <v>1</v>
      </c>
    </row>
    <row r="19" spans="2:9" ht="17.25">
      <c r="G19" s="109" t="s">
        <v>238</v>
      </c>
      <c r="H19" s="109" t="s">
        <v>237</v>
      </c>
      <c r="I19" s="109">
        <v>1</v>
      </c>
    </row>
    <row r="360" spans="47:47">
      <c r="AU360" s="50" t="e">
        <f>AV360/AS360</f>
        <v>#DIV/0!</v>
      </c>
    </row>
  </sheetData>
  <mergeCells count="6">
    <mergeCell ref="G16:H16"/>
    <mergeCell ref="A1:L1"/>
    <mergeCell ref="A3:A4"/>
    <mergeCell ref="B3:B4"/>
    <mergeCell ref="C3:G3"/>
    <mergeCell ref="H3:L3"/>
  </mergeCells>
  <phoneticPr fontId="24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showGridLines="0" topLeftCell="A6" zoomScale="70" zoomScaleNormal="70" zoomScaleSheetLayoutView="115" workbookViewId="0">
      <pane xSplit="28" ySplit="3" topLeftCell="AH9" activePane="bottomRight" state="frozen"/>
      <selection pane="topRight"/>
      <selection pane="bottomLeft"/>
      <selection pane="bottomRight" activeCell="X22" sqref="X22"/>
    </sheetView>
  </sheetViews>
  <sheetFormatPr defaultColWidth="9" defaultRowHeight="24.95" customHeight="1" outlineLevelRow="1" outlineLevelCol="1"/>
  <cols>
    <col min="1" max="1" width="5.125" style="71" customWidth="1"/>
    <col min="2" max="3" width="3.75" style="71" customWidth="1"/>
    <col min="4" max="11" width="3.75" style="71" hidden="1" customWidth="1"/>
    <col min="12" max="12" width="5.375" style="71" customWidth="1"/>
    <col min="13" max="13" width="13.125" style="71" customWidth="1"/>
    <col min="14" max="14" width="10.5" style="71" customWidth="1"/>
    <col min="15" max="15" width="5" style="71" customWidth="1"/>
    <col min="16" max="16" width="7.625" style="71" hidden="1" customWidth="1"/>
    <col min="17" max="17" width="6" style="71" hidden="1" customWidth="1"/>
    <col min="18" max="18" width="7.375" style="71" customWidth="1"/>
    <col min="19" max="19" width="9.25" style="71" hidden="1" customWidth="1" outlineLevel="1"/>
    <col min="20" max="20" width="14.75" style="71" hidden="1" customWidth="1" outlineLevel="1"/>
    <col min="21" max="21" width="9.25" style="71" hidden="1" customWidth="1" outlineLevel="1"/>
    <col min="22" max="22" width="8.5" style="71" hidden="1" customWidth="1" outlineLevel="1"/>
    <col min="23" max="24" width="5.25" style="71" customWidth="1" outlineLevel="1"/>
    <col min="25" max="25" width="9" style="71" customWidth="1" outlineLevel="1"/>
    <col min="26" max="26" width="9.5" style="71" hidden="1" customWidth="1" outlineLevel="1"/>
    <col min="27" max="27" width="9.875" style="71" hidden="1" customWidth="1" outlineLevel="1"/>
    <col min="28" max="28" width="8.25" style="95" customWidth="1" collapsed="1"/>
    <col min="29" max="30" width="9.25" style="71" hidden="1" customWidth="1"/>
    <col min="31" max="32" width="6" style="96" customWidth="1" outlineLevel="1"/>
    <col min="33" max="33" width="5.25" style="96" customWidth="1" outlineLevel="1"/>
    <col min="34" max="34" width="8.125" style="97" customWidth="1" outlineLevel="1"/>
    <col min="35" max="35" width="8.125" style="98" customWidth="1" outlineLevel="1"/>
    <col min="36" max="36" width="8.125" style="71" hidden="1" customWidth="1" outlineLevel="1"/>
    <col min="37" max="37" width="8.125" style="71" customWidth="1" outlineLevel="1"/>
    <col min="38" max="39" width="5.125" style="71" customWidth="1"/>
    <col min="40" max="40" width="9.25" style="71" customWidth="1" outlineLevel="1"/>
    <col min="41" max="42" width="9.25" style="99" customWidth="1" outlineLevel="1"/>
    <col min="43" max="43" width="6.25" style="71" customWidth="1" outlineLevel="1"/>
    <col min="44" max="44" width="9.25" style="99" customWidth="1" outlineLevel="1"/>
    <col min="45" max="45" width="6.625" style="71" customWidth="1" outlineLevel="1"/>
    <col min="46" max="46" width="9.25" style="99" customWidth="1" outlineLevel="1"/>
    <col min="47" max="48" width="7.125" style="71" customWidth="1" outlineLevel="1"/>
    <col min="49" max="49" width="8.5" style="71" customWidth="1"/>
    <col min="50" max="50" width="6.5" style="71" customWidth="1"/>
    <col min="51" max="16384" width="9" style="71"/>
  </cols>
  <sheetData>
    <row r="1" spans="1:50" ht="20.25" hidden="1" customHeight="1" outlineLevel="1">
      <c r="A1" s="175" t="s">
        <v>117</v>
      </c>
      <c r="B1" s="175"/>
      <c r="C1" s="175"/>
      <c r="D1" s="175"/>
      <c r="E1" s="175"/>
      <c r="F1" s="175" t="s">
        <v>118</v>
      </c>
      <c r="G1" s="175"/>
      <c r="H1" s="175"/>
      <c r="I1" s="175"/>
      <c r="J1" s="175"/>
      <c r="K1" s="175"/>
      <c r="L1" s="176" t="s">
        <v>119</v>
      </c>
      <c r="M1" s="176"/>
      <c r="N1" s="176"/>
      <c r="O1" s="177" t="s">
        <v>120</v>
      </c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64"/>
      <c r="AE1" s="65"/>
      <c r="AF1" s="65"/>
      <c r="AG1" s="65"/>
      <c r="AH1" s="66"/>
      <c r="AI1" s="67"/>
      <c r="AJ1" s="64"/>
      <c r="AK1" s="64"/>
      <c r="AL1" s="64"/>
      <c r="AM1" s="64"/>
      <c r="AN1" s="64"/>
      <c r="AO1" s="68"/>
      <c r="AP1" s="68"/>
      <c r="AQ1" s="64"/>
      <c r="AR1" s="68"/>
      <c r="AS1" s="64"/>
      <c r="AT1" s="68"/>
      <c r="AU1" s="64"/>
      <c r="AV1" s="64"/>
      <c r="AW1" s="69" t="s">
        <v>121</v>
      </c>
      <c r="AX1" s="70" t="s">
        <v>122</v>
      </c>
    </row>
    <row r="2" spans="1:50" ht="28.5" hidden="1" outlineLevel="1">
      <c r="A2" s="175" t="s">
        <v>123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6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64"/>
      <c r="AE2" s="65"/>
      <c r="AF2" s="65"/>
      <c r="AG2" s="65"/>
      <c r="AH2" s="66"/>
      <c r="AI2" s="67"/>
      <c r="AJ2" s="64"/>
      <c r="AK2" s="64"/>
      <c r="AL2" s="64"/>
      <c r="AM2" s="64"/>
      <c r="AN2" s="64"/>
      <c r="AO2" s="68"/>
      <c r="AP2" s="68"/>
      <c r="AQ2" s="64"/>
      <c r="AR2" s="68"/>
      <c r="AS2" s="64"/>
      <c r="AT2" s="68"/>
      <c r="AU2" s="64"/>
      <c r="AV2" s="64"/>
      <c r="AW2" s="69" t="s">
        <v>124</v>
      </c>
      <c r="AX2" s="72" t="s">
        <v>125</v>
      </c>
    </row>
    <row r="3" spans="1:50" ht="24.75" hidden="1" outlineLevel="1">
      <c r="A3" s="176" t="s">
        <v>126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 t="s">
        <v>127</v>
      </c>
      <c r="M3" s="176"/>
      <c r="N3" s="176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64"/>
      <c r="AE3" s="65"/>
      <c r="AF3" s="65"/>
      <c r="AG3" s="65"/>
      <c r="AH3" s="66"/>
      <c r="AI3" s="67"/>
      <c r="AJ3" s="64"/>
      <c r="AK3" s="64"/>
      <c r="AL3" s="64"/>
      <c r="AM3" s="64"/>
      <c r="AN3" s="64"/>
      <c r="AO3" s="68"/>
      <c r="AP3" s="68"/>
      <c r="AQ3" s="64"/>
      <c r="AR3" s="68"/>
      <c r="AS3" s="64"/>
      <c r="AT3" s="68"/>
      <c r="AU3" s="64"/>
      <c r="AV3" s="64"/>
      <c r="AW3" s="69" t="s">
        <v>128</v>
      </c>
      <c r="AX3" s="70"/>
    </row>
    <row r="4" spans="1:50" ht="28.5" hidden="1" customHeight="1" outlineLevel="1">
      <c r="A4" s="176" t="s">
        <v>129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64"/>
      <c r="AE4" s="65"/>
      <c r="AF4" s="65"/>
      <c r="AG4" s="65"/>
      <c r="AH4" s="66"/>
      <c r="AI4" s="67"/>
      <c r="AJ4" s="64"/>
      <c r="AK4" s="64"/>
      <c r="AL4" s="64"/>
      <c r="AM4" s="64"/>
      <c r="AN4" s="64"/>
      <c r="AO4" s="68"/>
      <c r="AP4" s="68"/>
      <c r="AQ4" s="64"/>
      <c r="AR4" s="68"/>
      <c r="AS4" s="64"/>
      <c r="AT4" s="68"/>
      <c r="AU4" s="64"/>
      <c r="AV4" s="64"/>
      <c r="AW4" s="69" t="s">
        <v>130</v>
      </c>
      <c r="AX4" s="70" t="s">
        <v>131</v>
      </c>
    </row>
    <row r="5" spans="1:50" ht="28.5" hidden="1" customHeight="1" outlineLevel="1">
      <c r="A5" s="178" t="s">
        <v>132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64"/>
      <c r="AE5" s="65"/>
      <c r="AF5" s="65"/>
      <c r="AG5" s="65"/>
      <c r="AH5" s="66"/>
      <c r="AI5" s="67"/>
      <c r="AJ5" s="64"/>
      <c r="AK5" s="64"/>
      <c r="AL5" s="64"/>
      <c r="AM5" s="64"/>
      <c r="AN5" s="64"/>
      <c r="AO5" s="68"/>
      <c r="AP5" s="68"/>
      <c r="AQ5" s="64"/>
      <c r="AR5" s="68"/>
      <c r="AS5" s="64"/>
      <c r="AT5" s="68"/>
      <c r="AU5" s="64"/>
      <c r="AV5" s="64"/>
      <c r="AW5" s="69" t="s">
        <v>133</v>
      </c>
      <c r="AX5" s="73">
        <f>AB8</f>
        <v>1.99</v>
      </c>
    </row>
    <row r="6" spans="1:50" s="75" customFormat="1" ht="28.5" customHeight="1" collapsed="1">
      <c r="A6" s="179" t="s">
        <v>69</v>
      </c>
      <c r="B6" s="181" t="s">
        <v>134</v>
      </c>
      <c r="C6" s="182"/>
      <c r="D6" s="74"/>
      <c r="E6" s="74"/>
      <c r="F6" s="74"/>
      <c r="G6" s="74"/>
      <c r="H6" s="74"/>
      <c r="I6" s="74"/>
      <c r="J6" s="74"/>
      <c r="K6" s="74"/>
      <c r="L6" s="156" t="s">
        <v>135</v>
      </c>
      <c r="M6" s="156" t="s">
        <v>121</v>
      </c>
      <c r="N6" s="156" t="s">
        <v>124</v>
      </c>
      <c r="O6" s="156" t="s">
        <v>136</v>
      </c>
      <c r="P6" s="156" t="s">
        <v>137</v>
      </c>
      <c r="Q6" s="156" t="s">
        <v>138</v>
      </c>
      <c r="R6" s="156" t="s">
        <v>139</v>
      </c>
      <c r="S6" s="156" t="s">
        <v>140</v>
      </c>
      <c r="T6" s="156" t="s">
        <v>141</v>
      </c>
      <c r="U6" s="156" t="s">
        <v>142</v>
      </c>
      <c r="V6" s="156" t="s">
        <v>143</v>
      </c>
      <c r="W6" s="156" t="s">
        <v>144</v>
      </c>
      <c r="X6" s="156" t="s">
        <v>145</v>
      </c>
      <c r="Y6" s="156" t="s">
        <v>146</v>
      </c>
      <c r="Z6" s="156" t="s">
        <v>147</v>
      </c>
      <c r="AA6" s="156" t="s">
        <v>148</v>
      </c>
      <c r="AB6" s="156" t="s">
        <v>149</v>
      </c>
      <c r="AC6" s="156" t="s">
        <v>150</v>
      </c>
      <c r="AD6" s="158" t="s">
        <v>151</v>
      </c>
      <c r="AE6" s="160" t="s">
        <v>152</v>
      </c>
      <c r="AF6" s="161"/>
      <c r="AG6" s="162"/>
      <c r="AH6" s="163" t="s">
        <v>153</v>
      </c>
      <c r="AI6" s="165" t="s">
        <v>154</v>
      </c>
      <c r="AJ6" s="167" t="s">
        <v>155</v>
      </c>
      <c r="AK6" s="169" t="s">
        <v>156</v>
      </c>
      <c r="AL6" s="171" t="s">
        <v>157</v>
      </c>
      <c r="AM6" s="171" t="s">
        <v>158</v>
      </c>
      <c r="AN6" s="173" t="s">
        <v>159</v>
      </c>
      <c r="AO6" s="150" t="s">
        <v>160</v>
      </c>
      <c r="AP6" s="150" t="s">
        <v>161</v>
      </c>
      <c r="AQ6" s="152" t="s">
        <v>162</v>
      </c>
      <c r="AR6" s="154" t="s">
        <v>163</v>
      </c>
      <c r="AS6" s="152" t="s">
        <v>164</v>
      </c>
      <c r="AT6" s="154" t="s">
        <v>165</v>
      </c>
      <c r="AU6" s="146" t="s">
        <v>166</v>
      </c>
      <c r="AV6" s="146" t="s">
        <v>167</v>
      </c>
      <c r="AW6" s="148" t="s">
        <v>10</v>
      </c>
      <c r="AX6" s="148" t="s">
        <v>168</v>
      </c>
    </row>
    <row r="7" spans="1:50" s="79" customFormat="1" ht="36.75" customHeight="1">
      <c r="A7" s="180"/>
      <c r="B7" s="76" t="s">
        <v>169</v>
      </c>
      <c r="C7" s="76" t="s">
        <v>170</v>
      </c>
      <c r="D7" s="76" t="s">
        <v>171</v>
      </c>
      <c r="E7" s="76" t="s">
        <v>172</v>
      </c>
      <c r="F7" s="76" t="s">
        <v>173</v>
      </c>
      <c r="G7" s="76" t="s">
        <v>174</v>
      </c>
      <c r="H7" s="76" t="s">
        <v>175</v>
      </c>
      <c r="I7" s="76" t="s">
        <v>176</v>
      </c>
      <c r="J7" s="76" t="s">
        <v>177</v>
      </c>
      <c r="K7" s="77" t="s">
        <v>178</v>
      </c>
      <c r="L7" s="157"/>
      <c r="M7" s="157" t="s">
        <v>121</v>
      </c>
      <c r="N7" s="157" t="s">
        <v>124</v>
      </c>
      <c r="O7" s="157" t="s">
        <v>136</v>
      </c>
      <c r="P7" s="157" t="s">
        <v>137</v>
      </c>
      <c r="Q7" s="157" t="s">
        <v>138</v>
      </c>
      <c r="R7" s="157" t="s">
        <v>139</v>
      </c>
      <c r="S7" s="157" t="s">
        <v>140</v>
      </c>
      <c r="T7" s="157" t="s">
        <v>141</v>
      </c>
      <c r="U7" s="157" t="s">
        <v>142</v>
      </c>
      <c r="V7" s="157" t="s">
        <v>143</v>
      </c>
      <c r="W7" s="157" t="s">
        <v>144</v>
      </c>
      <c r="X7" s="157" t="s">
        <v>145</v>
      </c>
      <c r="Y7" s="157" t="s">
        <v>146</v>
      </c>
      <c r="Z7" s="157" t="s">
        <v>147</v>
      </c>
      <c r="AA7" s="157" t="s">
        <v>148</v>
      </c>
      <c r="AB7" s="157" t="s">
        <v>149</v>
      </c>
      <c r="AC7" s="157" t="s">
        <v>150</v>
      </c>
      <c r="AD7" s="159"/>
      <c r="AE7" s="78" t="s">
        <v>179</v>
      </c>
      <c r="AF7" s="78" t="s">
        <v>180</v>
      </c>
      <c r="AG7" s="78" t="s">
        <v>181</v>
      </c>
      <c r="AH7" s="164"/>
      <c r="AI7" s="166"/>
      <c r="AJ7" s="168"/>
      <c r="AK7" s="170"/>
      <c r="AL7" s="172"/>
      <c r="AM7" s="172"/>
      <c r="AN7" s="174"/>
      <c r="AO7" s="151"/>
      <c r="AP7" s="151"/>
      <c r="AQ7" s="153"/>
      <c r="AR7" s="155"/>
      <c r="AS7" s="153"/>
      <c r="AT7" s="155"/>
      <c r="AU7" s="147"/>
      <c r="AV7" s="147"/>
      <c r="AW7" s="149"/>
      <c r="AX7" s="149"/>
    </row>
    <row r="8" spans="1:50" s="88" customFormat="1" ht="41.25" customHeight="1">
      <c r="A8" s="80">
        <f t="shared" ref="A8:A13" si="0">ROW()-7</f>
        <v>1</v>
      </c>
      <c r="B8" s="80">
        <v>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 t="s">
        <v>122</v>
      </c>
      <c r="N8" s="80" t="s">
        <v>125</v>
      </c>
      <c r="O8" s="80">
        <v>3.1</v>
      </c>
      <c r="P8" s="80" t="s">
        <v>182</v>
      </c>
      <c r="Q8" s="80" t="s">
        <v>183</v>
      </c>
      <c r="R8" s="80"/>
      <c r="S8" s="80" t="s">
        <v>182</v>
      </c>
      <c r="T8" s="80" t="s">
        <v>122</v>
      </c>
      <c r="U8" s="80" t="s">
        <v>182</v>
      </c>
      <c r="V8" s="80" t="s">
        <v>184</v>
      </c>
      <c r="W8" s="80" t="s">
        <v>185</v>
      </c>
      <c r="X8" s="80" t="s">
        <v>186</v>
      </c>
      <c r="Y8" s="80" t="s">
        <v>187</v>
      </c>
      <c r="Z8" s="80" t="s">
        <v>188</v>
      </c>
      <c r="AA8" s="80" t="s">
        <v>189</v>
      </c>
      <c r="AB8" s="81">
        <f>AB9+AB10+AB11+AB12+AB13</f>
        <v>1.99</v>
      </c>
      <c r="AC8" s="80" t="s">
        <v>188</v>
      </c>
      <c r="AD8" s="80" t="s">
        <v>190</v>
      </c>
      <c r="AE8" s="82"/>
      <c r="AF8" s="82"/>
      <c r="AG8" s="82"/>
      <c r="AH8" s="83"/>
      <c r="AI8" s="84"/>
      <c r="AJ8" s="80"/>
      <c r="AK8" s="80"/>
      <c r="AL8" s="80" t="s">
        <v>191</v>
      </c>
      <c r="AM8" s="80"/>
      <c r="AN8" s="85">
        <f>AB8</f>
        <v>1.99</v>
      </c>
      <c r="AO8" s="86"/>
      <c r="AP8" s="86"/>
      <c r="AQ8" s="80"/>
      <c r="AR8" s="87">
        <f>SUM(AR9:AR13)</f>
        <v>19.739917751679997</v>
      </c>
      <c r="AS8" s="80"/>
      <c r="AT8" s="87">
        <f>SUM(AT9:AT13)</f>
        <v>26.539400000000001</v>
      </c>
      <c r="AU8" s="80"/>
      <c r="AV8" s="80"/>
      <c r="AW8" s="80"/>
      <c r="AX8" s="80">
        <v>1</v>
      </c>
    </row>
    <row r="9" spans="1:50" s="88" customFormat="1" ht="30" customHeight="1">
      <c r="A9" s="80">
        <f t="shared" si="0"/>
        <v>2</v>
      </c>
      <c r="B9" s="80"/>
      <c r="C9" s="80">
        <v>1</v>
      </c>
      <c r="D9" s="80"/>
      <c r="E9" s="80"/>
      <c r="F9" s="80"/>
      <c r="G9" s="80"/>
      <c r="H9" s="80"/>
      <c r="I9" s="80"/>
      <c r="J9" s="80"/>
      <c r="K9" s="80"/>
      <c r="L9" s="80"/>
      <c r="M9" s="80" t="s">
        <v>192</v>
      </c>
      <c r="N9" s="80" t="s">
        <v>193</v>
      </c>
      <c r="O9" s="80" t="s">
        <v>194</v>
      </c>
      <c r="P9" s="80" t="s">
        <v>182</v>
      </c>
      <c r="Q9" s="80" t="s">
        <v>183</v>
      </c>
      <c r="R9" s="80"/>
      <c r="S9" s="80" t="s">
        <v>182</v>
      </c>
      <c r="T9" s="80" t="s">
        <v>192</v>
      </c>
      <c r="U9" s="80" t="s">
        <v>195</v>
      </c>
      <c r="V9" s="80" t="s">
        <v>184</v>
      </c>
      <c r="W9" s="80" t="s">
        <v>185</v>
      </c>
      <c r="X9" s="80" t="s">
        <v>196</v>
      </c>
      <c r="Y9" s="80" t="s">
        <v>197</v>
      </c>
      <c r="Z9" s="80" t="s">
        <v>198</v>
      </c>
      <c r="AA9" s="80" t="s">
        <v>199</v>
      </c>
      <c r="AB9" s="81">
        <v>1.8804000000000001</v>
      </c>
      <c r="AC9" s="80" t="s">
        <v>200</v>
      </c>
      <c r="AD9" s="80" t="s">
        <v>200</v>
      </c>
      <c r="AE9" s="82"/>
      <c r="AF9" s="82"/>
      <c r="AG9" s="82"/>
      <c r="AH9" s="83">
        <f>AB9*1.2</f>
        <v>2.2564799999999998</v>
      </c>
      <c r="AI9" s="84">
        <f>AB9/AH9</f>
        <v>0.83333333333333348</v>
      </c>
      <c r="AJ9" s="89"/>
      <c r="AK9" s="80">
        <v>0.48199999999999998</v>
      </c>
      <c r="AL9" s="80" t="s">
        <v>201</v>
      </c>
      <c r="AM9" s="80" t="s">
        <v>202</v>
      </c>
      <c r="AN9" s="85">
        <f t="shared" ref="AN9:AN13" si="1">AB9</f>
        <v>1.8804000000000001</v>
      </c>
      <c r="AO9" s="86">
        <v>4</v>
      </c>
      <c r="AP9" s="86">
        <f>AO9*AH9+AK9*7</f>
        <v>12.399919999999998</v>
      </c>
      <c r="AQ9" s="80">
        <f>AR9/AP9</f>
        <v>1.3999999999999997</v>
      </c>
      <c r="AR9" s="90">
        <f>AP9*1.4</f>
        <v>17.359887999999994</v>
      </c>
      <c r="AS9" s="91">
        <f>AT9/AN9</f>
        <v>12.486704956392257</v>
      </c>
      <c r="AT9" s="105">
        <v>23.48</v>
      </c>
      <c r="AU9" s="92">
        <f>AT9-AR9</f>
        <v>6.120112000000006</v>
      </c>
      <c r="AV9" s="93">
        <f>AU9/AT9</f>
        <v>0.2606521294718912</v>
      </c>
      <c r="AW9" s="80">
        <v>23.48</v>
      </c>
      <c r="AX9" s="80">
        <v>1</v>
      </c>
    </row>
    <row r="10" spans="1:50" s="88" customFormat="1" ht="30" customHeight="1">
      <c r="A10" s="80">
        <f t="shared" si="0"/>
        <v>3</v>
      </c>
      <c r="B10" s="80"/>
      <c r="C10" s="80">
        <v>1</v>
      </c>
      <c r="D10" s="80"/>
      <c r="E10" s="80"/>
      <c r="F10" s="80"/>
      <c r="G10" s="80"/>
      <c r="H10" s="80"/>
      <c r="I10" s="80"/>
      <c r="J10" s="80"/>
      <c r="K10" s="80"/>
      <c r="L10" s="80"/>
      <c r="M10" s="80" t="s">
        <v>203</v>
      </c>
      <c r="N10" s="80" t="s">
        <v>204</v>
      </c>
      <c r="O10" s="80" t="s">
        <v>194</v>
      </c>
      <c r="P10" s="80" t="s">
        <v>182</v>
      </c>
      <c r="Q10" s="80" t="s">
        <v>183</v>
      </c>
      <c r="R10" s="80"/>
      <c r="S10" s="80" t="s">
        <v>182</v>
      </c>
      <c r="T10" s="80" t="s">
        <v>203</v>
      </c>
      <c r="U10" s="80" t="s">
        <v>195</v>
      </c>
      <c r="V10" s="80" t="s">
        <v>184</v>
      </c>
      <c r="W10" s="80" t="s">
        <v>185</v>
      </c>
      <c r="X10" s="80" t="s">
        <v>196</v>
      </c>
      <c r="Y10" s="80" t="s">
        <v>205</v>
      </c>
      <c r="Z10" s="80" t="s">
        <v>206</v>
      </c>
      <c r="AA10" s="80" t="s">
        <v>207</v>
      </c>
      <c r="AB10" s="81">
        <v>9.5399999999999999E-2</v>
      </c>
      <c r="AC10" s="80" t="s">
        <v>208</v>
      </c>
      <c r="AD10" s="80" t="s">
        <v>208</v>
      </c>
      <c r="AE10" s="82">
        <v>221</v>
      </c>
      <c r="AF10" s="82">
        <v>59</v>
      </c>
      <c r="AG10" s="82">
        <v>2</v>
      </c>
      <c r="AH10" s="83">
        <f>AE10*AF10*AG10*7860/1000000000</f>
        <v>0.20497308</v>
      </c>
      <c r="AI10" s="84">
        <f>AB10/AH10</f>
        <v>0.46542697216629619</v>
      </c>
      <c r="AJ10" s="89"/>
      <c r="AK10" s="80">
        <v>1.4E-2</v>
      </c>
      <c r="AL10" s="80" t="s">
        <v>201</v>
      </c>
      <c r="AM10" s="80"/>
      <c r="AN10" s="85">
        <f t="shared" si="1"/>
        <v>9.5399999999999999E-2</v>
      </c>
      <c r="AO10" s="86">
        <v>6.64</v>
      </c>
      <c r="AP10" s="86">
        <f>AO10*AH10+AK10*10</f>
        <v>1.5010212512000001</v>
      </c>
      <c r="AQ10" s="80">
        <f t="shared" ref="AQ10:AQ13" si="2">AR10/AP10</f>
        <v>1.4</v>
      </c>
      <c r="AR10" s="90">
        <f>AP10*1.4</f>
        <v>2.10142975168</v>
      </c>
      <c r="AS10" s="91">
        <f t="shared" ref="AS10:AS13" si="3">AT10/AN10</f>
        <v>27.777777777777779</v>
      </c>
      <c r="AT10" s="105">
        <v>2.65</v>
      </c>
      <c r="AU10" s="92">
        <f t="shared" ref="AU10:AU13" si="4">AT10-AR10</f>
        <v>0.5485702483199999</v>
      </c>
      <c r="AV10" s="93">
        <f t="shared" ref="AV10:AV13" si="5">AU10/AT10</f>
        <v>0.20700764087547166</v>
      </c>
      <c r="AW10" s="80"/>
      <c r="AX10" s="80">
        <v>1</v>
      </c>
    </row>
    <row r="11" spans="1:50" s="88" customFormat="1" ht="30" customHeight="1">
      <c r="A11" s="80">
        <f t="shared" si="0"/>
        <v>4</v>
      </c>
      <c r="B11" s="80"/>
      <c r="C11" s="80">
        <v>1</v>
      </c>
      <c r="D11" s="80"/>
      <c r="E11" s="80"/>
      <c r="F11" s="80"/>
      <c r="G11" s="80"/>
      <c r="H11" s="80"/>
      <c r="I11" s="80"/>
      <c r="J11" s="80"/>
      <c r="K11" s="80"/>
      <c r="L11" s="80"/>
      <c r="M11" s="80" t="s">
        <v>209</v>
      </c>
      <c r="N11" s="80" t="s">
        <v>210</v>
      </c>
      <c r="O11" s="80"/>
      <c r="P11" s="80" t="s">
        <v>182</v>
      </c>
      <c r="Q11" s="80" t="s">
        <v>183</v>
      </c>
      <c r="R11" s="80"/>
      <c r="S11" s="80" t="s">
        <v>211</v>
      </c>
      <c r="T11" s="80" t="s">
        <v>209</v>
      </c>
      <c r="U11" s="80" t="s">
        <v>211</v>
      </c>
      <c r="V11" s="80" t="s">
        <v>185</v>
      </c>
      <c r="W11" s="80" t="s">
        <v>184</v>
      </c>
      <c r="X11" s="80" t="s">
        <v>212</v>
      </c>
      <c r="Y11" s="80" t="s">
        <v>213</v>
      </c>
      <c r="Z11" s="80" t="s">
        <v>214</v>
      </c>
      <c r="AA11" s="80"/>
      <c r="AB11" s="81">
        <v>6.0000000000000001E-3</v>
      </c>
      <c r="AC11" s="80" t="s">
        <v>215</v>
      </c>
      <c r="AD11" s="80"/>
      <c r="AE11" s="82"/>
      <c r="AF11" s="82"/>
      <c r="AG11" s="82"/>
      <c r="AH11" s="83"/>
      <c r="AI11" s="84"/>
      <c r="AJ11" s="80"/>
      <c r="AK11" s="80"/>
      <c r="AL11" s="80" t="s">
        <v>201</v>
      </c>
      <c r="AM11" s="80" t="s">
        <v>216</v>
      </c>
      <c r="AN11" s="85">
        <f t="shared" si="1"/>
        <v>6.0000000000000001E-3</v>
      </c>
      <c r="AO11" s="86"/>
      <c r="AP11" s="86">
        <f>AO11*AH11</f>
        <v>0</v>
      </c>
      <c r="AQ11" s="80" t="e">
        <f t="shared" si="2"/>
        <v>#DIV/0!</v>
      </c>
      <c r="AR11" s="90">
        <f>AB11*20</f>
        <v>0.12</v>
      </c>
      <c r="AS11" s="91">
        <f t="shared" si="3"/>
        <v>41.800000000000004</v>
      </c>
      <c r="AT11" s="94">
        <f>VLOOKUP(M11,[1]数据!$A:$I,9,0)</f>
        <v>0.25080000000000002</v>
      </c>
      <c r="AU11" s="92">
        <f t="shared" si="4"/>
        <v>0.13080000000000003</v>
      </c>
      <c r="AV11" s="93">
        <f t="shared" si="5"/>
        <v>0.52153110047846896</v>
      </c>
      <c r="AW11" s="80"/>
      <c r="AX11" s="80">
        <v>1</v>
      </c>
    </row>
    <row r="12" spans="1:50" s="88" customFormat="1" ht="30" customHeight="1">
      <c r="A12" s="80">
        <f t="shared" si="0"/>
        <v>5</v>
      </c>
      <c r="B12" s="80"/>
      <c r="C12" s="80">
        <v>1</v>
      </c>
      <c r="D12" s="80"/>
      <c r="E12" s="80"/>
      <c r="F12" s="80"/>
      <c r="G12" s="80"/>
      <c r="H12" s="80"/>
      <c r="I12" s="80"/>
      <c r="J12" s="80"/>
      <c r="K12" s="80"/>
      <c r="L12" s="80"/>
      <c r="M12" s="80" t="s">
        <v>217</v>
      </c>
      <c r="N12" s="80" t="s">
        <v>218</v>
      </c>
      <c r="O12" s="80"/>
      <c r="P12" s="80" t="s">
        <v>182</v>
      </c>
      <c r="Q12" s="80" t="s">
        <v>183</v>
      </c>
      <c r="R12" s="80"/>
      <c r="S12" s="80" t="s">
        <v>182</v>
      </c>
      <c r="T12" s="80" t="s">
        <v>188</v>
      </c>
      <c r="U12" s="80" t="s">
        <v>182</v>
      </c>
      <c r="V12" s="80" t="s">
        <v>185</v>
      </c>
      <c r="W12" s="80" t="s">
        <v>184</v>
      </c>
      <c r="X12" s="80" t="s">
        <v>219</v>
      </c>
      <c r="Y12" s="80" t="s">
        <v>220</v>
      </c>
      <c r="Z12" s="80" t="s">
        <v>221</v>
      </c>
      <c r="AA12" s="80" t="s">
        <v>222</v>
      </c>
      <c r="AB12" s="81">
        <v>6.1999999999999998E-3</v>
      </c>
      <c r="AC12" s="80" t="s">
        <v>215</v>
      </c>
      <c r="AD12" s="80"/>
      <c r="AE12" s="82"/>
      <c r="AF12" s="82"/>
      <c r="AG12" s="82"/>
      <c r="AH12" s="83"/>
      <c r="AI12" s="84"/>
      <c r="AJ12" s="80"/>
      <c r="AK12" s="80"/>
      <c r="AL12" s="80" t="s">
        <v>201</v>
      </c>
      <c r="AM12" s="80" t="s">
        <v>223</v>
      </c>
      <c r="AN12" s="85">
        <f t="shared" si="1"/>
        <v>6.1999999999999998E-3</v>
      </c>
      <c r="AO12" s="86"/>
      <c r="AP12" s="86">
        <f t="shared" ref="AP12:AP13" si="6">AO12*AH12</f>
        <v>0</v>
      </c>
      <c r="AQ12" s="80" t="e">
        <f t="shared" si="2"/>
        <v>#DIV/0!</v>
      </c>
      <c r="AR12" s="90">
        <f>AT12</f>
        <v>4.1000000000000002E-2</v>
      </c>
      <c r="AS12" s="91">
        <f t="shared" si="3"/>
        <v>6.612903225806452</v>
      </c>
      <c r="AT12" s="94">
        <f>VLOOKUP(M12,[1]数据!$A:$I,9,0)</f>
        <v>4.1000000000000002E-2</v>
      </c>
      <c r="AU12" s="92">
        <f t="shared" si="4"/>
        <v>0</v>
      </c>
      <c r="AV12" s="93">
        <f t="shared" si="5"/>
        <v>0</v>
      </c>
      <c r="AW12" s="80"/>
      <c r="AX12" s="80">
        <v>1</v>
      </c>
    </row>
    <row r="13" spans="1:50" s="88" customFormat="1" ht="30" customHeight="1">
      <c r="A13" s="80">
        <f t="shared" si="0"/>
        <v>6</v>
      </c>
      <c r="B13" s="80"/>
      <c r="C13" s="80">
        <v>1</v>
      </c>
      <c r="D13" s="80"/>
      <c r="E13" s="80"/>
      <c r="F13" s="80"/>
      <c r="G13" s="80"/>
      <c r="H13" s="80"/>
      <c r="I13" s="80"/>
      <c r="J13" s="80"/>
      <c r="K13" s="80"/>
      <c r="L13" s="80"/>
      <c r="M13" s="80" t="s">
        <v>224</v>
      </c>
      <c r="N13" s="80" t="s">
        <v>225</v>
      </c>
      <c r="O13" s="80" t="s">
        <v>226</v>
      </c>
      <c r="P13" s="80" t="s">
        <v>182</v>
      </c>
      <c r="Q13" s="80" t="s">
        <v>183</v>
      </c>
      <c r="R13" s="80"/>
      <c r="S13" s="80" t="s">
        <v>182</v>
      </c>
      <c r="T13" s="80" t="s">
        <v>219</v>
      </c>
      <c r="U13" s="80" t="s">
        <v>188</v>
      </c>
      <c r="V13" s="80" t="s">
        <v>185</v>
      </c>
      <c r="W13" s="80" t="s">
        <v>184</v>
      </c>
      <c r="X13" s="80" t="s">
        <v>219</v>
      </c>
      <c r="Y13" s="80" t="s">
        <v>227</v>
      </c>
      <c r="Z13" s="80" t="s">
        <v>228</v>
      </c>
      <c r="AA13" s="80"/>
      <c r="AB13" s="81">
        <v>2E-3</v>
      </c>
      <c r="AC13" s="80" t="s">
        <v>215</v>
      </c>
      <c r="AD13" s="80"/>
      <c r="AE13" s="82"/>
      <c r="AF13" s="82"/>
      <c r="AG13" s="82"/>
      <c r="AH13" s="83"/>
      <c r="AI13" s="84"/>
      <c r="AJ13" s="80"/>
      <c r="AK13" s="80"/>
      <c r="AL13" s="80" t="s">
        <v>201</v>
      </c>
      <c r="AM13" s="80" t="s">
        <v>229</v>
      </c>
      <c r="AN13" s="85">
        <f t="shared" si="1"/>
        <v>2E-3</v>
      </c>
      <c r="AO13" s="86"/>
      <c r="AP13" s="86">
        <f t="shared" si="6"/>
        <v>0</v>
      </c>
      <c r="AQ13" s="80" t="e">
        <f t="shared" si="2"/>
        <v>#DIV/0!</v>
      </c>
      <c r="AR13" s="90">
        <f>AT13</f>
        <v>0.1176</v>
      </c>
      <c r="AS13" s="91">
        <f t="shared" si="3"/>
        <v>58.8</v>
      </c>
      <c r="AT13" s="94">
        <f>VLOOKUP(M13,[1]数据!$A:$I,9,0)</f>
        <v>0.1176</v>
      </c>
      <c r="AU13" s="92">
        <f t="shared" si="4"/>
        <v>0</v>
      </c>
      <c r="AV13" s="93">
        <f t="shared" si="5"/>
        <v>0</v>
      </c>
      <c r="AW13" s="80"/>
      <c r="AX13" s="80">
        <v>1</v>
      </c>
    </row>
    <row r="15" spans="1:50" ht="24.95" customHeight="1">
      <c r="AN15" s="108"/>
      <c r="AQ15" s="108"/>
    </row>
    <row r="16" spans="1:50" ht="24.95" customHeight="1">
      <c r="AN16" s="108"/>
      <c r="AQ16" s="108"/>
    </row>
    <row r="17" spans="40:43" ht="24.95" customHeight="1">
      <c r="AN17" s="108"/>
      <c r="AQ17" s="108"/>
    </row>
    <row r="18" spans="40:43" ht="24.95" customHeight="1">
      <c r="AN18" s="108"/>
      <c r="AQ18" s="108"/>
    </row>
    <row r="19" spans="40:43" ht="24.95" customHeight="1">
      <c r="AN19" s="108"/>
      <c r="AQ19" s="108"/>
    </row>
    <row r="20" spans="40:43" ht="24.95" customHeight="1">
      <c r="AN20" s="108"/>
      <c r="AQ20" s="108"/>
    </row>
    <row r="21" spans="40:43" ht="24.95" customHeight="1">
      <c r="AN21" s="108"/>
      <c r="AQ21" s="108"/>
    </row>
    <row r="23" spans="40:43" ht="24.95" customHeight="1">
      <c r="AQ23" s="99"/>
    </row>
  </sheetData>
  <mergeCells count="48">
    <mergeCell ref="O6:O7"/>
    <mergeCell ref="A1:E1"/>
    <mergeCell ref="F1:K1"/>
    <mergeCell ref="L1:N1"/>
    <mergeCell ref="O1:AC5"/>
    <mergeCell ref="A2:N2"/>
    <mergeCell ref="A3:K3"/>
    <mergeCell ref="L3:N3"/>
    <mergeCell ref="A4:N4"/>
    <mergeCell ref="A5:N5"/>
    <mergeCell ref="A6:A7"/>
    <mergeCell ref="B6:C6"/>
    <mergeCell ref="L6:L7"/>
    <mergeCell ref="M6:M7"/>
    <mergeCell ref="N6:N7"/>
    <mergeCell ref="AA6:AA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O6:AO7"/>
    <mergeCell ref="AB6:AB7"/>
    <mergeCell ref="AC6:AC7"/>
    <mergeCell ref="AD6:AD7"/>
    <mergeCell ref="AE6:AG6"/>
    <mergeCell ref="AH6:AH7"/>
    <mergeCell ref="AI6:AI7"/>
    <mergeCell ref="AJ6:AJ7"/>
    <mergeCell ref="AK6:AK7"/>
    <mergeCell ref="AL6:AL7"/>
    <mergeCell ref="AM6:AM7"/>
    <mergeCell ref="AN6:AN7"/>
    <mergeCell ref="AV6:AV7"/>
    <mergeCell ref="AW6:AW7"/>
    <mergeCell ref="AX6:AX7"/>
    <mergeCell ref="AP6:AP7"/>
    <mergeCell ref="AQ6:AQ7"/>
    <mergeCell ref="AR6:AR7"/>
    <mergeCell ref="AS6:AS7"/>
    <mergeCell ref="AT6:AT7"/>
    <mergeCell ref="AU6:AU7"/>
  </mergeCells>
  <phoneticPr fontId="24" type="noConversion"/>
  <printOptions horizontalCentered="1"/>
  <pageMargins left="0.31496062992126" right="0.27559055118110198" top="0.39370078740157499" bottom="0.55118110236220497" header="0.31496062992126" footer="0.31496062992126"/>
  <pageSetup paperSize="8" scale="65" orientation="landscape" r:id="rId1"/>
  <headerFooter>
    <oddFooter>&amp;C第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67</v>
      </c>
      <c r="B2" s="3"/>
      <c r="C2" s="3"/>
      <c r="D2" s="183" t="s">
        <v>68</v>
      </c>
      <c r="E2" s="183"/>
      <c r="F2" s="183"/>
      <c r="G2" s="183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69</v>
      </c>
      <c r="B3" s="5" t="s">
        <v>70</v>
      </c>
      <c r="C3" s="5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85</v>
      </c>
      <c r="C5" s="8" t="s">
        <v>86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87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88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89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90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92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93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主驾方案</vt:lpstr>
      <vt:lpstr>副驾方案</vt:lpstr>
      <vt:lpstr>项目投资</vt:lpstr>
      <vt:lpstr>差异件清单 立项</vt:lpstr>
      <vt:lpstr>座盆总成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2025-10-29T03:30:13Z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