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tabRatio="929"/>
  </bookViews>
  <sheets>
    <sheet name="明细" sheetId="28" r:id="rId1"/>
  </sheets>
  <definedNames>
    <definedName name="_xlnm._FilterDatabase" localSheetId="0" hidden="1">明细!$A$8:$R$96</definedName>
    <definedName name="_xlnm.Print_Area" localSheetId="0">明细!$A$1:$M$96</definedName>
  </definedNames>
  <calcPr calcId="144525"/>
</workbook>
</file>

<file path=xl/sharedStrings.xml><?xml version="1.0" encoding="utf-8"?>
<sst xmlns="http://schemas.openxmlformats.org/spreadsheetml/2006/main" count="537" uniqueCount="141">
  <si>
    <t>2026年产品价格及成本改善方案</t>
  </si>
  <si>
    <t>单位：元/无税</t>
  </si>
  <si>
    <t>下表产品供货金额：</t>
  </si>
  <si>
    <t>下表产品降本金额：</t>
  </si>
  <si>
    <t>降幅：</t>
  </si>
  <si>
    <t>序号</t>
  </si>
  <si>
    <t>物料号</t>
  </si>
  <si>
    <t>物料描述</t>
  </si>
  <si>
    <t>工艺组</t>
  </si>
  <si>
    <t>供应商</t>
  </si>
  <si>
    <t>供应商描述</t>
  </si>
  <si>
    <r>
      <rPr>
        <b/>
        <sz val="10"/>
        <rFont val="宋体"/>
        <charset val="134"/>
      </rPr>
      <t>2025年采购收货数量
（1-</t>
    </r>
    <r>
      <rPr>
        <b/>
        <sz val="10"/>
        <color rgb="FFFF0000"/>
        <rFont val="宋体"/>
        <charset val="134"/>
      </rPr>
      <t>10</t>
    </r>
    <r>
      <rPr>
        <b/>
        <sz val="10"/>
        <rFont val="宋体"/>
        <charset val="134"/>
      </rPr>
      <t>月）</t>
    </r>
  </si>
  <si>
    <t>2025年采购价格</t>
  </si>
  <si>
    <t>2026年采购价格</t>
  </si>
  <si>
    <t>价格开始执行日期</t>
  </si>
  <si>
    <t>单件降额
(25年-26年）</t>
  </si>
  <si>
    <t>备注</t>
  </si>
  <si>
    <t>负责人</t>
  </si>
  <si>
    <t>6900010VH13-C00/A</t>
  </si>
  <si>
    <t>前座总成</t>
  </si>
  <si>
    <t>D03100</t>
  </si>
  <si>
    <t>LDB49</t>
  </si>
  <si>
    <t>北京光华荣昌汽车部件有限公司</t>
  </si>
  <si>
    <t>刘伟继</t>
  </si>
  <si>
    <t>6900010AH13-C00/A</t>
  </si>
  <si>
    <t>6900010UH13-C00/A</t>
  </si>
  <si>
    <t>6800010HH13-C00/A</t>
  </si>
  <si>
    <t>驾驶员座总成</t>
  </si>
  <si>
    <t>6800010TH13-C00/B</t>
  </si>
  <si>
    <t>6900010YH43-C00/A</t>
  </si>
  <si>
    <t>6800010YH43-C00/B</t>
  </si>
  <si>
    <t>6800010XH13-C00/B</t>
  </si>
  <si>
    <t>6800010WH43J/A</t>
  </si>
  <si>
    <t>6900010WH43J/A</t>
  </si>
  <si>
    <t>6900010AH13J/A</t>
  </si>
  <si>
    <t>6800010WH13-C00/B</t>
  </si>
  <si>
    <t>6800010CD29-C00/A</t>
  </si>
  <si>
    <t>6800010LH13J/A</t>
  </si>
  <si>
    <t>6900010XH43-C00/A</t>
  </si>
  <si>
    <t>6800010MH13-C00/A</t>
  </si>
  <si>
    <t>6800010SH13-C00/B</t>
  </si>
  <si>
    <t>6800010ZD04-C00/A</t>
  </si>
  <si>
    <t>6800010AJ30-C00/B</t>
  </si>
  <si>
    <t>6900010-J30-C00/A</t>
  </si>
  <si>
    <t>6900010FH13-C00/A</t>
  </si>
  <si>
    <t>6800010JH13-C00/A</t>
  </si>
  <si>
    <t>6900010KH13-C00/A</t>
  </si>
  <si>
    <t>6800010WH43-C00/C</t>
  </si>
  <si>
    <t>6900010WH43-C00/B</t>
  </si>
  <si>
    <t>6800010KH13-C00/A</t>
  </si>
  <si>
    <t>6900010WH13-C00/A</t>
  </si>
  <si>
    <t>6900010BH13-C00/A</t>
  </si>
  <si>
    <t>6900010BH13J/A</t>
  </si>
  <si>
    <t>SHT0014169</t>
  </si>
  <si>
    <t>VDC阀气路总成</t>
  </si>
  <si>
    <t>6800010BD29-C00/B</t>
  </si>
  <si>
    <t>6800010NH13J/A</t>
  </si>
  <si>
    <t>6800010QH13-C00/A</t>
  </si>
  <si>
    <t>6800010AD29-C00/A</t>
  </si>
  <si>
    <t>6800010IH13J/A</t>
  </si>
  <si>
    <t>SHT0014697/A</t>
  </si>
  <si>
    <t>安全带锁扣总成</t>
  </si>
  <si>
    <t>SHT0014696</t>
  </si>
  <si>
    <t>6900010RH13-C00/B</t>
  </si>
  <si>
    <t>6800010NH13-C00/B</t>
  </si>
  <si>
    <t>SHT0016487</t>
  </si>
  <si>
    <t>升降调节开关总成</t>
  </si>
  <si>
    <t>SHT0015047/A</t>
  </si>
  <si>
    <t>6800010FH13J/A</t>
  </si>
  <si>
    <t>6900010PH13-C00/B</t>
  </si>
  <si>
    <t>BPC0010220/A</t>
  </si>
  <si>
    <t>腰托二联阀开关</t>
  </si>
  <si>
    <t>SHT0015942</t>
  </si>
  <si>
    <t>右扶手总成</t>
  </si>
  <si>
    <t>6900010NH13J/A</t>
  </si>
  <si>
    <t>6800010ZH13-C00/A</t>
  </si>
  <si>
    <t>SHT0010464</t>
  </si>
  <si>
    <t>固定阻尼</t>
  </si>
  <si>
    <t>6900010MH13-C00/A</t>
  </si>
  <si>
    <t>6900010NH13-C00/A</t>
  </si>
  <si>
    <t>SHT0015934</t>
  </si>
  <si>
    <t>气囊总成</t>
  </si>
  <si>
    <t>SHT0001670</t>
  </si>
  <si>
    <t>SHT0015090</t>
  </si>
  <si>
    <t>鱼阀</t>
  </si>
  <si>
    <t>SHT0001004</t>
  </si>
  <si>
    <t>气阀总成</t>
  </si>
  <si>
    <t>SHT0013504</t>
  </si>
  <si>
    <t>驾驶员安全带总成</t>
  </si>
  <si>
    <t>SHT0002522</t>
  </si>
  <si>
    <t>座垫总成</t>
  </si>
  <si>
    <t>SHT0015083</t>
  </si>
  <si>
    <t>低配底座模块化</t>
  </si>
  <si>
    <t>6804081-B27-C02/A</t>
  </si>
  <si>
    <t>控制阀(参见6800010-B27-C02)(采购路线)</t>
  </si>
  <si>
    <t>6800010DH13-C00/A</t>
  </si>
  <si>
    <t>SHT0001773</t>
  </si>
  <si>
    <t>可变阻尼</t>
  </si>
  <si>
    <t>SHT0014523</t>
  </si>
  <si>
    <t>SHT0016602</t>
  </si>
  <si>
    <t>SHT0000025</t>
  </si>
  <si>
    <t>升降器总成（高斜度）(LDB49)</t>
  </si>
  <si>
    <t>SHT0016420</t>
  </si>
  <si>
    <t>底座模块化</t>
  </si>
  <si>
    <t>SHT0016829</t>
  </si>
  <si>
    <t>SHT0000024</t>
  </si>
  <si>
    <t>减震器总成(LDB49)</t>
  </si>
  <si>
    <t>SHT0015046</t>
  </si>
  <si>
    <t>座垫总成(LDB49)</t>
  </si>
  <si>
    <t>6800010PH13-C00/B</t>
  </si>
  <si>
    <t>6900010GH13-C00/B</t>
  </si>
  <si>
    <t>6900010QH13-C00/B</t>
  </si>
  <si>
    <t>SHT0013505</t>
  </si>
  <si>
    <t>SHT0016060</t>
  </si>
  <si>
    <t>侧置速升速降总成</t>
  </si>
  <si>
    <t>SHT0016605</t>
  </si>
  <si>
    <t>扶手总成(LDB49)</t>
  </si>
  <si>
    <t>SHT0016435</t>
  </si>
  <si>
    <t>驾驶员坐垫总成(LDB49)</t>
  </si>
  <si>
    <t>SHT0015047/B</t>
  </si>
  <si>
    <t>升降调节开关总成(LDB49)</t>
  </si>
  <si>
    <t>SHT0000059/C</t>
  </si>
  <si>
    <t>调角器总成(LDB49)</t>
  </si>
  <si>
    <t>SHT0016520</t>
  </si>
  <si>
    <t>BEC0010109</t>
  </si>
  <si>
    <t>通风开关</t>
  </si>
  <si>
    <t>BEC0010122</t>
  </si>
  <si>
    <t>通风加热控制器ECU</t>
  </si>
  <si>
    <t>BPC0000023</t>
  </si>
  <si>
    <t>气袋腰托二联阀</t>
  </si>
  <si>
    <t>BPC0010220</t>
  </si>
  <si>
    <t>SHT0011609</t>
  </si>
  <si>
    <t>气袋总成</t>
  </si>
  <si>
    <t>SHT0015041</t>
  </si>
  <si>
    <t>靠背总成</t>
  </si>
  <si>
    <t>SHT0015970</t>
  </si>
  <si>
    <t>6800010BD29-C00/A</t>
  </si>
  <si>
    <t>6900010GH13-C00/A</t>
  </si>
  <si>
    <r>
      <rPr>
        <sz val="10"/>
        <color theme="1"/>
        <rFont val="宋体"/>
        <charset val="134"/>
      </rPr>
      <t>注：
    1、上表内容请填写黄色标识列，其他列不允许修改，尤其表内公式不允许修改；
    2、请于2025年11月07日下午4点前通过JEPS工作协助反馈此表的EXCEL版本以及签字盖章版本扫描件；
    3、须公司</t>
    </r>
    <r>
      <rPr>
        <b/>
        <sz val="10"/>
        <color theme="1"/>
        <rFont val="宋体"/>
        <charset val="134"/>
      </rPr>
      <t>总经理</t>
    </r>
    <r>
      <rPr>
        <sz val="10"/>
        <color theme="1"/>
        <rFont val="宋体"/>
        <charset val="134"/>
      </rPr>
      <t>以上领导签字确认，并加盖公章或合同章。</t>
    </r>
  </si>
  <si>
    <t xml:space="preserve">                                                                                                        供应商签字：</t>
  </si>
  <si>
    <t xml:space="preserve">                                                                                                        供应商盖章：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</si>
</sst>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b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29" fillId="0" borderId="0">
      <alignment vertical="center"/>
    </xf>
    <xf numFmtId="0" fontId="29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0" applyFont="1" applyBorder="1"/>
    <xf numFmtId="10" fontId="2" fillId="0" borderId="1" xfId="0" applyNumberFormat="1" applyFont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"/>
  <sheetViews>
    <sheetView showGridLines="0" tabSelected="1" view="pageBreakPreview" zoomScaleNormal="100" workbookViewId="0">
      <selection activeCell="I4" sqref="I$1:I$1048576"/>
    </sheetView>
  </sheetViews>
  <sheetFormatPr defaultColWidth="9" defaultRowHeight="14.25"/>
  <cols>
    <col min="1" max="1" width="5" customWidth="1"/>
    <col min="2" max="2" width="20" customWidth="1"/>
    <col min="3" max="3" width="15.25" customWidth="1"/>
    <col min="4" max="4" width="12.5" customWidth="1"/>
    <col min="5" max="5" width="7.5" customWidth="1"/>
    <col min="6" max="6" width="40.125" customWidth="1"/>
    <col min="7" max="7" width="15.25" customWidth="1"/>
    <col min="8" max="8" width="15.5" customWidth="1"/>
    <col min="9" max="9" width="18.25" style="2" customWidth="1"/>
    <col min="10" max="10" width="13.875" style="3" customWidth="1"/>
    <col min="11" max="11" width="14.625" style="2" customWidth="1"/>
    <col min="12" max="12" width="5.5" customWidth="1"/>
    <col min="13" max="13" width="16.375" style="4" customWidth="1"/>
    <col min="14" max="14" width="8.5" style="5" customWidth="1"/>
    <col min="15" max="15" width="14.5" style="5" customWidth="1"/>
    <col min="16" max="16" width="12.625" style="5" customWidth="1"/>
    <col min="17" max="18" width="9.5" style="5" customWidth="1"/>
    <col min="19" max="19" width="9" style="5"/>
  </cols>
  <sheetData>
    <row r="1" ht="42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1"/>
      <c r="O1" s="11"/>
      <c r="P1" s="11"/>
      <c r="Q1" s="11"/>
      <c r="R1" s="11"/>
    </row>
    <row r="2" ht="13.9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2"/>
      <c r="O2" s="12"/>
      <c r="P2" s="12"/>
      <c r="Q2" s="12"/>
      <c r="R2" s="12"/>
    </row>
    <row r="3" ht="6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0.45" customHeight="1" spans="1:14">
      <c r="A4" s="7"/>
      <c r="B4" s="7"/>
      <c r="C4" s="7"/>
      <c r="D4" s="7"/>
      <c r="E4" s="7"/>
      <c r="F4" s="7"/>
      <c r="G4" s="7"/>
      <c r="H4" s="7"/>
      <c r="I4" s="13"/>
      <c r="J4" s="14"/>
      <c r="K4" s="15" t="s">
        <v>2</v>
      </c>
      <c r="L4" s="15"/>
      <c r="M4" s="16">
        <f>SUMPRODUCT(G8:G37*H8:H37)</f>
        <v>44693415.85</v>
      </c>
      <c r="N4" s="17"/>
    </row>
    <row r="5" ht="20.45" customHeight="1" spans="1:13">
      <c r="A5" s="7"/>
      <c r="B5" s="7"/>
      <c r="C5" s="7"/>
      <c r="D5" s="7"/>
      <c r="E5" s="7"/>
      <c r="F5" s="7"/>
      <c r="G5" s="7"/>
      <c r="H5" s="7"/>
      <c r="I5" s="13"/>
      <c r="J5" s="14"/>
      <c r="K5" s="15" t="s">
        <v>3</v>
      </c>
      <c r="L5" s="15"/>
      <c r="M5" s="16">
        <f>SUMPRODUCT(G8:G37*K8:K37)</f>
        <v>254452.07</v>
      </c>
    </row>
    <row r="6" ht="20.45" customHeight="1" spans="1:13">
      <c r="A6" s="7"/>
      <c r="B6" s="7"/>
      <c r="C6" s="7"/>
      <c r="D6" s="7"/>
      <c r="E6" s="7"/>
      <c r="F6" s="7"/>
      <c r="G6" s="7"/>
      <c r="H6" s="7"/>
      <c r="I6" s="13"/>
      <c r="J6" s="14"/>
      <c r="K6" s="15" t="s">
        <v>4</v>
      </c>
      <c r="L6" s="15"/>
      <c r="M6" s="18">
        <f>M5/M4</f>
        <v>0.0056932786443084</v>
      </c>
    </row>
    <row r="7" ht="43.9" customHeight="1" spans="1:13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19" t="s">
        <v>13</v>
      </c>
      <c r="J7" s="20" t="s">
        <v>14</v>
      </c>
      <c r="K7" s="21" t="s">
        <v>15</v>
      </c>
      <c r="L7" s="8" t="s">
        <v>16</v>
      </c>
      <c r="M7" s="22" t="s">
        <v>17</v>
      </c>
    </row>
    <row r="8" spans="1:13">
      <c r="A8" s="9">
        <v>1</v>
      </c>
      <c r="B8" s="9" t="s">
        <v>18</v>
      </c>
      <c r="C8" s="10" t="s">
        <v>19</v>
      </c>
      <c r="D8" s="9" t="s">
        <v>20</v>
      </c>
      <c r="E8" s="9" t="s">
        <v>21</v>
      </c>
      <c r="F8" s="9" t="s">
        <v>22</v>
      </c>
      <c r="G8" s="9">
        <v>4866</v>
      </c>
      <c r="H8" s="9">
        <v>661.86</v>
      </c>
      <c r="I8" s="23">
        <v>655.24</v>
      </c>
      <c r="J8" s="24">
        <v>46023</v>
      </c>
      <c r="K8" s="25">
        <f>H8-I8</f>
        <v>6.62</v>
      </c>
      <c r="L8" s="9"/>
      <c r="M8" s="9" t="s">
        <v>23</v>
      </c>
    </row>
    <row r="9" spans="1:13">
      <c r="A9" s="9">
        <v>2</v>
      </c>
      <c r="B9" s="9" t="s">
        <v>24</v>
      </c>
      <c r="C9" s="10" t="s">
        <v>19</v>
      </c>
      <c r="D9" s="9" t="s">
        <v>20</v>
      </c>
      <c r="E9" s="9" t="s">
        <v>21</v>
      </c>
      <c r="F9" s="9" t="s">
        <v>22</v>
      </c>
      <c r="G9" s="9">
        <v>4778</v>
      </c>
      <c r="H9" s="9">
        <v>346.5</v>
      </c>
      <c r="I9" s="23">
        <v>344.76</v>
      </c>
      <c r="J9" s="24">
        <v>46023</v>
      </c>
      <c r="K9" s="25">
        <f t="shared" ref="K9:K72" si="0">H9-I9</f>
        <v>1.74000000000001</v>
      </c>
      <c r="L9" s="9"/>
      <c r="M9" s="9" t="s">
        <v>23</v>
      </c>
    </row>
    <row r="10" spans="1:13">
      <c r="A10" s="9">
        <v>3</v>
      </c>
      <c r="B10" s="9" t="s">
        <v>25</v>
      </c>
      <c r="C10" s="10" t="s">
        <v>19</v>
      </c>
      <c r="D10" s="9" t="s">
        <v>20</v>
      </c>
      <c r="E10" s="9" t="s">
        <v>21</v>
      </c>
      <c r="F10" s="9" t="s">
        <v>22</v>
      </c>
      <c r="G10" s="9">
        <v>4350</v>
      </c>
      <c r="H10" s="9">
        <v>510.16</v>
      </c>
      <c r="I10" s="23">
        <v>507.6</v>
      </c>
      <c r="J10" s="24">
        <v>46023</v>
      </c>
      <c r="K10" s="25">
        <f t="shared" si="0"/>
        <v>2.56</v>
      </c>
      <c r="L10" s="9"/>
      <c r="M10" s="9" t="s">
        <v>23</v>
      </c>
    </row>
    <row r="11" spans="1:13">
      <c r="A11" s="9">
        <v>4</v>
      </c>
      <c r="B11" s="9" t="s">
        <v>26</v>
      </c>
      <c r="C11" s="10" t="s">
        <v>27</v>
      </c>
      <c r="D11" s="9" t="s">
        <v>20</v>
      </c>
      <c r="E11" s="9" t="s">
        <v>21</v>
      </c>
      <c r="F11" s="9" t="s">
        <v>22</v>
      </c>
      <c r="G11" s="9">
        <v>4317</v>
      </c>
      <c r="H11" s="9">
        <v>1024.1</v>
      </c>
      <c r="I11" s="23">
        <v>1018.97</v>
      </c>
      <c r="J11" s="24">
        <v>46023</v>
      </c>
      <c r="K11" s="25">
        <f t="shared" si="0"/>
        <v>5.12999999999988</v>
      </c>
      <c r="L11" s="9"/>
      <c r="M11" s="9" t="s">
        <v>23</v>
      </c>
    </row>
    <row r="12" spans="1:13">
      <c r="A12" s="9">
        <v>5</v>
      </c>
      <c r="B12" s="9" t="s">
        <v>28</v>
      </c>
      <c r="C12" s="10" t="s">
        <v>27</v>
      </c>
      <c r="D12" s="9" t="s">
        <v>20</v>
      </c>
      <c r="E12" s="9" t="s">
        <v>21</v>
      </c>
      <c r="F12" s="9" t="s">
        <v>22</v>
      </c>
      <c r="G12" s="9">
        <v>3703</v>
      </c>
      <c r="H12" s="9">
        <v>1584.66</v>
      </c>
      <c r="I12" s="23">
        <v>1568.81</v>
      </c>
      <c r="J12" s="24">
        <v>46023</v>
      </c>
      <c r="K12" s="25">
        <f t="shared" si="0"/>
        <v>15.8500000000001</v>
      </c>
      <c r="L12" s="9"/>
      <c r="M12" s="9" t="s">
        <v>23</v>
      </c>
    </row>
    <row r="13" spans="1:13">
      <c r="A13" s="9">
        <v>6</v>
      </c>
      <c r="B13" s="9" t="s">
        <v>29</v>
      </c>
      <c r="C13" s="10" t="s">
        <v>19</v>
      </c>
      <c r="D13" s="9" t="s">
        <v>20</v>
      </c>
      <c r="E13" s="9" t="s">
        <v>21</v>
      </c>
      <c r="F13" s="9" t="s">
        <v>22</v>
      </c>
      <c r="G13" s="9">
        <v>2841</v>
      </c>
      <c r="H13" s="9">
        <v>583.11</v>
      </c>
      <c r="I13" s="23">
        <v>580.19</v>
      </c>
      <c r="J13" s="24">
        <v>46023</v>
      </c>
      <c r="K13" s="25">
        <f t="shared" si="0"/>
        <v>2.91999999999996</v>
      </c>
      <c r="L13" s="9"/>
      <c r="M13" s="9" t="s">
        <v>23</v>
      </c>
    </row>
    <row r="14" spans="1:13">
      <c r="A14" s="9">
        <v>7</v>
      </c>
      <c r="B14" s="9" t="s">
        <v>30</v>
      </c>
      <c r="C14" s="10" t="s">
        <v>27</v>
      </c>
      <c r="D14" s="9" t="s">
        <v>20</v>
      </c>
      <c r="E14" s="9" t="s">
        <v>21</v>
      </c>
      <c r="F14" s="9" t="s">
        <v>22</v>
      </c>
      <c r="G14" s="9">
        <v>2821</v>
      </c>
      <c r="H14" s="9">
        <v>1236.41</v>
      </c>
      <c r="I14" s="23">
        <v>1230.22</v>
      </c>
      <c r="J14" s="24">
        <v>46023</v>
      </c>
      <c r="K14" s="25">
        <f t="shared" si="0"/>
        <v>6.19000000000005</v>
      </c>
      <c r="L14" s="9"/>
      <c r="M14" s="9" t="s">
        <v>23</v>
      </c>
    </row>
    <row r="15" spans="1:13">
      <c r="A15" s="9">
        <v>8</v>
      </c>
      <c r="B15" s="9" t="s">
        <v>31</v>
      </c>
      <c r="C15" s="10" t="s">
        <v>27</v>
      </c>
      <c r="D15" s="9" t="s">
        <v>20</v>
      </c>
      <c r="E15" s="9" t="s">
        <v>21</v>
      </c>
      <c r="F15" s="9" t="s">
        <v>22</v>
      </c>
      <c r="G15" s="9">
        <v>2592</v>
      </c>
      <c r="H15" s="9">
        <v>1979.03</v>
      </c>
      <c r="I15" s="23">
        <v>1969.13</v>
      </c>
      <c r="J15" s="24">
        <v>46023</v>
      </c>
      <c r="K15" s="25">
        <f t="shared" si="0"/>
        <v>9.89999999999986</v>
      </c>
      <c r="L15" s="9"/>
      <c r="M15" s="9" t="s">
        <v>23</v>
      </c>
    </row>
    <row r="16" spans="1:13">
      <c r="A16" s="9">
        <v>9</v>
      </c>
      <c r="B16" s="9" t="s">
        <v>32</v>
      </c>
      <c r="C16" s="10" t="s">
        <v>27</v>
      </c>
      <c r="D16" s="9" t="s">
        <v>20</v>
      </c>
      <c r="E16" s="9" t="s">
        <v>21</v>
      </c>
      <c r="F16" s="9" t="s">
        <v>22</v>
      </c>
      <c r="G16" s="9">
        <v>1938</v>
      </c>
      <c r="H16" s="9">
        <v>1238</v>
      </c>
      <c r="I16" s="23">
        <v>1238</v>
      </c>
      <c r="J16" s="24">
        <v>46023</v>
      </c>
      <c r="K16" s="25">
        <f t="shared" si="0"/>
        <v>0</v>
      </c>
      <c r="L16" s="9"/>
      <c r="M16" s="9" t="s">
        <v>23</v>
      </c>
    </row>
    <row r="17" spans="1:13">
      <c r="A17" s="9">
        <v>10</v>
      </c>
      <c r="B17" s="9" t="s">
        <v>33</v>
      </c>
      <c r="C17" s="9" t="s">
        <v>19</v>
      </c>
      <c r="D17" s="9" t="s">
        <v>20</v>
      </c>
      <c r="E17" s="9" t="s">
        <v>21</v>
      </c>
      <c r="F17" s="9" t="s">
        <v>22</v>
      </c>
      <c r="G17" s="9">
        <v>1910</v>
      </c>
      <c r="H17" s="9">
        <v>451.86</v>
      </c>
      <c r="I17" s="23">
        <v>451.86</v>
      </c>
      <c r="J17" s="24">
        <v>46023</v>
      </c>
      <c r="K17" s="25">
        <f t="shared" si="0"/>
        <v>0</v>
      </c>
      <c r="L17" s="9"/>
      <c r="M17" s="9" t="s">
        <v>23</v>
      </c>
    </row>
    <row r="18" spans="1:13">
      <c r="A18" s="9">
        <v>11</v>
      </c>
      <c r="B18" s="9" t="s">
        <v>34</v>
      </c>
      <c r="C18" s="9" t="s">
        <v>19</v>
      </c>
      <c r="D18" s="9" t="s">
        <v>20</v>
      </c>
      <c r="E18" s="9" t="s">
        <v>21</v>
      </c>
      <c r="F18" s="9" t="s">
        <v>22</v>
      </c>
      <c r="G18" s="9">
        <v>1566</v>
      </c>
      <c r="H18" s="9">
        <v>375</v>
      </c>
      <c r="I18" s="23">
        <v>375</v>
      </c>
      <c r="J18" s="24">
        <v>46023</v>
      </c>
      <c r="K18" s="25">
        <f t="shared" si="0"/>
        <v>0</v>
      </c>
      <c r="L18" s="9"/>
      <c r="M18" s="9" t="s">
        <v>23</v>
      </c>
    </row>
    <row r="19" spans="1:13">
      <c r="A19" s="9">
        <v>12</v>
      </c>
      <c r="B19" s="9" t="s">
        <v>35</v>
      </c>
      <c r="C19" s="9" t="s">
        <v>27</v>
      </c>
      <c r="D19" s="9" t="s">
        <v>20</v>
      </c>
      <c r="E19" s="9" t="s">
        <v>21</v>
      </c>
      <c r="F19" s="9" t="s">
        <v>22</v>
      </c>
      <c r="G19" s="9">
        <v>1247</v>
      </c>
      <c r="H19" s="9">
        <v>2077.6</v>
      </c>
      <c r="I19" s="23">
        <v>2067.21</v>
      </c>
      <c r="J19" s="24">
        <v>46023</v>
      </c>
      <c r="K19" s="25">
        <f t="shared" si="0"/>
        <v>10.3899999999999</v>
      </c>
      <c r="L19" s="9"/>
      <c r="M19" s="9" t="s">
        <v>23</v>
      </c>
    </row>
    <row r="20" spans="1:13">
      <c r="A20" s="9">
        <v>13</v>
      </c>
      <c r="B20" s="9" t="s">
        <v>36</v>
      </c>
      <c r="C20" s="9" t="s">
        <v>27</v>
      </c>
      <c r="D20" s="9" t="s">
        <v>20</v>
      </c>
      <c r="E20" s="9" t="s">
        <v>21</v>
      </c>
      <c r="F20" s="9" t="s">
        <v>22</v>
      </c>
      <c r="G20" s="9">
        <v>1146</v>
      </c>
      <c r="H20" s="9">
        <v>1689.42</v>
      </c>
      <c r="I20" s="23">
        <v>1680.97</v>
      </c>
      <c r="J20" s="24">
        <v>46023</v>
      </c>
      <c r="K20" s="25">
        <f t="shared" si="0"/>
        <v>8.45000000000005</v>
      </c>
      <c r="L20" s="9"/>
      <c r="M20" s="9" t="s">
        <v>23</v>
      </c>
    </row>
    <row r="21" spans="1:13">
      <c r="A21" s="9">
        <v>14</v>
      </c>
      <c r="B21" s="9" t="s">
        <v>37</v>
      </c>
      <c r="C21" s="9" t="s">
        <v>27</v>
      </c>
      <c r="D21" s="9" t="s">
        <v>20</v>
      </c>
      <c r="E21" s="9" t="s">
        <v>21</v>
      </c>
      <c r="F21" s="9" t="s">
        <v>22</v>
      </c>
      <c r="G21" s="9">
        <v>1077</v>
      </c>
      <c r="H21" s="9">
        <v>1429.1</v>
      </c>
      <c r="I21" s="23">
        <v>1414.8</v>
      </c>
      <c r="J21" s="24">
        <v>46023</v>
      </c>
      <c r="K21" s="25">
        <f t="shared" si="0"/>
        <v>14.3</v>
      </c>
      <c r="L21" s="9"/>
      <c r="M21" s="9" t="s">
        <v>23</v>
      </c>
    </row>
    <row r="22" spans="1:13">
      <c r="A22" s="9">
        <v>15</v>
      </c>
      <c r="B22" s="9" t="s">
        <v>38</v>
      </c>
      <c r="C22" s="9" t="s">
        <v>19</v>
      </c>
      <c r="D22" s="9" t="s">
        <v>20</v>
      </c>
      <c r="E22" s="9" t="s">
        <v>21</v>
      </c>
      <c r="F22" s="9" t="s">
        <v>22</v>
      </c>
      <c r="G22" s="9">
        <v>756</v>
      </c>
      <c r="H22" s="9">
        <v>583.11</v>
      </c>
      <c r="I22" s="23">
        <v>580.19</v>
      </c>
      <c r="J22" s="24">
        <v>46023</v>
      </c>
      <c r="K22" s="25">
        <f t="shared" si="0"/>
        <v>2.91999999999996</v>
      </c>
      <c r="L22" s="9"/>
      <c r="M22" s="9" t="s">
        <v>23</v>
      </c>
    </row>
    <row r="23" spans="1:13">
      <c r="A23" s="9">
        <v>16</v>
      </c>
      <c r="B23" s="9" t="s">
        <v>39</v>
      </c>
      <c r="C23" s="9" t="s">
        <v>27</v>
      </c>
      <c r="D23" s="9" t="s">
        <v>20</v>
      </c>
      <c r="E23" s="9" t="s">
        <v>21</v>
      </c>
      <c r="F23" s="9" t="s">
        <v>22</v>
      </c>
      <c r="G23" s="9">
        <v>723</v>
      </c>
      <c r="H23" s="9">
        <v>1642.34</v>
      </c>
      <c r="I23" s="23">
        <v>1634.12</v>
      </c>
      <c r="J23" s="24">
        <v>46023</v>
      </c>
      <c r="K23" s="25">
        <f t="shared" si="0"/>
        <v>8.22000000000003</v>
      </c>
      <c r="L23" s="9"/>
      <c r="M23" s="9" t="s">
        <v>23</v>
      </c>
    </row>
    <row r="24" spans="1:13">
      <c r="A24" s="9">
        <v>17</v>
      </c>
      <c r="B24" s="9" t="s">
        <v>40</v>
      </c>
      <c r="C24" s="9" t="s">
        <v>27</v>
      </c>
      <c r="D24" s="9" t="s">
        <v>20</v>
      </c>
      <c r="E24" s="9" t="s">
        <v>21</v>
      </c>
      <c r="F24" s="9" t="s">
        <v>22</v>
      </c>
      <c r="G24" s="9">
        <v>689</v>
      </c>
      <c r="H24" s="9">
        <v>1678.74</v>
      </c>
      <c r="I24" s="23">
        <v>1661.95</v>
      </c>
      <c r="J24" s="24">
        <v>46023</v>
      </c>
      <c r="K24" s="25">
        <f t="shared" si="0"/>
        <v>16.79</v>
      </c>
      <c r="L24" s="9"/>
      <c r="M24" s="9" t="s">
        <v>23</v>
      </c>
    </row>
    <row r="25" spans="1:13">
      <c r="A25" s="9">
        <v>18</v>
      </c>
      <c r="B25" s="9" t="s">
        <v>41</v>
      </c>
      <c r="C25" s="9" t="s">
        <v>27</v>
      </c>
      <c r="D25" s="9" t="s">
        <v>20</v>
      </c>
      <c r="E25" s="9" t="s">
        <v>21</v>
      </c>
      <c r="F25" s="9" t="s">
        <v>22</v>
      </c>
      <c r="G25" s="9">
        <v>662</v>
      </c>
      <c r="H25" s="9">
        <v>1651.87</v>
      </c>
      <c r="I25" s="23">
        <v>1651.87</v>
      </c>
      <c r="J25" s="24">
        <v>46023</v>
      </c>
      <c r="K25" s="25">
        <f t="shared" si="0"/>
        <v>0</v>
      </c>
      <c r="L25" s="9"/>
      <c r="M25" s="9" t="s">
        <v>23</v>
      </c>
    </row>
    <row r="26" spans="1:13">
      <c r="A26" s="9">
        <v>19</v>
      </c>
      <c r="B26" s="9" t="s">
        <v>42</v>
      </c>
      <c r="C26" s="9" t="s">
        <v>27</v>
      </c>
      <c r="D26" s="9" t="s">
        <v>20</v>
      </c>
      <c r="E26" s="9" t="s">
        <v>21</v>
      </c>
      <c r="F26" s="9" t="s">
        <v>22</v>
      </c>
      <c r="G26" s="9">
        <v>544</v>
      </c>
      <c r="H26" s="9">
        <v>1747.66</v>
      </c>
      <c r="I26" s="23">
        <v>1738.92</v>
      </c>
      <c r="J26" s="24">
        <v>46023</v>
      </c>
      <c r="K26" s="25">
        <f t="shared" si="0"/>
        <v>8.74000000000001</v>
      </c>
      <c r="L26" s="9"/>
      <c r="M26" s="9" t="s">
        <v>23</v>
      </c>
    </row>
    <row r="27" spans="1:13">
      <c r="A27" s="9">
        <v>20</v>
      </c>
      <c r="B27" s="9" t="s">
        <v>43</v>
      </c>
      <c r="C27" s="9" t="s">
        <v>19</v>
      </c>
      <c r="D27" s="9" t="s">
        <v>20</v>
      </c>
      <c r="E27" s="9" t="s">
        <v>21</v>
      </c>
      <c r="F27" s="9" t="s">
        <v>22</v>
      </c>
      <c r="G27" s="9">
        <v>544</v>
      </c>
      <c r="H27" s="9">
        <v>566.86</v>
      </c>
      <c r="I27" s="23">
        <v>564.02</v>
      </c>
      <c r="J27" s="24">
        <v>46023</v>
      </c>
      <c r="K27" s="25">
        <f t="shared" si="0"/>
        <v>2.84000000000003</v>
      </c>
      <c r="L27" s="9"/>
      <c r="M27" s="9" t="s">
        <v>23</v>
      </c>
    </row>
    <row r="28" spans="1:13">
      <c r="A28" s="9">
        <v>21</v>
      </c>
      <c r="B28" s="9" t="s">
        <v>44</v>
      </c>
      <c r="C28" s="9" t="s">
        <v>19</v>
      </c>
      <c r="D28" s="9" t="s">
        <v>20</v>
      </c>
      <c r="E28" s="9" t="s">
        <v>21</v>
      </c>
      <c r="F28" s="9" t="s">
        <v>22</v>
      </c>
      <c r="G28" s="9">
        <v>402</v>
      </c>
      <c r="H28" s="9">
        <v>361.57</v>
      </c>
      <c r="I28" s="23">
        <v>359.76</v>
      </c>
      <c r="J28" s="24">
        <v>46023</v>
      </c>
      <c r="K28" s="25">
        <f t="shared" si="0"/>
        <v>1.81</v>
      </c>
      <c r="L28" s="9"/>
      <c r="M28" s="9" t="s">
        <v>23</v>
      </c>
    </row>
    <row r="29" spans="1:13">
      <c r="A29" s="9">
        <v>22</v>
      </c>
      <c r="B29" s="9" t="s">
        <v>45</v>
      </c>
      <c r="C29" s="9" t="s">
        <v>27</v>
      </c>
      <c r="D29" s="9" t="s">
        <v>20</v>
      </c>
      <c r="E29" s="9" t="s">
        <v>21</v>
      </c>
      <c r="F29" s="9" t="s">
        <v>22</v>
      </c>
      <c r="G29" s="9">
        <v>375</v>
      </c>
      <c r="H29" s="9">
        <v>1531.74</v>
      </c>
      <c r="I29" s="23">
        <v>1516.42</v>
      </c>
      <c r="J29" s="24">
        <v>46023</v>
      </c>
      <c r="K29" s="25">
        <f t="shared" si="0"/>
        <v>15.3199999999999</v>
      </c>
      <c r="L29" s="9"/>
      <c r="M29" s="9" t="s">
        <v>23</v>
      </c>
    </row>
    <row r="30" spans="1:13">
      <c r="A30" s="9">
        <v>23</v>
      </c>
      <c r="B30" s="9" t="s">
        <v>46</v>
      </c>
      <c r="C30" s="9" t="s">
        <v>19</v>
      </c>
      <c r="D30" s="9" t="s">
        <v>20</v>
      </c>
      <c r="E30" s="9" t="s">
        <v>21</v>
      </c>
      <c r="F30" s="9" t="s">
        <v>22</v>
      </c>
      <c r="G30" s="9">
        <v>364</v>
      </c>
      <c r="H30" s="9">
        <v>673.2</v>
      </c>
      <c r="I30" s="23">
        <v>673.2</v>
      </c>
      <c r="J30" s="24">
        <v>46023</v>
      </c>
      <c r="K30" s="25">
        <f t="shared" si="0"/>
        <v>0</v>
      </c>
      <c r="L30" s="9"/>
      <c r="M30" s="9" t="s">
        <v>23</v>
      </c>
    </row>
    <row r="31" spans="1:13">
      <c r="A31" s="9">
        <v>24</v>
      </c>
      <c r="B31" s="9" t="s">
        <v>47</v>
      </c>
      <c r="C31" s="9" t="s">
        <v>27</v>
      </c>
      <c r="D31" s="9" t="s">
        <v>20</v>
      </c>
      <c r="E31" s="9" t="s">
        <v>21</v>
      </c>
      <c r="F31" s="9" t="s">
        <v>22</v>
      </c>
      <c r="G31" s="9">
        <v>299</v>
      </c>
      <c r="H31" s="9">
        <v>1217.26</v>
      </c>
      <c r="I31" s="23">
        <v>1217.26</v>
      </c>
      <c r="J31" s="24">
        <v>46023</v>
      </c>
      <c r="K31" s="25">
        <f t="shared" si="0"/>
        <v>0</v>
      </c>
      <c r="L31" s="9"/>
      <c r="M31" s="9" t="s">
        <v>23</v>
      </c>
    </row>
    <row r="32" spans="1:13">
      <c r="A32" s="9">
        <v>25</v>
      </c>
      <c r="B32" s="9" t="s">
        <v>48</v>
      </c>
      <c r="C32" s="9" t="s">
        <v>19</v>
      </c>
      <c r="D32" s="9" t="s">
        <v>20</v>
      </c>
      <c r="E32" s="9" t="s">
        <v>21</v>
      </c>
      <c r="F32" s="9" t="s">
        <v>22</v>
      </c>
      <c r="G32" s="9">
        <v>297</v>
      </c>
      <c r="H32" s="9">
        <v>561.19</v>
      </c>
      <c r="I32" s="23">
        <v>561.19</v>
      </c>
      <c r="J32" s="24">
        <v>46023</v>
      </c>
      <c r="K32" s="25">
        <f t="shared" si="0"/>
        <v>0</v>
      </c>
      <c r="L32" s="9"/>
      <c r="M32" s="9" t="s">
        <v>23</v>
      </c>
    </row>
    <row r="33" spans="1:13">
      <c r="A33" s="9">
        <v>26</v>
      </c>
      <c r="B33" s="9" t="s">
        <v>49</v>
      </c>
      <c r="C33" s="9" t="s">
        <v>27</v>
      </c>
      <c r="D33" s="9" t="s">
        <v>20</v>
      </c>
      <c r="E33" s="9" t="s">
        <v>21</v>
      </c>
      <c r="F33" s="9" t="s">
        <v>22</v>
      </c>
      <c r="G33" s="9">
        <v>201</v>
      </c>
      <c r="H33" s="9">
        <v>1100.88</v>
      </c>
      <c r="I33" s="23">
        <v>1100.88</v>
      </c>
      <c r="J33" s="24">
        <v>46023</v>
      </c>
      <c r="K33" s="25">
        <f t="shared" si="0"/>
        <v>0</v>
      </c>
      <c r="L33" s="9"/>
      <c r="M33" s="9" t="s">
        <v>23</v>
      </c>
    </row>
    <row r="34" spans="1:13">
      <c r="A34" s="9">
        <v>27</v>
      </c>
      <c r="B34" s="9" t="s">
        <v>50</v>
      </c>
      <c r="C34" s="9" t="s">
        <v>19</v>
      </c>
      <c r="D34" s="9" t="s">
        <v>20</v>
      </c>
      <c r="E34" s="9" t="s">
        <v>21</v>
      </c>
      <c r="F34" s="9" t="s">
        <v>22</v>
      </c>
      <c r="G34" s="9">
        <v>201</v>
      </c>
      <c r="H34" s="9">
        <v>585.16</v>
      </c>
      <c r="I34" s="23">
        <v>585.16</v>
      </c>
      <c r="J34" s="24">
        <v>46023</v>
      </c>
      <c r="K34" s="25">
        <f t="shared" si="0"/>
        <v>0</v>
      </c>
      <c r="L34" s="9"/>
      <c r="M34" s="9" t="s">
        <v>23</v>
      </c>
    </row>
    <row r="35" spans="1:13">
      <c r="A35" s="9">
        <v>28</v>
      </c>
      <c r="B35" s="9" t="s">
        <v>51</v>
      </c>
      <c r="C35" s="9" t="s">
        <v>19</v>
      </c>
      <c r="D35" s="9" t="s">
        <v>20</v>
      </c>
      <c r="E35" s="9" t="s">
        <v>21</v>
      </c>
      <c r="F35" s="9" t="s">
        <v>22</v>
      </c>
      <c r="G35" s="9">
        <v>191</v>
      </c>
      <c r="H35" s="9">
        <v>400</v>
      </c>
      <c r="I35" s="23">
        <v>400</v>
      </c>
      <c r="J35" s="24">
        <v>46023</v>
      </c>
      <c r="K35" s="25">
        <f t="shared" si="0"/>
        <v>0</v>
      </c>
      <c r="L35" s="9"/>
      <c r="M35" s="9" t="s">
        <v>23</v>
      </c>
    </row>
    <row r="36" spans="1:13">
      <c r="A36" s="9">
        <v>29</v>
      </c>
      <c r="B36" s="9" t="s">
        <v>52</v>
      </c>
      <c r="C36" s="9" t="s">
        <v>19</v>
      </c>
      <c r="D36" s="9" t="s">
        <v>20</v>
      </c>
      <c r="E36" s="9" t="s">
        <v>21</v>
      </c>
      <c r="F36" s="9" t="s">
        <v>22</v>
      </c>
      <c r="G36" s="9">
        <v>147</v>
      </c>
      <c r="H36" s="9">
        <v>415.2</v>
      </c>
      <c r="I36" s="23">
        <v>415.2</v>
      </c>
      <c r="J36" s="24">
        <v>46023</v>
      </c>
      <c r="K36" s="25">
        <f t="shared" si="0"/>
        <v>0</v>
      </c>
      <c r="L36" s="9"/>
      <c r="M36" s="9" t="s">
        <v>23</v>
      </c>
    </row>
    <row r="37" spans="1:13">
      <c r="A37" s="9">
        <v>30</v>
      </c>
      <c r="B37" s="9" t="s">
        <v>53</v>
      </c>
      <c r="C37" s="9" t="s">
        <v>54</v>
      </c>
      <c r="D37" s="9" t="s">
        <v>20</v>
      </c>
      <c r="E37" s="9" t="s">
        <v>21</v>
      </c>
      <c r="F37" s="9" t="s">
        <v>22</v>
      </c>
      <c r="G37" s="9">
        <v>125</v>
      </c>
      <c r="H37" s="9">
        <v>80</v>
      </c>
      <c r="I37" s="23">
        <v>80</v>
      </c>
      <c r="J37" s="24">
        <v>46023</v>
      </c>
      <c r="K37" s="25">
        <f t="shared" si="0"/>
        <v>0</v>
      </c>
      <c r="L37" s="9"/>
      <c r="M37" s="9" t="s">
        <v>23</v>
      </c>
    </row>
    <row r="38" spans="1:13">
      <c r="A38" s="9">
        <v>31</v>
      </c>
      <c r="B38" s="9" t="s">
        <v>55</v>
      </c>
      <c r="C38" s="9" t="s">
        <v>27</v>
      </c>
      <c r="D38" s="9" t="s">
        <v>20</v>
      </c>
      <c r="E38" s="9" t="s">
        <v>21</v>
      </c>
      <c r="F38" s="9" t="s">
        <v>22</v>
      </c>
      <c r="G38" s="9">
        <v>120</v>
      </c>
      <c r="H38" s="9">
        <v>1045</v>
      </c>
      <c r="I38" s="23">
        <v>1039.77</v>
      </c>
      <c r="J38" s="24">
        <v>46023</v>
      </c>
      <c r="K38" s="25">
        <f t="shared" si="0"/>
        <v>5.23000000000002</v>
      </c>
      <c r="L38" s="9"/>
      <c r="M38" s="9" t="s">
        <v>23</v>
      </c>
    </row>
    <row r="39" spans="1:13">
      <c r="A39" s="9">
        <v>32</v>
      </c>
      <c r="B39" s="9" t="s">
        <v>56</v>
      </c>
      <c r="C39" s="9" t="s">
        <v>27</v>
      </c>
      <c r="D39" s="9" t="s">
        <v>20</v>
      </c>
      <c r="E39" s="9" t="s">
        <v>21</v>
      </c>
      <c r="F39" s="9" t="s">
        <v>22</v>
      </c>
      <c r="G39" s="9">
        <v>104</v>
      </c>
      <c r="H39" s="9">
        <v>1639.53</v>
      </c>
      <c r="I39" s="23">
        <v>1631.33</v>
      </c>
      <c r="J39" s="24">
        <v>46023</v>
      </c>
      <c r="K39" s="25">
        <f t="shared" si="0"/>
        <v>8.20000000000005</v>
      </c>
      <c r="L39" s="9"/>
      <c r="M39" s="9" t="s">
        <v>23</v>
      </c>
    </row>
    <row r="40" spans="1:13">
      <c r="A40" s="9">
        <v>33</v>
      </c>
      <c r="B40" s="9" t="s">
        <v>57</v>
      </c>
      <c r="C40" s="9" t="s">
        <v>27</v>
      </c>
      <c r="D40" s="9" t="s">
        <v>20</v>
      </c>
      <c r="E40" s="9" t="s">
        <v>21</v>
      </c>
      <c r="F40" s="9" t="s">
        <v>22</v>
      </c>
      <c r="G40" s="9">
        <v>80</v>
      </c>
      <c r="H40" s="9">
        <v>1593.9</v>
      </c>
      <c r="I40" s="23">
        <v>1585.93</v>
      </c>
      <c r="J40" s="24">
        <v>46023</v>
      </c>
      <c r="K40" s="25">
        <f t="shared" si="0"/>
        <v>7.97000000000003</v>
      </c>
      <c r="L40" s="9"/>
      <c r="M40" s="9" t="s">
        <v>23</v>
      </c>
    </row>
    <row r="41" spans="1:13">
      <c r="A41" s="9">
        <v>34</v>
      </c>
      <c r="B41" s="9" t="s">
        <v>58</v>
      </c>
      <c r="C41" s="9" t="s">
        <v>27</v>
      </c>
      <c r="D41" s="9" t="s">
        <v>20</v>
      </c>
      <c r="E41" s="9" t="s">
        <v>21</v>
      </c>
      <c r="F41" s="9" t="s">
        <v>22</v>
      </c>
      <c r="G41" s="9">
        <v>77</v>
      </c>
      <c r="H41" s="9">
        <v>2539.99</v>
      </c>
      <c r="I41" s="23">
        <v>2412.99</v>
      </c>
      <c r="J41" s="24">
        <v>46023</v>
      </c>
      <c r="K41" s="25">
        <f t="shared" si="0"/>
        <v>127</v>
      </c>
      <c r="L41" s="9"/>
      <c r="M41" s="9" t="s">
        <v>23</v>
      </c>
    </row>
    <row r="42" spans="1:13">
      <c r="A42" s="9">
        <v>35</v>
      </c>
      <c r="B42" s="9" t="s">
        <v>59</v>
      </c>
      <c r="C42" s="9" t="s">
        <v>27</v>
      </c>
      <c r="D42" s="9" t="s">
        <v>20</v>
      </c>
      <c r="E42" s="9" t="s">
        <v>21</v>
      </c>
      <c r="F42" s="9" t="s">
        <v>22</v>
      </c>
      <c r="G42" s="9">
        <v>71</v>
      </c>
      <c r="H42" s="9">
        <v>1922.47</v>
      </c>
      <c r="I42" s="23">
        <v>1903.24</v>
      </c>
      <c r="J42" s="24">
        <v>46023</v>
      </c>
      <c r="K42" s="25">
        <f t="shared" si="0"/>
        <v>19.23</v>
      </c>
      <c r="L42" s="9"/>
      <c r="M42" s="9" t="s">
        <v>23</v>
      </c>
    </row>
    <row r="43" spans="1:13">
      <c r="A43" s="9">
        <v>36</v>
      </c>
      <c r="B43" s="9" t="s">
        <v>60</v>
      </c>
      <c r="C43" s="9" t="s">
        <v>61</v>
      </c>
      <c r="D43" s="9" t="s">
        <v>20</v>
      </c>
      <c r="E43" s="9" t="s">
        <v>21</v>
      </c>
      <c r="F43" s="9" t="s">
        <v>22</v>
      </c>
      <c r="G43" s="9">
        <v>64</v>
      </c>
      <c r="H43" s="9">
        <v>43.9</v>
      </c>
      <c r="I43" s="23">
        <v>43.9</v>
      </c>
      <c r="J43" s="24">
        <v>46023</v>
      </c>
      <c r="K43" s="25">
        <f t="shared" si="0"/>
        <v>0</v>
      </c>
      <c r="L43" s="9"/>
      <c r="M43" s="9" t="s">
        <v>23</v>
      </c>
    </row>
    <row r="44" spans="1:13">
      <c r="A44" s="9">
        <v>37</v>
      </c>
      <c r="B44" s="9" t="s">
        <v>62</v>
      </c>
      <c r="C44" s="9" t="s">
        <v>61</v>
      </c>
      <c r="D44" s="9" t="s">
        <v>20</v>
      </c>
      <c r="E44" s="9" t="s">
        <v>21</v>
      </c>
      <c r="F44" s="9" t="s">
        <v>22</v>
      </c>
      <c r="G44" s="9">
        <v>63</v>
      </c>
      <c r="H44" s="9">
        <v>41.9</v>
      </c>
      <c r="I44" s="23">
        <v>41.9</v>
      </c>
      <c r="J44" s="24">
        <v>46023</v>
      </c>
      <c r="K44" s="25">
        <f t="shared" si="0"/>
        <v>0</v>
      </c>
      <c r="L44" s="9"/>
      <c r="M44" s="9" t="s">
        <v>23</v>
      </c>
    </row>
    <row r="45" spans="1:13">
      <c r="A45" s="9">
        <v>38</v>
      </c>
      <c r="B45" s="9" t="s">
        <v>63</v>
      </c>
      <c r="C45" s="9" t="s">
        <v>19</v>
      </c>
      <c r="D45" s="9" t="s">
        <v>20</v>
      </c>
      <c r="E45" s="9" t="s">
        <v>21</v>
      </c>
      <c r="F45" s="9" t="s">
        <v>22</v>
      </c>
      <c r="G45" s="9">
        <v>44</v>
      </c>
      <c r="H45" s="9">
        <v>772.2</v>
      </c>
      <c r="I45" s="23">
        <v>764.47</v>
      </c>
      <c r="J45" s="24">
        <v>46023</v>
      </c>
      <c r="K45" s="25">
        <f t="shared" si="0"/>
        <v>7.73000000000002</v>
      </c>
      <c r="L45" s="9"/>
      <c r="M45" s="9" t="s">
        <v>23</v>
      </c>
    </row>
    <row r="46" spans="1:13">
      <c r="A46" s="9">
        <v>39</v>
      </c>
      <c r="B46" s="9" t="s">
        <v>64</v>
      </c>
      <c r="C46" s="9" t="s">
        <v>27</v>
      </c>
      <c r="D46" s="9" t="s">
        <v>20</v>
      </c>
      <c r="E46" s="9" t="s">
        <v>21</v>
      </c>
      <c r="F46" s="9" t="s">
        <v>22</v>
      </c>
      <c r="G46" s="9">
        <v>37</v>
      </c>
      <c r="H46" s="9">
        <v>1518.02</v>
      </c>
      <c r="I46" s="23">
        <v>1510.42</v>
      </c>
      <c r="J46" s="24">
        <v>46023</v>
      </c>
      <c r="K46" s="25">
        <f t="shared" si="0"/>
        <v>7.59999999999991</v>
      </c>
      <c r="L46" s="9"/>
      <c r="M46" s="9" t="s">
        <v>23</v>
      </c>
    </row>
    <row r="47" spans="1:13">
      <c r="A47" s="9">
        <v>40</v>
      </c>
      <c r="B47" s="9" t="s">
        <v>65</v>
      </c>
      <c r="C47" s="9" t="s">
        <v>66</v>
      </c>
      <c r="D47" s="9" t="s">
        <v>20</v>
      </c>
      <c r="E47" s="9" t="s">
        <v>21</v>
      </c>
      <c r="F47" s="9" t="s">
        <v>22</v>
      </c>
      <c r="G47" s="9">
        <v>36</v>
      </c>
      <c r="H47" s="9">
        <v>62.36</v>
      </c>
      <c r="I47" s="23">
        <v>62.36</v>
      </c>
      <c r="J47" s="24">
        <v>46023</v>
      </c>
      <c r="K47" s="25">
        <f t="shared" si="0"/>
        <v>0</v>
      </c>
      <c r="L47" s="9"/>
      <c r="M47" s="9" t="s">
        <v>23</v>
      </c>
    </row>
    <row r="48" spans="1:13">
      <c r="A48" s="9">
        <v>41</v>
      </c>
      <c r="B48" s="9" t="s">
        <v>67</v>
      </c>
      <c r="C48" s="9" t="s">
        <v>66</v>
      </c>
      <c r="D48" s="9" t="s">
        <v>20</v>
      </c>
      <c r="E48" s="9" t="s">
        <v>21</v>
      </c>
      <c r="F48" s="9" t="s">
        <v>22</v>
      </c>
      <c r="G48" s="9">
        <v>29</v>
      </c>
      <c r="H48" s="9">
        <v>52.2</v>
      </c>
      <c r="I48" s="23">
        <v>52.2</v>
      </c>
      <c r="J48" s="24">
        <v>46023</v>
      </c>
      <c r="K48" s="25">
        <f t="shared" si="0"/>
        <v>0</v>
      </c>
      <c r="L48" s="9"/>
      <c r="M48" s="9" t="s">
        <v>23</v>
      </c>
    </row>
    <row r="49" spans="1:13">
      <c r="A49" s="9">
        <v>42</v>
      </c>
      <c r="B49" s="9" t="s">
        <v>68</v>
      </c>
      <c r="C49" s="9" t="s">
        <v>27</v>
      </c>
      <c r="D49" s="9" t="s">
        <v>20</v>
      </c>
      <c r="E49" s="9" t="s">
        <v>21</v>
      </c>
      <c r="F49" s="9" t="s">
        <v>22</v>
      </c>
      <c r="G49" s="9">
        <v>28</v>
      </c>
      <c r="H49" s="9">
        <v>1172</v>
      </c>
      <c r="I49" s="23">
        <v>1172</v>
      </c>
      <c r="J49" s="24">
        <v>46023</v>
      </c>
      <c r="K49" s="25">
        <f t="shared" si="0"/>
        <v>0</v>
      </c>
      <c r="L49" s="9"/>
      <c r="M49" s="9" t="s">
        <v>23</v>
      </c>
    </row>
    <row r="50" spans="1:13">
      <c r="A50" s="9">
        <v>43</v>
      </c>
      <c r="B50" s="9" t="s">
        <v>69</v>
      </c>
      <c r="C50" s="9" t="s">
        <v>19</v>
      </c>
      <c r="D50" s="9" t="s">
        <v>20</v>
      </c>
      <c r="E50" s="9" t="s">
        <v>21</v>
      </c>
      <c r="F50" s="9" t="s">
        <v>22</v>
      </c>
      <c r="G50" s="9">
        <v>27</v>
      </c>
      <c r="H50" s="9">
        <v>779.1</v>
      </c>
      <c r="I50" s="23">
        <v>740.14</v>
      </c>
      <c r="J50" s="24">
        <v>46023</v>
      </c>
      <c r="K50" s="25">
        <f t="shared" si="0"/>
        <v>38.96</v>
      </c>
      <c r="L50" s="9"/>
      <c r="M50" s="9" t="s">
        <v>23</v>
      </c>
    </row>
    <row r="51" spans="1:13">
      <c r="A51" s="9">
        <v>44</v>
      </c>
      <c r="B51" s="9" t="s">
        <v>70</v>
      </c>
      <c r="C51" s="9" t="s">
        <v>71</v>
      </c>
      <c r="D51" s="9" t="s">
        <v>20</v>
      </c>
      <c r="E51" s="9" t="s">
        <v>21</v>
      </c>
      <c r="F51" s="9" t="s">
        <v>22</v>
      </c>
      <c r="G51" s="9">
        <v>23</v>
      </c>
      <c r="H51" s="9">
        <v>100</v>
      </c>
      <c r="I51" s="23">
        <v>100</v>
      </c>
      <c r="J51" s="24">
        <v>46023</v>
      </c>
      <c r="K51" s="25">
        <f t="shared" si="0"/>
        <v>0</v>
      </c>
      <c r="L51" s="9"/>
      <c r="M51" s="9" t="s">
        <v>23</v>
      </c>
    </row>
    <row r="52" spans="1:13">
      <c r="A52" s="9">
        <v>45</v>
      </c>
      <c r="B52" s="9" t="s">
        <v>72</v>
      </c>
      <c r="C52" s="9" t="s">
        <v>73</v>
      </c>
      <c r="D52" s="9" t="s">
        <v>20</v>
      </c>
      <c r="E52" s="9" t="s">
        <v>21</v>
      </c>
      <c r="F52" s="9" t="s">
        <v>22</v>
      </c>
      <c r="G52" s="9">
        <v>23</v>
      </c>
      <c r="H52" s="9">
        <v>78</v>
      </c>
      <c r="I52" s="23">
        <v>78</v>
      </c>
      <c r="J52" s="24">
        <v>46023</v>
      </c>
      <c r="K52" s="25">
        <f t="shared" si="0"/>
        <v>0</v>
      </c>
      <c r="L52" s="9"/>
      <c r="M52" s="9" t="s">
        <v>23</v>
      </c>
    </row>
    <row r="53" spans="1:13">
      <c r="A53" s="9">
        <v>46</v>
      </c>
      <c r="B53" s="9" t="s">
        <v>74</v>
      </c>
      <c r="C53" s="9" t="s">
        <v>19</v>
      </c>
      <c r="D53" s="9" t="s">
        <v>20</v>
      </c>
      <c r="E53" s="9" t="s">
        <v>21</v>
      </c>
      <c r="F53" s="9" t="s">
        <v>22</v>
      </c>
      <c r="G53" s="9">
        <v>22</v>
      </c>
      <c r="H53" s="9">
        <v>640.23</v>
      </c>
      <c r="I53" s="23">
        <v>621.02</v>
      </c>
      <c r="J53" s="24">
        <v>46023</v>
      </c>
      <c r="K53" s="25">
        <f t="shared" si="0"/>
        <v>19.21</v>
      </c>
      <c r="L53" s="9"/>
      <c r="M53" s="9" t="s">
        <v>23</v>
      </c>
    </row>
    <row r="54" spans="1:13">
      <c r="A54" s="9">
        <v>47</v>
      </c>
      <c r="B54" s="9" t="s">
        <v>75</v>
      </c>
      <c r="C54" s="9" t="s">
        <v>27</v>
      </c>
      <c r="D54" s="9" t="s">
        <v>20</v>
      </c>
      <c r="E54" s="9" t="s">
        <v>21</v>
      </c>
      <c r="F54" s="9" t="s">
        <v>22</v>
      </c>
      <c r="G54" s="9">
        <v>20</v>
      </c>
      <c r="H54" s="9">
        <v>1563.04</v>
      </c>
      <c r="I54" s="23">
        <v>1547.4</v>
      </c>
      <c r="J54" s="24">
        <v>46023</v>
      </c>
      <c r="K54" s="25">
        <f t="shared" si="0"/>
        <v>15.6399999999999</v>
      </c>
      <c r="L54" s="9"/>
      <c r="M54" s="9" t="s">
        <v>23</v>
      </c>
    </row>
    <row r="55" spans="1:13">
      <c r="A55" s="9">
        <v>48</v>
      </c>
      <c r="B55" s="9" t="s">
        <v>76</v>
      </c>
      <c r="C55" s="9" t="s">
        <v>77</v>
      </c>
      <c r="D55" s="9" t="s">
        <v>20</v>
      </c>
      <c r="E55" s="9" t="s">
        <v>21</v>
      </c>
      <c r="F55" s="9" t="s">
        <v>22</v>
      </c>
      <c r="G55" s="9">
        <v>15</v>
      </c>
      <c r="H55" s="9">
        <v>80</v>
      </c>
      <c r="I55" s="23">
        <v>80</v>
      </c>
      <c r="J55" s="24">
        <v>46023</v>
      </c>
      <c r="K55" s="25">
        <f t="shared" si="0"/>
        <v>0</v>
      </c>
      <c r="L55" s="9"/>
      <c r="M55" s="9" t="s">
        <v>23</v>
      </c>
    </row>
    <row r="56" spans="1:13">
      <c r="A56" s="9">
        <v>49</v>
      </c>
      <c r="B56" s="9" t="s">
        <v>78</v>
      </c>
      <c r="C56" s="9" t="s">
        <v>19</v>
      </c>
      <c r="D56" s="9" t="s">
        <v>20</v>
      </c>
      <c r="E56" s="9" t="s">
        <v>21</v>
      </c>
      <c r="F56" s="9" t="s">
        <v>22</v>
      </c>
      <c r="G56" s="9">
        <v>14</v>
      </c>
      <c r="H56" s="9">
        <v>598.95</v>
      </c>
      <c r="I56" s="23">
        <v>595.95</v>
      </c>
      <c r="J56" s="24">
        <v>46023</v>
      </c>
      <c r="K56" s="25">
        <f t="shared" si="0"/>
        <v>3</v>
      </c>
      <c r="L56" s="9"/>
      <c r="M56" s="9" t="s">
        <v>23</v>
      </c>
    </row>
    <row r="57" spans="1:13">
      <c r="A57" s="9">
        <v>50</v>
      </c>
      <c r="B57" s="9" t="s">
        <v>79</v>
      </c>
      <c r="C57" s="9" t="s">
        <v>19</v>
      </c>
      <c r="D57" s="9" t="s">
        <v>20</v>
      </c>
      <c r="E57" s="9" t="s">
        <v>21</v>
      </c>
      <c r="F57" s="9" t="s">
        <v>22</v>
      </c>
      <c r="G57" s="9">
        <v>13</v>
      </c>
      <c r="H57" s="9">
        <v>584.32</v>
      </c>
      <c r="I57" s="23">
        <v>566.79</v>
      </c>
      <c r="J57" s="24">
        <v>46023</v>
      </c>
      <c r="K57" s="25">
        <f t="shared" si="0"/>
        <v>17.5300000000001</v>
      </c>
      <c r="L57" s="9"/>
      <c r="M57" s="9" t="s">
        <v>23</v>
      </c>
    </row>
    <row r="58" spans="1:13">
      <c r="A58" s="9">
        <v>51</v>
      </c>
      <c r="B58" s="9" t="s">
        <v>80</v>
      </c>
      <c r="C58" s="9" t="s">
        <v>81</v>
      </c>
      <c r="D58" s="9" t="s">
        <v>20</v>
      </c>
      <c r="E58" s="9" t="s">
        <v>21</v>
      </c>
      <c r="F58" s="9" t="s">
        <v>22</v>
      </c>
      <c r="G58" s="9">
        <v>13</v>
      </c>
      <c r="H58" s="9">
        <v>88.4</v>
      </c>
      <c r="I58" s="23">
        <v>88.4</v>
      </c>
      <c r="J58" s="24">
        <v>46023</v>
      </c>
      <c r="K58" s="25">
        <f t="shared" si="0"/>
        <v>0</v>
      </c>
      <c r="L58" s="9"/>
      <c r="M58" s="9" t="s">
        <v>23</v>
      </c>
    </row>
    <row r="59" spans="1:13">
      <c r="A59" s="9">
        <v>52</v>
      </c>
      <c r="B59" s="9" t="s">
        <v>82</v>
      </c>
      <c r="C59" s="9" t="s">
        <v>61</v>
      </c>
      <c r="D59" s="9" t="s">
        <v>20</v>
      </c>
      <c r="E59" s="9" t="s">
        <v>21</v>
      </c>
      <c r="F59" s="9" t="s">
        <v>22</v>
      </c>
      <c r="G59" s="9">
        <v>12</v>
      </c>
      <c r="H59" s="9">
        <v>30</v>
      </c>
      <c r="I59" s="23">
        <v>30</v>
      </c>
      <c r="J59" s="24">
        <v>46023</v>
      </c>
      <c r="K59" s="25">
        <f t="shared" si="0"/>
        <v>0</v>
      </c>
      <c r="L59" s="9"/>
      <c r="M59" s="9" t="s">
        <v>23</v>
      </c>
    </row>
    <row r="60" spans="1:13">
      <c r="A60" s="9">
        <v>53</v>
      </c>
      <c r="B60" s="9" t="s">
        <v>83</v>
      </c>
      <c r="C60" s="9" t="s">
        <v>84</v>
      </c>
      <c r="D60" s="9" t="s">
        <v>20</v>
      </c>
      <c r="E60" s="9" t="s">
        <v>21</v>
      </c>
      <c r="F60" s="9" t="s">
        <v>22</v>
      </c>
      <c r="G60" s="9">
        <v>11</v>
      </c>
      <c r="H60" s="9">
        <v>78.08</v>
      </c>
      <c r="I60" s="23">
        <v>78.08</v>
      </c>
      <c r="J60" s="24">
        <v>46023</v>
      </c>
      <c r="K60" s="25">
        <f t="shared" si="0"/>
        <v>0</v>
      </c>
      <c r="L60" s="9"/>
      <c r="M60" s="9" t="s">
        <v>23</v>
      </c>
    </row>
    <row r="61" spans="1:13">
      <c r="A61" s="9">
        <v>54</v>
      </c>
      <c r="B61" s="9" t="s">
        <v>85</v>
      </c>
      <c r="C61" s="9" t="s">
        <v>86</v>
      </c>
      <c r="D61" s="9" t="s">
        <v>20</v>
      </c>
      <c r="E61" s="9" t="s">
        <v>21</v>
      </c>
      <c r="F61" s="9" t="s">
        <v>22</v>
      </c>
      <c r="G61" s="9">
        <v>9</v>
      </c>
      <c r="H61" s="9">
        <v>77.42</v>
      </c>
      <c r="I61" s="23">
        <v>77.42</v>
      </c>
      <c r="J61" s="24">
        <v>46023</v>
      </c>
      <c r="K61" s="25">
        <f t="shared" si="0"/>
        <v>0</v>
      </c>
      <c r="L61" s="9"/>
      <c r="M61" s="9" t="s">
        <v>23</v>
      </c>
    </row>
    <row r="62" spans="1:13">
      <c r="A62" s="9">
        <v>55</v>
      </c>
      <c r="B62" s="9" t="s">
        <v>87</v>
      </c>
      <c r="C62" s="9" t="s">
        <v>88</v>
      </c>
      <c r="D62" s="9" t="s">
        <v>20</v>
      </c>
      <c r="E62" s="9" t="s">
        <v>21</v>
      </c>
      <c r="F62" s="9" t="s">
        <v>22</v>
      </c>
      <c r="G62" s="9">
        <v>9</v>
      </c>
      <c r="H62" s="9">
        <v>80</v>
      </c>
      <c r="I62" s="23">
        <v>80</v>
      </c>
      <c r="J62" s="24">
        <v>46023</v>
      </c>
      <c r="K62" s="25">
        <f t="shared" si="0"/>
        <v>0</v>
      </c>
      <c r="L62" s="9"/>
      <c r="M62" s="9" t="s">
        <v>23</v>
      </c>
    </row>
    <row r="63" spans="1:13">
      <c r="A63" s="9">
        <v>56</v>
      </c>
      <c r="B63" s="9" t="s">
        <v>89</v>
      </c>
      <c r="C63" s="9" t="s">
        <v>90</v>
      </c>
      <c r="D63" s="9" t="s">
        <v>20</v>
      </c>
      <c r="E63" s="9" t="s">
        <v>21</v>
      </c>
      <c r="F63" s="9" t="s">
        <v>22</v>
      </c>
      <c r="G63" s="9">
        <v>8</v>
      </c>
      <c r="H63" s="9">
        <v>129</v>
      </c>
      <c r="I63" s="23">
        <v>129</v>
      </c>
      <c r="J63" s="24">
        <v>46023</v>
      </c>
      <c r="K63" s="25">
        <f t="shared" si="0"/>
        <v>0</v>
      </c>
      <c r="L63" s="9"/>
      <c r="M63" s="9" t="s">
        <v>23</v>
      </c>
    </row>
    <row r="64" spans="1:13">
      <c r="A64" s="9">
        <v>57</v>
      </c>
      <c r="B64" s="9" t="s">
        <v>91</v>
      </c>
      <c r="C64" s="9" t="s">
        <v>92</v>
      </c>
      <c r="D64" s="9" t="s">
        <v>20</v>
      </c>
      <c r="E64" s="9" t="s">
        <v>21</v>
      </c>
      <c r="F64" s="9" t="s">
        <v>22</v>
      </c>
      <c r="G64" s="9">
        <v>8</v>
      </c>
      <c r="H64" s="9">
        <v>559.25</v>
      </c>
      <c r="I64" s="23">
        <v>559.25</v>
      </c>
      <c r="J64" s="24">
        <v>46023</v>
      </c>
      <c r="K64" s="25">
        <f t="shared" si="0"/>
        <v>0</v>
      </c>
      <c r="L64" s="9"/>
      <c r="M64" s="9" t="s">
        <v>23</v>
      </c>
    </row>
    <row r="65" spans="1:13">
      <c r="A65" s="9">
        <v>58</v>
      </c>
      <c r="B65" s="9" t="s">
        <v>93</v>
      </c>
      <c r="C65" s="9" t="s">
        <v>94</v>
      </c>
      <c r="D65" s="9" t="s">
        <v>20</v>
      </c>
      <c r="E65" s="9" t="s">
        <v>21</v>
      </c>
      <c r="F65" s="9" t="s">
        <v>22</v>
      </c>
      <c r="G65" s="9">
        <v>8</v>
      </c>
      <c r="H65" s="9">
        <v>60.59</v>
      </c>
      <c r="I65" s="23">
        <v>60.59</v>
      </c>
      <c r="J65" s="24">
        <v>46023</v>
      </c>
      <c r="K65" s="25">
        <f t="shared" si="0"/>
        <v>0</v>
      </c>
      <c r="L65" s="9"/>
      <c r="M65" s="9" t="s">
        <v>23</v>
      </c>
    </row>
    <row r="66" spans="1:13">
      <c r="A66" s="9">
        <v>59</v>
      </c>
      <c r="B66" s="9" t="s">
        <v>95</v>
      </c>
      <c r="C66" s="9" t="s">
        <v>27</v>
      </c>
      <c r="D66" s="9" t="s">
        <v>20</v>
      </c>
      <c r="E66" s="9" t="s">
        <v>21</v>
      </c>
      <c r="F66" s="9" t="s">
        <v>22</v>
      </c>
      <c r="G66" s="9">
        <v>4</v>
      </c>
      <c r="H66" s="9">
        <v>1051.38</v>
      </c>
      <c r="I66" s="23">
        <v>1040.86</v>
      </c>
      <c r="J66" s="24">
        <v>46023</v>
      </c>
      <c r="K66" s="25">
        <f t="shared" si="0"/>
        <v>10.5200000000002</v>
      </c>
      <c r="L66" s="9"/>
      <c r="M66" s="9" t="s">
        <v>23</v>
      </c>
    </row>
    <row r="67" spans="1:13">
      <c r="A67" s="9">
        <v>60</v>
      </c>
      <c r="B67" s="9" t="s">
        <v>96</v>
      </c>
      <c r="C67" s="9" t="s">
        <v>97</v>
      </c>
      <c r="D67" s="9" t="s">
        <v>20</v>
      </c>
      <c r="E67" s="9" t="s">
        <v>21</v>
      </c>
      <c r="F67" s="9" t="s">
        <v>22</v>
      </c>
      <c r="G67" s="9">
        <v>4</v>
      </c>
      <c r="H67" s="9">
        <v>180</v>
      </c>
      <c r="I67" s="23">
        <v>180</v>
      </c>
      <c r="J67" s="24">
        <v>46023</v>
      </c>
      <c r="K67" s="25">
        <f t="shared" si="0"/>
        <v>0</v>
      </c>
      <c r="L67" s="9"/>
      <c r="M67" s="9" t="s">
        <v>23</v>
      </c>
    </row>
    <row r="68" spans="1:13">
      <c r="A68" s="9">
        <v>61</v>
      </c>
      <c r="B68" s="9" t="s">
        <v>98</v>
      </c>
      <c r="C68" s="9" t="s">
        <v>90</v>
      </c>
      <c r="D68" s="9" t="s">
        <v>20</v>
      </c>
      <c r="E68" s="9" t="s">
        <v>21</v>
      </c>
      <c r="F68" s="9" t="s">
        <v>22</v>
      </c>
      <c r="G68" s="9">
        <v>4</v>
      </c>
      <c r="H68" s="9">
        <v>129</v>
      </c>
      <c r="I68" s="23">
        <v>129</v>
      </c>
      <c r="J68" s="24">
        <v>46023</v>
      </c>
      <c r="K68" s="25">
        <f t="shared" si="0"/>
        <v>0</v>
      </c>
      <c r="L68" s="9"/>
      <c r="M68" s="9" t="s">
        <v>23</v>
      </c>
    </row>
    <row r="69" spans="1:13">
      <c r="A69" s="9">
        <v>62</v>
      </c>
      <c r="B69" s="9" t="s">
        <v>99</v>
      </c>
      <c r="C69" s="9" t="s">
        <v>90</v>
      </c>
      <c r="D69" s="9" t="s">
        <v>20</v>
      </c>
      <c r="E69" s="9" t="s">
        <v>21</v>
      </c>
      <c r="F69" s="9" t="s">
        <v>22</v>
      </c>
      <c r="G69" s="9">
        <v>4</v>
      </c>
      <c r="H69" s="9">
        <v>276</v>
      </c>
      <c r="I69" s="23">
        <v>276</v>
      </c>
      <c r="J69" s="24">
        <v>46023</v>
      </c>
      <c r="K69" s="25">
        <f t="shared" si="0"/>
        <v>0</v>
      </c>
      <c r="L69" s="9"/>
      <c r="M69" s="9" t="s">
        <v>23</v>
      </c>
    </row>
    <row r="70" spans="1:13">
      <c r="A70" s="9">
        <v>63</v>
      </c>
      <c r="B70" s="9" t="s">
        <v>100</v>
      </c>
      <c r="C70" s="9" t="s">
        <v>101</v>
      </c>
      <c r="D70" s="9" t="s">
        <v>20</v>
      </c>
      <c r="E70" s="9" t="s">
        <v>21</v>
      </c>
      <c r="F70" s="9" t="s">
        <v>22</v>
      </c>
      <c r="G70" s="9">
        <v>4</v>
      </c>
      <c r="H70" s="9">
        <v>143.4</v>
      </c>
      <c r="I70" s="23">
        <v>143.4</v>
      </c>
      <c r="J70" s="24">
        <v>46023</v>
      </c>
      <c r="K70" s="25">
        <f t="shared" si="0"/>
        <v>0</v>
      </c>
      <c r="L70" s="9"/>
      <c r="M70" s="9" t="s">
        <v>23</v>
      </c>
    </row>
    <row r="71" spans="1:13">
      <c r="A71" s="9">
        <v>64</v>
      </c>
      <c r="B71" s="9" t="s">
        <v>102</v>
      </c>
      <c r="C71" s="9" t="s">
        <v>103</v>
      </c>
      <c r="D71" s="9" t="s">
        <v>20</v>
      </c>
      <c r="E71" s="9" t="s">
        <v>21</v>
      </c>
      <c r="F71" s="9" t="s">
        <v>22</v>
      </c>
      <c r="G71" s="9">
        <v>3</v>
      </c>
      <c r="H71" s="9">
        <v>907.5</v>
      </c>
      <c r="I71" s="23">
        <v>907.5</v>
      </c>
      <c r="J71" s="24">
        <v>46023</v>
      </c>
      <c r="K71" s="25">
        <f t="shared" si="0"/>
        <v>0</v>
      </c>
      <c r="L71" s="9"/>
      <c r="M71" s="9" t="s">
        <v>23</v>
      </c>
    </row>
    <row r="72" spans="1:13">
      <c r="A72" s="9">
        <v>65</v>
      </c>
      <c r="B72" s="9" t="s">
        <v>104</v>
      </c>
      <c r="C72" s="9" t="s">
        <v>90</v>
      </c>
      <c r="D72" s="9" t="s">
        <v>20</v>
      </c>
      <c r="E72" s="9" t="s">
        <v>21</v>
      </c>
      <c r="F72" s="9" t="s">
        <v>22</v>
      </c>
      <c r="G72" s="9">
        <v>3</v>
      </c>
      <c r="H72" s="9">
        <v>307</v>
      </c>
      <c r="I72" s="23">
        <v>307</v>
      </c>
      <c r="J72" s="24">
        <v>46023</v>
      </c>
      <c r="K72" s="25">
        <f t="shared" si="0"/>
        <v>0</v>
      </c>
      <c r="L72" s="9"/>
      <c r="M72" s="9" t="s">
        <v>23</v>
      </c>
    </row>
    <row r="73" spans="1:13">
      <c r="A73" s="9">
        <v>66</v>
      </c>
      <c r="B73" s="9" t="s">
        <v>105</v>
      </c>
      <c r="C73" s="9" t="s">
        <v>106</v>
      </c>
      <c r="D73" s="9" t="s">
        <v>20</v>
      </c>
      <c r="E73" s="9" t="s">
        <v>21</v>
      </c>
      <c r="F73" s="9" t="s">
        <v>22</v>
      </c>
      <c r="G73" s="9">
        <v>3</v>
      </c>
      <c r="H73" s="9">
        <v>342.52</v>
      </c>
      <c r="I73" s="23">
        <v>342.52</v>
      </c>
      <c r="J73" s="24">
        <v>46023</v>
      </c>
      <c r="K73" s="25">
        <f t="shared" ref="K73:K93" si="1">H73-I73</f>
        <v>0</v>
      </c>
      <c r="L73" s="9"/>
      <c r="M73" s="9" t="s">
        <v>23</v>
      </c>
    </row>
    <row r="74" spans="1:13">
      <c r="A74" s="9">
        <v>67</v>
      </c>
      <c r="B74" s="9" t="s">
        <v>107</v>
      </c>
      <c r="C74" s="9" t="s">
        <v>108</v>
      </c>
      <c r="D74" s="9" t="s">
        <v>20</v>
      </c>
      <c r="E74" s="9" t="s">
        <v>21</v>
      </c>
      <c r="F74" s="9" t="s">
        <v>22</v>
      </c>
      <c r="G74" s="9">
        <v>3</v>
      </c>
      <c r="H74" s="9">
        <v>271.7</v>
      </c>
      <c r="I74" s="23">
        <v>271.7</v>
      </c>
      <c r="J74" s="24">
        <v>46023</v>
      </c>
      <c r="K74" s="25">
        <f t="shared" si="1"/>
        <v>0</v>
      </c>
      <c r="L74" s="9"/>
      <c r="M74" s="9" t="s">
        <v>23</v>
      </c>
    </row>
    <row r="75" spans="1:13">
      <c r="A75" s="9">
        <v>68</v>
      </c>
      <c r="B75" s="9" t="s">
        <v>109</v>
      </c>
      <c r="C75" s="9" t="s">
        <v>27</v>
      </c>
      <c r="D75" s="9" t="s">
        <v>20</v>
      </c>
      <c r="E75" s="9" t="s">
        <v>21</v>
      </c>
      <c r="F75" s="9" t="s">
        <v>22</v>
      </c>
      <c r="G75" s="9">
        <v>2</v>
      </c>
      <c r="H75" s="9">
        <v>1641.42</v>
      </c>
      <c r="I75" s="23">
        <v>1608.59</v>
      </c>
      <c r="J75" s="24">
        <v>46023</v>
      </c>
      <c r="K75" s="25">
        <f t="shared" si="1"/>
        <v>32.8300000000002</v>
      </c>
      <c r="L75" s="9"/>
      <c r="M75" s="9" t="s">
        <v>23</v>
      </c>
    </row>
    <row r="76" spans="1:13">
      <c r="A76" s="9">
        <v>69</v>
      </c>
      <c r="B76" s="9" t="s">
        <v>110</v>
      </c>
      <c r="C76" s="9" t="s">
        <v>19</v>
      </c>
      <c r="D76" s="9" t="s">
        <v>20</v>
      </c>
      <c r="E76" s="9" t="s">
        <v>21</v>
      </c>
      <c r="F76" s="9" t="s">
        <v>22</v>
      </c>
      <c r="G76" s="9">
        <v>2</v>
      </c>
      <c r="H76" s="9">
        <v>765</v>
      </c>
      <c r="I76" s="23">
        <v>761.17</v>
      </c>
      <c r="J76" s="24">
        <v>46023</v>
      </c>
      <c r="K76" s="25">
        <f t="shared" si="1"/>
        <v>3.83000000000004</v>
      </c>
      <c r="L76" s="9"/>
      <c r="M76" s="9" t="s">
        <v>23</v>
      </c>
    </row>
    <row r="77" spans="1:13">
      <c r="A77" s="9">
        <v>70</v>
      </c>
      <c r="B77" s="9" t="s">
        <v>111</v>
      </c>
      <c r="C77" s="9" t="s">
        <v>19</v>
      </c>
      <c r="D77" s="9" t="s">
        <v>20</v>
      </c>
      <c r="E77" s="9" t="s">
        <v>21</v>
      </c>
      <c r="F77" s="9" t="s">
        <v>22</v>
      </c>
      <c r="G77" s="9">
        <v>2</v>
      </c>
      <c r="H77" s="9">
        <v>871.2</v>
      </c>
      <c r="I77" s="23">
        <v>853.77</v>
      </c>
      <c r="J77" s="24">
        <v>46023</v>
      </c>
      <c r="K77" s="25">
        <f t="shared" si="1"/>
        <v>17.4300000000001</v>
      </c>
      <c r="L77" s="9"/>
      <c r="M77" s="9" t="s">
        <v>23</v>
      </c>
    </row>
    <row r="78" spans="1:13">
      <c r="A78" s="9">
        <v>71</v>
      </c>
      <c r="B78" s="9" t="s">
        <v>112</v>
      </c>
      <c r="C78" s="9" t="s">
        <v>88</v>
      </c>
      <c r="D78" s="9" t="s">
        <v>20</v>
      </c>
      <c r="E78" s="9" t="s">
        <v>21</v>
      </c>
      <c r="F78" s="9" t="s">
        <v>22</v>
      </c>
      <c r="G78" s="9">
        <v>2</v>
      </c>
      <c r="H78" s="9">
        <v>80</v>
      </c>
      <c r="I78" s="23">
        <v>80</v>
      </c>
      <c r="J78" s="24">
        <v>46023</v>
      </c>
      <c r="K78" s="25">
        <f t="shared" si="1"/>
        <v>0</v>
      </c>
      <c r="L78" s="9"/>
      <c r="M78" s="9" t="s">
        <v>23</v>
      </c>
    </row>
    <row r="79" spans="1:13">
      <c r="A79" s="9">
        <v>72</v>
      </c>
      <c r="B79" s="9" t="s">
        <v>113</v>
      </c>
      <c r="C79" s="9" t="s">
        <v>114</v>
      </c>
      <c r="D79" s="9" t="s">
        <v>20</v>
      </c>
      <c r="E79" s="9" t="s">
        <v>21</v>
      </c>
      <c r="F79" s="9" t="s">
        <v>22</v>
      </c>
      <c r="G79" s="9">
        <v>2</v>
      </c>
      <c r="H79" s="9">
        <v>73</v>
      </c>
      <c r="I79" s="23">
        <v>73</v>
      </c>
      <c r="J79" s="24">
        <v>46023</v>
      </c>
      <c r="K79" s="25">
        <f t="shared" si="1"/>
        <v>0</v>
      </c>
      <c r="L79" s="9"/>
      <c r="M79" s="9" t="s">
        <v>23</v>
      </c>
    </row>
    <row r="80" spans="1:13">
      <c r="A80" s="9">
        <v>73</v>
      </c>
      <c r="B80" s="9" t="s">
        <v>115</v>
      </c>
      <c r="C80" s="9" t="s">
        <v>116</v>
      </c>
      <c r="D80" s="9" t="s">
        <v>20</v>
      </c>
      <c r="E80" s="9" t="s">
        <v>21</v>
      </c>
      <c r="F80" s="9" t="s">
        <v>22</v>
      </c>
      <c r="G80" s="9">
        <v>2</v>
      </c>
      <c r="H80" s="9">
        <v>78</v>
      </c>
      <c r="I80" s="23">
        <v>78</v>
      </c>
      <c r="J80" s="24">
        <v>46023</v>
      </c>
      <c r="K80" s="25">
        <f t="shared" si="1"/>
        <v>0</v>
      </c>
      <c r="L80" s="9"/>
      <c r="M80" s="9" t="s">
        <v>23</v>
      </c>
    </row>
    <row r="81" spans="1:13">
      <c r="A81" s="9">
        <v>74</v>
      </c>
      <c r="B81" s="9" t="s">
        <v>117</v>
      </c>
      <c r="C81" s="9" t="s">
        <v>118</v>
      </c>
      <c r="D81" s="9" t="s">
        <v>20</v>
      </c>
      <c r="E81" s="9" t="s">
        <v>21</v>
      </c>
      <c r="F81" s="9" t="s">
        <v>22</v>
      </c>
      <c r="G81" s="9">
        <v>2</v>
      </c>
      <c r="H81" s="9">
        <v>129</v>
      </c>
      <c r="I81" s="23">
        <v>129</v>
      </c>
      <c r="J81" s="24">
        <v>46023</v>
      </c>
      <c r="K81" s="25">
        <f t="shared" si="1"/>
        <v>0</v>
      </c>
      <c r="L81" s="9"/>
      <c r="M81" s="9" t="s">
        <v>23</v>
      </c>
    </row>
    <row r="82" spans="1:13">
      <c r="A82" s="9">
        <v>75</v>
      </c>
      <c r="B82" s="9" t="s">
        <v>119</v>
      </c>
      <c r="C82" s="9" t="s">
        <v>120</v>
      </c>
      <c r="D82" s="9" t="s">
        <v>20</v>
      </c>
      <c r="E82" s="9" t="s">
        <v>21</v>
      </c>
      <c r="F82" s="9" t="s">
        <v>22</v>
      </c>
      <c r="G82" s="9">
        <v>2</v>
      </c>
      <c r="H82" s="9">
        <v>52.2</v>
      </c>
      <c r="I82" s="23">
        <v>52.2</v>
      </c>
      <c r="J82" s="24">
        <v>46023</v>
      </c>
      <c r="K82" s="25">
        <f t="shared" si="1"/>
        <v>0</v>
      </c>
      <c r="L82" s="9"/>
      <c r="M82" s="9" t="s">
        <v>23</v>
      </c>
    </row>
    <row r="83" s="1" customFormat="1" spans="1:19">
      <c r="A83" s="9">
        <v>76</v>
      </c>
      <c r="B83" s="9" t="s">
        <v>121</v>
      </c>
      <c r="C83" s="9" t="s">
        <v>122</v>
      </c>
      <c r="D83" s="9" t="s">
        <v>20</v>
      </c>
      <c r="E83" s="9" t="s">
        <v>21</v>
      </c>
      <c r="F83" s="9" t="s">
        <v>22</v>
      </c>
      <c r="G83" s="9">
        <v>2</v>
      </c>
      <c r="H83" s="9">
        <v>166.97</v>
      </c>
      <c r="I83" s="23">
        <v>166.97</v>
      </c>
      <c r="J83" s="24">
        <v>46023</v>
      </c>
      <c r="K83" s="25">
        <f t="shared" si="1"/>
        <v>0</v>
      </c>
      <c r="L83" s="9"/>
      <c r="M83" s="9" t="s">
        <v>23</v>
      </c>
      <c r="N83" s="29"/>
      <c r="O83" s="29"/>
      <c r="P83" s="29"/>
      <c r="Q83" s="29"/>
      <c r="R83" s="29"/>
      <c r="S83" s="29"/>
    </row>
    <row r="84" s="1" customFormat="1" spans="1:19">
      <c r="A84" s="9">
        <v>77</v>
      </c>
      <c r="B84" s="9" t="s">
        <v>123</v>
      </c>
      <c r="C84" s="9" t="s">
        <v>108</v>
      </c>
      <c r="D84" s="9" t="s">
        <v>20</v>
      </c>
      <c r="E84" s="9" t="s">
        <v>21</v>
      </c>
      <c r="F84" s="9" t="s">
        <v>22</v>
      </c>
      <c r="G84" s="9">
        <v>2</v>
      </c>
      <c r="H84" s="9">
        <v>307</v>
      </c>
      <c r="I84" s="23">
        <v>307</v>
      </c>
      <c r="J84" s="24">
        <v>46023</v>
      </c>
      <c r="K84" s="25">
        <f t="shared" si="1"/>
        <v>0</v>
      </c>
      <c r="L84" s="9"/>
      <c r="M84" s="9" t="s">
        <v>23</v>
      </c>
      <c r="N84" s="29"/>
      <c r="O84" s="29"/>
      <c r="P84" s="29"/>
      <c r="Q84" s="29"/>
      <c r="R84" s="29"/>
      <c r="S84" s="29"/>
    </row>
    <row r="85" s="1" customFormat="1" spans="1:19">
      <c r="A85" s="9">
        <v>78</v>
      </c>
      <c r="B85" s="9" t="s">
        <v>124</v>
      </c>
      <c r="C85" s="9" t="s">
        <v>125</v>
      </c>
      <c r="D85" s="9" t="s">
        <v>20</v>
      </c>
      <c r="E85" s="9" t="s">
        <v>21</v>
      </c>
      <c r="F85" s="9" t="s">
        <v>22</v>
      </c>
      <c r="G85" s="9">
        <v>1</v>
      </c>
      <c r="H85" s="9">
        <v>35</v>
      </c>
      <c r="I85" s="23">
        <v>35</v>
      </c>
      <c r="J85" s="24">
        <v>46023</v>
      </c>
      <c r="K85" s="25">
        <f t="shared" si="1"/>
        <v>0</v>
      </c>
      <c r="L85" s="9"/>
      <c r="M85" s="9" t="s">
        <v>23</v>
      </c>
      <c r="N85" s="29"/>
      <c r="O85" s="29"/>
      <c r="P85" s="29"/>
      <c r="Q85" s="29"/>
      <c r="R85" s="29"/>
      <c r="S85" s="29"/>
    </row>
    <row r="86" s="1" customFormat="1" spans="1:19">
      <c r="A86" s="9">
        <v>79</v>
      </c>
      <c r="B86" s="9" t="s">
        <v>126</v>
      </c>
      <c r="C86" s="9" t="s">
        <v>127</v>
      </c>
      <c r="D86" s="9" t="s">
        <v>20</v>
      </c>
      <c r="E86" s="9" t="s">
        <v>21</v>
      </c>
      <c r="F86" s="9" t="s">
        <v>22</v>
      </c>
      <c r="G86" s="9">
        <v>1</v>
      </c>
      <c r="H86" s="9">
        <v>130</v>
      </c>
      <c r="I86" s="23">
        <v>130</v>
      </c>
      <c r="J86" s="24">
        <v>46023</v>
      </c>
      <c r="K86" s="25">
        <f t="shared" si="1"/>
        <v>0</v>
      </c>
      <c r="L86" s="9"/>
      <c r="M86" s="9" t="s">
        <v>23</v>
      </c>
      <c r="N86" s="29"/>
      <c r="O86" s="29"/>
      <c r="P86" s="29"/>
      <c r="Q86" s="29"/>
      <c r="R86" s="29"/>
      <c r="S86" s="29"/>
    </row>
    <row r="87" s="1" customFormat="1" spans="1:19">
      <c r="A87" s="9">
        <v>80</v>
      </c>
      <c r="B87" s="9" t="s">
        <v>128</v>
      </c>
      <c r="C87" s="9" t="s">
        <v>129</v>
      </c>
      <c r="D87" s="9" t="s">
        <v>20</v>
      </c>
      <c r="E87" s="9" t="s">
        <v>21</v>
      </c>
      <c r="F87" s="9" t="s">
        <v>22</v>
      </c>
      <c r="G87" s="9">
        <v>1</v>
      </c>
      <c r="H87" s="9">
        <v>71.45</v>
      </c>
      <c r="I87" s="23">
        <v>71.45</v>
      </c>
      <c r="J87" s="24">
        <v>46023</v>
      </c>
      <c r="K87" s="25">
        <f t="shared" si="1"/>
        <v>0</v>
      </c>
      <c r="L87" s="9"/>
      <c r="M87" s="9" t="s">
        <v>23</v>
      </c>
      <c r="N87" s="29"/>
      <c r="O87" s="29"/>
      <c r="P87" s="29"/>
      <c r="Q87" s="29"/>
      <c r="R87" s="29"/>
      <c r="S87" s="29"/>
    </row>
    <row r="88" s="1" customFormat="1" spans="1:19">
      <c r="A88" s="9">
        <v>81</v>
      </c>
      <c r="B88" s="9" t="s">
        <v>130</v>
      </c>
      <c r="C88" s="9" t="s">
        <v>71</v>
      </c>
      <c r="D88" s="9" t="s">
        <v>20</v>
      </c>
      <c r="E88" s="9" t="s">
        <v>21</v>
      </c>
      <c r="F88" s="9" t="s">
        <v>22</v>
      </c>
      <c r="G88" s="9">
        <v>1</v>
      </c>
      <c r="H88" s="9">
        <v>100</v>
      </c>
      <c r="I88" s="23">
        <v>100</v>
      </c>
      <c r="J88" s="24">
        <v>46023</v>
      </c>
      <c r="K88" s="25">
        <f t="shared" si="1"/>
        <v>0</v>
      </c>
      <c r="L88" s="9"/>
      <c r="M88" s="9" t="s">
        <v>23</v>
      </c>
      <c r="N88" s="29"/>
      <c r="O88" s="29"/>
      <c r="P88" s="29"/>
      <c r="Q88" s="29"/>
      <c r="R88" s="29"/>
      <c r="S88" s="29"/>
    </row>
    <row r="89" s="1" customFormat="1" spans="1:19">
      <c r="A89" s="9">
        <v>82</v>
      </c>
      <c r="B89" s="9" t="s">
        <v>131</v>
      </c>
      <c r="C89" s="9" t="s">
        <v>132</v>
      </c>
      <c r="D89" s="9" t="s">
        <v>20</v>
      </c>
      <c r="E89" s="9" t="s">
        <v>21</v>
      </c>
      <c r="F89" s="9" t="s">
        <v>22</v>
      </c>
      <c r="G89" s="9">
        <v>1</v>
      </c>
      <c r="H89" s="9">
        <v>38.5</v>
      </c>
      <c r="I89" s="23">
        <v>38.5</v>
      </c>
      <c r="J89" s="24">
        <v>46023</v>
      </c>
      <c r="K89" s="25">
        <f t="shared" si="1"/>
        <v>0</v>
      </c>
      <c r="L89" s="9"/>
      <c r="M89" s="9" t="s">
        <v>23</v>
      </c>
      <c r="N89" s="29"/>
      <c r="O89" s="29"/>
      <c r="P89" s="29"/>
      <c r="Q89" s="29"/>
      <c r="R89" s="29"/>
      <c r="S89" s="29"/>
    </row>
    <row r="90" s="1" customFormat="1" spans="1:19">
      <c r="A90" s="9">
        <v>83</v>
      </c>
      <c r="B90" s="9" t="s">
        <v>133</v>
      </c>
      <c r="C90" s="9" t="s">
        <v>134</v>
      </c>
      <c r="D90" s="9" t="s">
        <v>20</v>
      </c>
      <c r="E90" s="9" t="s">
        <v>21</v>
      </c>
      <c r="F90" s="9" t="s">
        <v>22</v>
      </c>
      <c r="G90" s="9">
        <v>1</v>
      </c>
      <c r="H90" s="9">
        <v>372.34</v>
      </c>
      <c r="I90" s="23">
        <v>372.34</v>
      </c>
      <c r="J90" s="24">
        <v>46023</v>
      </c>
      <c r="K90" s="25">
        <f t="shared" si="1"/>
        <v>0</v>
      </c>
      <c r="L90" s="9"/>
      <c r="M90" s="9" t="s">
        <v>23</v>
      </c>
      <c r="N90" s="29"/>
      <c r="O90" s="29"/>
      <c r="P90" s="29"/>
      <c r="Q90" s="29"/>
      <c r="R90" s="29"/>
      <c r="S90" s="29"/>
    </row>
    <row r="91" s="1" customFormat="1" spans="1:19">
      <c r="A91" s="9">
        <v>84</v>
      </c>
      <c r="B91" s="9" t="s">
        <v>135</v>
      </c>
      <c r="C91" s="9" t="s">
        <v>90</v>
      </c>
      <c r="D91" s="9" t="s">
        <v>20</v>
      </c>
      <c r="E91" s="9" t="s">
        <v>21</v>
      </c>
      <c r="F91" s="9" t="s">
        <v>22</v>
      </c>
      <c r="G91" s="9">
        <v>1</v>
      </c>
      <c r="H91" s="9">
        <v>242</v>
      </c>
      <c r="I91" s="23">
        <v>242</v>
      </c>
      <c r="J91" s="24">
        <v>46023</v>
      </c>
      <c r="K91" s="25">
        <f t="shared" si="1"/>
        <v>0</v>
      </c>
      <c r="L91" s="9"/>
      <c r="M91" s="9" t="s">
        <v>23</v>
      </c>
      <c r="N91" s="29"/>
      <c r="O91" s="29"/>
      <c r="P91" s="29"/>
      <c r="Q91" s="29"/>
      <c r="R91" s="29"/>
      <c r="S91" s="29"/>
    </row>
    <row r="92" s="1" customFormat="1" spans="1:19">
      <c r="A92" s="9">
        <v>85</v>
      </c>
      <c r="B92" s="9" t="s">
        <v>136</v>
      </c>
      <c r="C92" s="9" t="s">
        <v>27</v>
      </c>
      <c r="D92" s="9" t="s">
        <v>20</v>
      </c>
      <c r="E92" s="9" t="s">
        <v>21</v>
      </c>
      <c r="F92" s="9" t="s">
        <v>22</v>
      </c>
      <c r="G92" s="9">
        <v>0</v>
      </c>
      <c r="H92" s="9">
        <v>1045</v>
      </c>
      <c r="I92" s="23">
        <v>1045</v>
      </c>
      <c r="J92" s="24">
        <v>46023</v>
      </c>
      <c r="K92" s="25">
        <f t="shared" si="1"/>
        <v>0</v>
      </c>
      <c r="L92" s="9"/>
      <c r="M92" s="9" t="s">
        <v>23</v>
      </c>
      <c r="N92" s="29"/>
      <c r="O92" s="29"/>
      <c r="P92" s="29"/>
      <c r="Q92" s="29"/>
      <c r="R92" s="29"/>
      <c r="S92" s="29"/>
    </row>
    <row r="93" s="1" customFormat="1" spans="1:19">
      <c r="A93" s="9">
        <v>86</v>
      </c>
      <c r="B93" s="9" t="s">
        <v>137</v>
      </c>
      <c r="C93" s="9" t="s">
        <v>19</v>
      </c>
      <c r="D93" s="9" t="s">
        <v>20</v>
      </c>
      <c r="E93" s="9" t="s">
        <v>21</v>
      </c>
      <c r="F93" s="9" t="s">
        <v>22</v>
      </c>
      <c r="G93" s="9">
        <v>0</v>
      </c>
      <c r="H93" s="9">
        <v>750</v>
      </c>
      <c r="I93" s="23">
        <v>742.5</v>
      </c>
      <c r="J93" s="24">
        <v>46023</v>
      </c>
      <c r="K93" s="25">
        <f t="shared" si="1"/>
        <v>7.5</v>
      </c>
      <c r="L93" s="9"/>
      <c r="M93" s="9" t="s">
        <v>23</v>
      </c>
      <c r="N93" s="29"/>
      <c r="O93" s="29"/>
      <c r="P93" s="29"/>
      <c r="Q93" s="29"/>
      <c r="R93" s="29"/>
      <c r="S93" s="29"/>
    </row>
    <row r="94" ht="66.6" customHeight="1" spans="1:18">
      <c r="A94" s="26" t="s">
        <v>138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0"/>
      <c r="O94" s="30"/>
      <c r="P94" s="30"/>
      <c r="Q94" s="30"/>
      <c r="R94" s="30"/>
    </row>
    <row r="95" ht="41" customHeight="1" spans="1:18">
      <c r="A95" s="27" t="s">
        <v>139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31"/>
      <c r="O95" s="31"/>
      <c r="P95" s="31"/>
      <c r="Q95" s="31"/>
      <c r="R95" s="31"/>
    </row>
    <row r="96" ht="41" customHeight="1" spans="1:18">
      <c r="A96" s="28" t="s">
        <v>140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1"/>
      <c r="O96" s="31"/>
      <c r="P96" s="31"/>
      <c r="Q96" s="31"/>
      <c r="R96" s="31"/>
    </row>
  </sheetData>
  <sheetProtection selectLockedCells="1" selectUnlockedCells="1"/>
  <mergeCells count="8">
    <mergeCell ref="A1:M1"/>
    <mergeCell ref="K4:L4"/>
    <mergeCell ref="K5:L5"/>
    <mergeCell ref="K6:L6"/>
    <mergeCell ref="A94:M94"/>
    <mergeCell ref="A95:M95"/>
    <mergeCell ref="A96:M96"/>
    <mergeCell ref="A2:M3"/>
  </mergeCells>
  <pageMargins left="0.196850393700787" right="0.196850393700787" top="0.748031496062992" bottom="0.748031496062992" header="0.31496062992126" footer="0.3149606299212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赵鹏</dc:creator>
  <cp:lastModifiedBy>LDB49-光华荣昌19969507284</cp:lastModifiedBy>
  <dcterms:created xsi:type="dcterms:W3CDTF">2015-06-05T18:19:00Z</dcterms:created>
  <cp:lastPrinted>2025-10-27T00:16:00Z</cp:lastPrinted>
  <dcterms:modified xsi:type="dcterms:W3CDTF">2025-11-07T03:25:46Z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F5D5A34E98CE4A55B36BB9EDA1C54317_13</vt:lpwstr>
  </property>
  <property fmtid="{D5CDD505-2E9C-101B-9397-08002B2CF9AE}" pid="3" name="KSOProductBuildVer">
    <vt:lpwstr>2052-11.1.0.12173</vt:lpwstr>
  </property>
</Properties>
</file>