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C8B24D13-C25F-4CD3-B5CE-1989D30B0BA1}" xr6:coauthVersionLast="47" xr6:coauthVersionMax="47" xr10:uidLastSave="{00000000-0000-0000-0000-000000000000}"/>
  <bookViews>
    <workbookView xWindow="-120" yWindow="-120" windowWidth="24240" windowHeight="13140" activeTab="1" xr2:uid="{80DA705F-2462-4A52-85C8-D8A2EA412BC7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5" i="2" l="1"/>
  <c r="N4" i="2"/>
  <c r="N5" i="2"/>
  <c r="N6" i="2"/>
  <c r="N3" i="2"/>
  <c r="J4" i="2" l="1"/>
  <c r="J6" i="2"/>
  <c r="J3" i="2"/>
  <c r="A3" i="1"/>
  <c r="H3" i="1"/>
  <c r="A4" i="1"/>
  <c r="H4" i="1"/>
  <c r="A5" i="1"/>
  <c r="H5" i="1"/>
  <c r="A6" i="1"/>
  <c r="H6" i="1"/>
  <c r="A7" i="1"/>
  <c r="H7" i="1"/>
  <c r="A8" i="1"/>
  <c r="H8" i="1"/>
  <c r="A9" i="1"/>
  <c r="H9" i="1"/>
  <c r="A10" i="1"/>
  <c r="H10" i="1"/>
  <c r="A11" i="1"/>
  <c r="H11" i="1"/>
  <c r="A12" i="1"/>
  <c r="H12" i="1"/>
  <c r="A13" i="1"/>
  <c r="H13" i="1"/>
  <c r="A14" i="1"/>
  <c r="H14" i="1"/>
  <c r="A15" i="1"/>
  <c r="H15" i="1"/>
  <c r="A16" i="1"/>
  <c r="H16" i="1"/>
  <c r="A17" i="1"/>
  <c r="H17" i="1"/>
  <c r="A18" i="1"/>
  <c r="H18" i="1"/>
  <c r="A19" i="1"/>
  <c r="H19" i="1"/>
  <c r="A20" i="1"/>
  <c r="H20" i="1"/>
  <c r="A21" i="1"/>
  <c r="H21" i="1"/>
  <c r="A22" i="1"/>
  <c r="H22" i="1"/>
  <c r="A23" i="1"/>
  <c r="H23" i="1"/>
  <c r="A24" i="1"/>
  <c r="H24" i="1"/>
  <c r="A25" i="1"/>
  <c r="H25" i="1"/>
  <c r="A26" i="1"/>
  <c r="H26" i="1"/>
  <c r="A27" i="1"/>
  <c r="H27" i="1"/>
  <c r="A28" i="1"/>
  <c r="H28" i="1"/>
  <c r="A29" i="1"/>
  <c r="H29" i="1"/>
  <c r="A30" i="1"/>
  <c r="H30" i="1"/>
  <c r="A31" i="1"/>
  <c r="H31" i="1"/>
  <c r="A32" i="1"/>
  <c r="H32" i="1"/>
  <c r="A33" i="1"/>
  <c r="H33" i="1"/>
  <c r="A34" i="1"/>
  <c r="H34" i="1"/>
  <c r="A35" i="1"/>
  <c r="H35" i="1"/>
  <c r="A36" i="1"/>
  <c r="H36" i="1"/>
  <c r="A37" i="1"/>
  <c r="H37" i="1"/>
  <c r="A38" i="1"/>
  <c r="H38" i="1"/>
  <c r="A39" i="1"/>
  <c r="H39" i="1"/>
  <c r="A40" i="1"/>
  <c r="H40" i="1"/>
  <c r="A41" i="1"/>
  <c r="H41" i="1"/>
  <c r="A42" i="1"/>
  <c r="H42" i="1"/>
  <c r="A43" i="1"/>
  <c r="H43" i="1"/>
  <c r="A44" i="1"/>
  <c r="H44" i="1"/>
  <c r="A3" i="2"/>
  <c r="A4" i="2"/>
  <c r="A5" i="2"/>
  <c r="A6" i="2"/>
</calcChain>
</file>

<file path=xl/sharedStrings.xml><?xml version="1.0" encoding="utf-8"?>
<sst xmlns="http://schemas.openxmlformats.org/spreadsheetml/2006/main" count="209" uniqueCount="114">
  <si>
    <t>业务部门报价需求模板</t>
  </si>
  <si>
    <t>序号</t>
  </si>
  <si>
    <t>客户</t>
  </si>
  <si>
    <t>产品图号</t>
  </si>
  <si>
    <t>QAD代码</t>
  </si>
  <si>
    <t>产品名称</t>
  </si>
  <si>
    <t>计量单位</t>
  </si>
  <si>
    <t>新老产品</t>
  </si>
  <si>
    <t>未税价格（保留两位小数）</t>
  </si>
  <si>
    <t>备注</t>
  </si>
  <si>
    <t>BEC0010040</t>
  </si>
  <si>
    <t>靠背风扇总成（不含罩壳） / 重汽</t>
  </si>
  <si>
    <t>EA</t>
  </si>
  <si>
    <t>老</t>
  </si>
  <si>
    <t>BEC0010041</t>
  </si>
  <si>
    <t>坐垫风扇总成（不含罩壳） / 重汽</t>
  </si>
  <si>
    <t>SHT0000141</t>
  </si>
  <si>
    <t>H3改型司机升降把手前 /</t>
  </si>
  <si>
    <t>SHT0000570</t>
  </si>
  <si>
    <t>尼龙垫-1033E /</t>
  </si>
  <si>
    <t>SHT0012222</t>
  </si>
  <si>
    <t>驾驶员座垫泡沫总成通风 / T5-2.0</t>
  </si>
  <si>
    <t>SHT0013278</t>
  </si>
  <si>
    <t>驾驶员靠背泡沫总成通风 / 汕德卡-2.0右扶手</t>
  </si>
  <si>
    <t>SLT0000205</t>
  </si>
  <si>
    <t>6486跨背泡沫 /</t>
  </si>
  <si>
    <t>SLT0000228</t>
  </si>
  <si>
    <t>6486跨座泡沫 /</t>
  </si>
  <si>
    <t>SLT0010863</t>
  </si>
  <si>
    <t>驾驶员靠背泡沫总成 / 欧马可升级非通风</t>
  </si>
  <si>
    <t>SLT0010933</t>
  </si>
  <si>
    <t>驾驶员座垫泡沫总成 / 基础款欧马可标配</t>
  </si>
  <si>
    <t>SLT0011285</t>
  </si>
  <si>
    <t>驾驶员座垫泡沫总成 / 减震款欧马可升级 标配</t>
  </si>
  <si>
    <t>BPC0000001</t>
  </si>
  <si>
    <t>阻尼器总成 / H3000</t>
  </si>
  <si>
    <t>BPC0000008</t>
  </si>
  <si>
    <t>气阀气管总成 /</t>
  </si>
  <si>
    <t>BPC0000037</t>
  </si>
  <si>
    <t>阻尼器总成 / H3A</t>
  </si>
  <si>
    <t>BPC0000049</t>
  </si>
  <si>
    <t>阻尼器总成 / 机械减震</t>
  </si>
  <si>
    <t>SHT0000397</t>
  </si>
  <si>
    <t>陕汽右舵副升降器 /</t>
  </si>
  <si>
    <t>SHT0001082</t>
  </si>
  <si>
    <t>罩壳固定片 / H4A/X3000</t>
  </si>
  <si>
    <t>SHT0002553</t>
  </si>
  <si>
    <t>旋转座框焊接总成电泳 / M3000-S宽靠背</t>
  </si>
  <si>
    <t>SHT0002735</t>
  </si>
  <si>
    <t>调角器解锁手柄右电泳 / H4A/X3000</t>
  </si>
  <si>
    <t>SHT0010464</t>
  </si>
  <si>
    <t>固定阻尼器总成 / 2.0平台</t>
  </si>
  <si>
    <t>SHT0012095</t>
  </si>
  <si>
    <t>阻尼器总成 / 1.3平台</t>
  </si>
  <si>
    <t>SHT0012224</t>
  </si>
  <si>
    <t>驾驶员靠背焊接总成 / 重汽T5-2.0双扶手</t>
  </si>
  <si>
    <t>SHT0012236</t>
  </si>
  <si>
    <t>副驾驶员座靠背电泳总成 / T5-2.0无扶手支架</t>
  </si>
  <si>
    <t>SHT0013039</t>
  </si>
  <si>
    <t>副驾驶调角器总成 / 汕德卡-2.0</t>
  </si>
  <si>
    <t>SHT0013663</t>
  </si>
  <si>
    <t>副驾靠背骨架焊接总成 / 重汽T5-2.0无扶手</t>
  </si>
  <si>
    <t>SHT0013709</t>
  </si>
  <si>
    <t>副驾驶靠背骨架焊接总成 / 重汽NX</t>
  </si>
  <si>
    <t>SHT0014581</t>
  </si>
  <si>
    <t>底座模块化总成 / M3000-S副驾</t>
  </si>
  <si>
    <t>SHT0015014</t>
  </si>
  <si>
    <t>调高机构支架电泳 /</t>
  </si>
  <si>
    <t>SHT0016677</t>
  </si>
  <si>
    <t>驾驶员靠背焊接总成 / 成都王牌临时状态</t>
  </si>
  <si>
    <t>SHT0016685</t>
  </si>
  <si>
    <t>底座模块化总成 / 红岩高配(状态取消)</t>
  </si>
  <si>
    <t>SHT0016831</t>
  </si>
  <si>
    <t>底座模块化总成 / 红岩高配</t>
  </si>
  <si>
    <t>SLT0010875</t>
  </si>
  <si>
    <t>背骨架焊接总成 / 欧马可升级基础款 标配</t>
  </si>
  <si>
    <t>SLT0011027</t>
  </si>
  <si>
    <t>副驾靠背装配总成 / 欧马可升级</t>
  </si>
  <si>
    <t>SLT0011218</t>
  </si>
  <si>
    <t>驾驶员座垫前横梁电泳总成 /</t>
  </si>
  <si>
    <t>SLT0011221</t>
  </si>
  <si>
    <t>副驾靠背左固定板电泳总成 / 欧马可升级</t>
  </si>
  <si>
    <t>SLT0011248</t>
  </si>
  <si>
    <t>背骨架焊接总成 / 欧马可升级减震款标配</t>
  </si>
  <si>
    <t>SLT0011249</t>
  </si>
  <si>
    <t>背骨架焊接总成 / 欧马可升级减震款通风</t>
  </si>
  <si>
    <t>SLT0011260</t>
  </si>
  <si>
    <t>减震器模块化总成 / 陕汽轻卡</t>
  </si>
  <si>
    <t>SLT0011382</t>
  </si>
  <si>
    <t>减震器模块化总成 / 欧马可升级</t>
  </si>
  <si>
    <t>SLT0011987</t>
  </si>
  <si>
    <t>一汽驾驶员座垫框架电泳 /</t>
  </si>
  <si>
    <t>SLT0012419</t>
  </si>
  <si>
    <t>副驾小背骨架电泳总成 / 欧马可升级2060副驾</t>
  </si>
  <si>
    <t>SLT0012463</t>
  </si>
  <si>
    <t>减震平台装配总成 / 陕汽轻卡无腰托</t>
  </si>
  <si>
    <t>每车装的个数</t>
  </si>
  <si>
    <t>每车运费</t>
  </si>
  <si>
    <t>REM0000633</t>
  </si>
  <si>
    <t>MV3下镜座装饰罩</t>
  </si>
  <si>
    <t>REM0000559</t>
  </si>
  <si>
    <t>MV3后视镜后盖</t>
  </si>
  <si>
    <t>BPC0010100</t>
  </si>
  <si>
    <t>6MM卡箍</t>
  </si>
  <si>
    <t>SHT001774</t>
  </si>
  <si>
    <t>水杯底座</t>
  </si>
  <si>
    <t>运费/件</t>
    <phoneticPr fontId="5" type="noConversion"/>
  </si>
  <si>
    <t>包装箱尺寸</t>
    <phoneticPr fontId="5" type="noConversion"/>
  </si>
  <si>
    <t>800*610*420</t>
  </si>
  <si>
    <t>505*445*245</t>
  </si>
  <si>
    <t>730*530*555</t>
  </si>
  <si>
    <t>包装箱价格</t>
    <phoneticPr fontId="5" type="noConversion"/>
  </si>
  <si>
    <t>装箱数量</t>
    <phoneticPr fontId="5" type="noConversion"/>
  </si>
  <si>
    <t>包装费/件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</si>
</sst>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.0000_ "/>
  </numFmts>
  <fonts count="8" x14ac:knownFonts="1">
    <font>
      <sz val="12"/>
      <name val="宋体"/>
      <charset val="134"/>
    </font>
    <font>
      <sz val="1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3" fontId="2" fillId="0" borderId="0" xfId="1" applyFont="1">
      <alignment vertical="center"/>
    </xf>
    <xf numFmtId="43" fontId="3" fillId="3" borderId="1" xfId="1" applyFont="1" applyFill="1" applyBorder="1" applyAlignment="1">
      <alignment horizontal="center" vertical="center"/>
    </xf>
    <xf numFmtId="43" fontId="2" fillId="3" borderId="1" xfId="1" applyFont="1" applyFill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3495-1959-48D2-B7EA-C4F2C4E06C02}">
  <dimension ref="A1:J44"/>
  <sheetViews>
    <sheetView zoomScaleSheetLayoutView="100" workbookViewId="0">
      <selection sqref="A1:IV65536"/>
    </sheetView>
  </sheetViews>
  <sheetFormatPr defaultRowHeight="16.5" x14ac:dyDescent="0.15"/>
  <cols>
    <col min="1" max="1" width="5.125" style="1" customWidth="1"/>
    <col min="2" max="2" width="8.375" style="1" customWidth="1"/>
    <col min="3" max="3" width="14.125" style="1" customWidth="1"/>
    <col min="4" max="4" width="12.75" style="1" customWidth="1"/>
    <col min="5" max="5" width="51.5" style="3" customWidth="1"/>
    <col min="6" max="7" width="8.875" style="3" customWidth="1"/>
    <col min="8" max="8" width="25.375" style="4" customWidth="1"/>
    <col min="9" max="9" width="17.125" style="1" customWidth="1"/>
    <col min="10" max="16384" width="9" style="1"/>
  </cols>
  <sheetData>
    <row r="1" spans="1:10" ht="21" x14ac:dyDescent="0.15">
      <c r="A1" s="13" t="s">
        <v>0</v>
      </c>
      <c r="B1" s="13"/>
      <c r="C1" s="13"/>
      <c r="D1" s="13"/>
      <c r="E1" s="13"/>
      <c r="F1" s="13"/>
      <c r="G1" s="13"/>
      <c r="H1" s="14"/>
      <c r="I1" s="13"/>
    </row>
    <row r="2" spans="1:10" s="2" customFormat="1" ht="15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</row>
    <row r="3" spans="1:10" x14ac:dyDescent="0.15">
      <c r="A3" s="8">
        <f t="shared" ref="A3:A23" si="0">ROW()-2</f>
        <v>1</v>
      </c>
      <c r="B3" s="8"/>
      <c r="C3" s="9">
        <v>220</v>
      </c>
      <c r="D3" s="9" t="s">
        <v>10</v>
      </c>
      <c r="E3" s="10" t="s">
        <v>11</v>
      </c>
      <c r="F3" s="10" t="s">
        <v>12</v>
      </c>
      <c r="G3" s="8" t="s">
        <v>13</v>
      </c>
      <c r="H3" s="12">
        <f t="shared" ref="H3:H11" si="1">J3/I3</f>
        <v>0.75</v>
      </c>
      <c r="I3" s="9">
        <v>8000</v>
      </c>
      <c r="J3" s="1">
        <v>6000</v>
      </c>
    </row>
    <row r="4" spans="1:10" x14ac:dyDescent="0.15">
      <c r="A4" s="8">
        <f t="shared" si="0"/>
        <v>2</v>
      </c>
      <c r="B4" s="8"/>
      <c r="C4" s="9">
        <v>220</v>
      </c>
      <c r="D4" s="9" t="s">
        <v>14</v>
      </c>
      <c r="E4" s="10" t="s">
        <v>15</v>
      </c>
      <c r="F4" s="10" t="s">
        <v>12</v>
      </c>
      <c r="G4" s="8" t="s">
        <v>13</v>
      </c>
      <c r="H4" s="12">
        <f t="shared" si="1"/>
        <v>0.75</v>
      </c>
      <c r="I4" s="9">
        <v>8000</v>
      </c>
      <c r="J4" s="1">
        <v>6000</v>
      </c>
    </row>
    <row r="5" spans="1:10" x14ac:dyDescent="0.15">
      <c r="A5" s="8">
        <f t="shared" si="0"/>
        <v>3</v>
      </c>
      <c r="B5" s="8"/>
      <c r="C5" s="9">
        <v>220</v>
      </c>
      <c r="D5" s="9" t="s">
        <v>16</v>
      </c>
      <c r="E5" s="10" t="s">
        <v>17</v>
      </c>
      <c r="F5" s="10" t="s">
        <v>12</v>
      </c>
      <c r="G5" s="8" t="s">
        <v>13</v>
      </c>
      <c r="H5" s="12">
        <f t="shared" si="1"/>
        <v>0.6</v>
      </c>
      <c r="I5" s="9">
        <v>10000</v>
      </c>
      <c r="J5" s="1">
        <v>6000</v>
      </c>
    </row>
    <row r="6" spans="1:10" x14ac:dyDescent="0.15">
      <c r="A6" s="8">
        <f t="shared" si="0"/>
        <v>4</v>
      </c>
      <c r="B6" s="8"/>
      <c r="C6" s="9">
        <v>220</v>
      </c>
      <c r="D6" s="9" t="s">
        <v>18</v>
      </c>
      <c r="E6" s="10" t="s">
        <v>19</v>
      </c>
      <c r="F6" s="10" t="s">
        <v>12</v>
      </c>
      <c r="G6" s="8" t="s">
        <v>13</v>
      </c>
      <c r="H6" s="12">
        <f t="shared" si="1"/>
        <v>0.06</v>
      </c>
      <c r="I6" s="9">
        <v>100000</v>
      </c>
      <c r="J6" s="1">
        <v>6000</v>
      </c>
    </row>
    <row r="7" spans="1:10" x14ac:dyDescent="0.15">
      <c r="A7" s="8">
        <f t="shared" si="0"/>
        <v>5</v>
      </c>
      <c r="B7" s="8"/>
      <c r="C7" s="9">
        <v>220</v>
      </c>
      <c r="D7" s="9" t="s">
        <v>20</v>
      </c>
      <c r="E7" s="10" t="s">
        <v>21</v>
      </c>
      <c r="F7" s="10" t="s">
        <v>12</v>
      </c>
      <c r="G7" s="8" t="s">
        <v>13</v>
      </c>
      <c r="H7" s="12">
        <f t="shared" si="1"/>
        <v>4</v>
      </c>
      <c r="I7" s="9">
        <v>1500</v>
      </c>
      <c r="J7" s="1">
        <v>6000</v>
      </c>
    </row>
    <row r="8" spans="1:10" x14ac:dyDescent="0.15">
      <c r="A8" s="8">
        <f t="shared" si="0"/>
        <v>6</v>
      </c>
      <c r="B8" s="8"/>
      <c r="C8" s="9">
        <v>220</v>
      </c>
      <c r="D8" s="9" t="s">
        <v>22</v>
      </c>
      <c r="E8" s="10" t="s">
        <v>23</v>
      </c>
      <c r="F8" s="10" t="s">
        <v>12</v>
      </c>
      <c r="G8" s="8" t="s">
        <v>13</v>
      </c>
      <c r="H8" s="12">
        <f t="shared" si="1"/>
        <v>6</v>
      </c>
      <c r="I8" s="9">
        <v>1000</v>
      </c>
      <c r="J8" s="1">
        <v>6000</v>
      </c>
    </row>
    <row r="9" spans="1:10" x14ac:dyDescent="0.15">
      <c r="A9" s="8">
        <f t="shared" si="0"/>
        <v>7</v>
      </c>
      <c r="B9" s="8"/>
      <c r="C9" s="9">
        <v>220</v>
      </c>
      <c r="D9" s="9" t="s">
        <v>24</v>
      </c>
      <c r="E9" s="10" t="s">
        <v>25</v>
      </c>
      <c r="F9" s="10" t="s">
        <v>12</v>
      </c>
      <c r="G9" s="8" t="s">
        <v>13</v>
      </c>
      <c r="H9" s="12">
        <f t="shared" si="1"/>
        <v>2.7272727272727271</v>
      </c>
      <c r="I9" s="9">
        <v>2200</v>
      </c>
      <c r="J9" s="1">
        <v>6000</v>
      </c>
    </row>
    <row r="10" spans="1:10" x14ac:dyDescent="0.15">
      <c r="A10" s="8">
        <f t="shared" si="0"/>
        <v>8</v>
      </c>
      <c r="B10" s="8"/>
      <c r="C10" s="9">
        <v>220</v>
      </c>
      <c r="D10" s="9" t="s">
        <v>26</v>
      </c>
      <c r="E10" s="10" t="s">
        <v>27</v>
      </c>
      <c r="F10" s="10" t="s">
        <v>12</v>
      </c>
      <c r="G10" s="8" t="s">
        <v>13</v>
      </c>
      <c r="H10" s="12">
        <f t="shared" si="1"/>
        <v>2.7272727272727271</v>
      </c>
      <c r="I10" s="9">
        <v>2200</v>
      </c>
      <c r="J10" s="1">
        <v>6000</v>
      </c>
    </row>
    <row r="11" spans="1:10" x14ac:dyDescent="0.15">
      <c r="A11" s="8">
        <f t="shared" si="0"/>
        <v>9</v>
      </c>
      <c r="B11" s="8"/>
      <c r="C11" s="9">
        <v>220</v>
      </c>
      <c r="D11" s="9" t="s">
        <v>28</v>
      </c>
      <c r="E11" s="10" t="s">
        <v>29</v>
      </c>
      <c r="F11" s="10" t="s">
        <v>12</v>
      </c>
      <c r="G11" s="8" t="s">
        <v>13</v>
      </c>
      <c r="H11" s="12">
        <f t="shared" si="1"/>
        <v>7.5</v>
      </c>
      <c r="I11" s="9">
        <v>800</v>
      </c>
      <c r="J11" s="1">
        <v>6000</v>
      </c>
    </row>
    <row r="12" spans="1:10" x14ac:dyDescent="0.15">
      <c r="A12" s="8">
        <f t="shared" si="0"/>
        <v>10</v>
      </c>
      <c r="B12" s="8"/>
      <c r="C12" s="9">
        <v>220</v>
      </c>
      <c r="D12" s="9" t="s">
        <v>30</v>
      </c>
      <c r="E12" s="10" t="s">
        <v>31</v>
      </c>
      <c r="F12" s="10" t="s">
        <v>12</v>
      </c>
      <c r="G12" s="8" t="s">
        <v>13</v>
      </c>
      <c r="H12" s="12">
        <f t="shared" ref="H12:H25" si="2">J12/I12</f>
        <v>5</v>
      </c>
      <c r="I12" s="9">
        <v>1200</v>
      </c>
      <c r="J12" s="1">
        <v>6000</v>
      </c>
    </row>
    <row r="13" spans="1:10" x14ac:dyDescent="0.15">
      <c r="A13" s="8">
        <f t="shared" si="0"/>
        <v>11</v>
      </c>
      <c r="B13" s="8"/>
      <c r="C13" s="9">
        <v>220</v>
      </c>
      <c r="D13" s="9" t="s">
        <v>32</v>
      </c>
      <c r="E13" s="10" t="s">
        <v>33</v>
      </c>
      <c r="F13" s="10" t="s">
        <v>12</v>
      </c>
      <c r="G13" s="8" t="s">
        <v>13</v>
      </c>
      <c r="H13" s="12">
        <f t="shared" si="2"/>
        <v>5</v>
      </c>
      <c r="I13" s="8">
        <v>1200</v>
      </c>
      <c r="J13" s="1">
        <v>6000</v>
      </c>
    </row>
    <row r="14" spans="1:10" x14ac:dyDescent="0.15">
      <c r="A14" s="8">
        <f t="shared" si="0"/>
        <v>12</v>
      </c>
      <c r="B14" s="8"/>
      <c r="C14" s="9">
        <v>230</v>
      </c>
      <c r="D14" s="9" t="s">
        <v>34</v>
      </c>
      <c r="E14" s="10" t="s">
        <v>35</v>
      </c>
      <c r="F14" s="10" t="s">
        <v>12</v>
      </c>
      <c r="G14" s="8" t="s">
        <v>13</v>
      </c>
      <c r="H14" s="12">
        <f t="shared" si="2"/>
        <v>1.25</v>
      </c>
      <c r="I14" s="8">
        <v>4800</v>
      </c>
      <c r="J14" s="1">
        <v>6000</v>
      </c>
    </row>
    <row r="15" spans="1:10" x14ac:dyDescent="0.15">
      <c r="A15" s="8">
        <f t="shared" si="0"/>
        <v>13</v>
      </c>
      <c r="B15" s="8"/>
      <c r="C15" s="9">
        <v>230</v>
      </c>
      <c r="D15" s="9" t="s">
        <v>36</v>
      </c>
      <c r="E15" s="10" t="s">
        <v>37</v>
      </c>
      <c r="F15" s="10" t="s">
        <v>12</v>
      </c>
      <c r="G15" s="8" t="s">
        <v>13</v>
      </c>
      <c r="H15" s="12">
        <f t="shared" si="2"/>
        <v>0.75</v>
      </c>
      <c r="I15" s="8">
        <v>8000</v>
      </c>
      <c r="J15" s="1">
        <v>6000</v>
      </c>
    </row>
    <row r="16" spans="1:10" x14ac:dyDescent="0.15">
      <c r="A16" s="8">
        <f t="shared" si="0"/>
        <v>14</v>
      </c>
      <c r="B16" s="8"/>
      <c r="C16" s="9">
        <v>230</v>
      </c>
      <c r="D16" s="9" t="s">
        <v>38</v>
      </c>
      <c r="E16" s="10" t="s">
        <v>39</v>
      </c>
      <c r="F16" s="10" t="s">
        <v>12</v>
      </c>
      <c r="G16" s="8" t="s">
        <v>13</v>
      </c>
      <c r="H16" s="12">
        <f t="shared" si="2"/>
        <v>1.25</v>
      </c>
      <c r="I16" s="8">
        <v>4800</v>
      </c>
      <c r="J16" s="1">
        <v>6000</v>
      </c>
    </row>
    <row r="17" spans="1:10" x14ac:dyDescent="0.15">
      <c r="A17" s="8">
        <f t="shared" si="0"/>
        <v>15</v>
      </c>
      <c r="B17" s="8"/>
      <c r="C17" s="9">
        <v>230</v>
      </c>
      <c r="D17" s="9" t="s">
        <v>40</v>
      </c>
      <c r="E17" s="10" t="s">
        <v>41</v>
      </c>
      <c r="F17" s="10" t="s">
        <v>12</v>
      </c>
      <c r="G17" s="8" t="s">
        <v>13</v>
      </c>
      <c r="H17" s="12">
        <f t="shared" si="2"/>
        <v>1.25</v>
      </c>
      <c r="I17" s="8">
        <v>4800</v>
      </c>
      <c r="J17" s="1">
        <v>6000</v>
      </c>
    </row>
    <row r="18" spans="1:10" x14ac:dyDescent="0.15">
      <c r="A18" s="8">
        <f t="shared" si="0"/>
        <v>16</v>
      </c>
      <c r="B18" s="8"/>
      <c r="C18" s="9">
        <v>230</v>
      </c>
      <c r="D18" s="9" t="s">
        <v>42</v>
      </c>
      <c r="E18" s="10" t="s">
        <v>43</v>
      </c>
      <c r="F18" s="10" t="s">
        <v>12</v>
      </c>
      <c r="G18" s="8" t="s">
        <v>13</v>
      </c>
      <c r="H18" s="12">
        <f t="shared" si="2"/>
        <v>8.5714285714285712</v>
      </c>
      <c r="I18" s="8">
        <v>700</v>
      </c>
      <c r="J18" s="1">
        <v>6000</v>
      </c>
    </row>
    <row r="19" spans="1:10" x14ac:dyDescent="0.15">
      <c r="A19" s="8">
        <f t="shared" si="0"/>
        <v>17</v>
      </c>
      <c r="B19" s="8"/>
      <c r="C19" s="9">
        <v>230</v>
      </c>
      <c r="D19" s="9" t="s">
        <v>44</v>
      </c>
      <c r="E19" s="10" t="s">
        <v>45</v>
      </c>
      <c r="F19" s="10" t="s">
        <v>12</v>
      </c>
      <c r="G19" s="8" t="s">
        <v>13</v>
      </c>
      <c r="H19" s="12">
        <f t="shared" si="2"/>
        <v>0.06</v>
      </c>
      <c r="I19" s="8">
        <v>100000</v>
      </c>
      <c r="J19" s="1">
        <v>6000</v>
      </c>
    </row>
    <row r="20" spans="1:10" x14ac:dyDescent="0.15">
      <c r="A20" s="8">
        <f t="shared" si="0"/>
        <v>18</v>
      </c>
      <c r="B20" s="8"/>
      <c r="C20" s="9">
        <v>230</v>
      </c>
      <c r="D20" s="9" t="s">
        <v>46</v>
      </c>
      <c r="E20" s="10" t="s">
        <v>47</v>
      </c>
      <c r="F20" s="10" t="s">
        <v>12</v>
      </c>
      <c r="G20" s="8" t="s">
        <v>13</v>
      </c>
      <c r="H20" s="12">
        <f t="shared" si="2"/>
        <v>8.5714285714285712</v>
      </c>
      <c r="I20" s="8">
        <v>700</v>
      </c>
      <c r="J20" s="1">
        <v>6000</v>
      </c>
    </row>
    <row r="21" spans="1:10" x14ac:dyDescent="0.15">
      <c r="A21" s="8">
        <f t="shared" si="0"/>
        <v>19</v>
      </c>
      <c r="B21" s="8"/>
      <c r="C21" s="9">
        <v>230</v>
      </c>
      <c r="D21" s="9" t="s">
        <v>48</v>
      </c>
      <c r="E21" s="10" t="s">
        <v>49</v>
      </c>
      <c r="F21" s="10" t="s">
        <v>12</v>
      </c>
      <c r="G21" s="8" t="s">
        <v>13</v>
      </c>
      <c r="H21" s="12">
        <f t="shared" si="2"/>
        <v>7.4999999999999997E-2</v>
      </c>
      <c r="I21" s="8">
        <v>80000</v>
      </c>
      <c r="J21" s="1">
        <v>6000</v>
      </c>
    </row>
    <row r="22" spans="1:10" x14ac:dyDescent="0.15">
      <c r="A22" s="8">
        <f t="shared" si="0"/>
        <v>20</v>
      </c>
      <c r="B22" s="8"/>
      <c r="C22" s="9">
        <v>230</v>
      </c>
      <c r="D22" s="9" t="s">
        <v>50</v>
      </c>
      <c r="E22" s="10" t="s">
        <v>51</v>
      </c>
      <c r="F22" s="10" t="s">
        <v>12</v>
      </c>
      <c r="G22" s="8" t="s">
        <v>13</v>
      </c>
      <c r="H22" s="12">
        <f t="shared" si="2"/>
        <v>1.25</v>
      </c>
      <c r="I22" s="8">
        <v>4800</v>
      </c>
      <c r="J22" s="1">
        <v>6000</v>
      </c>
    </row>
    <row r="23" spans="1:10" x14ac:dyDescent="0.15">
      <c r="A23" s="8">
        <f t="shared" si="0"/>
        <v>21</v>
      </c>
      <c r="B23" s="8"/>
      <c r="C23" s="9">
        <v>230</v>
      </c>
      <c r="D23" s="9" t="s">
        <v>52</v>
      </c>
      <c r="E23" s="10" t="s">
        <v>53</v>
      </c>
      <c r="F23" s="10" t="s">
        <v>12</v>
      </c>
      <c r="G23" s="8" t="s">
        <v>13</v>
      </c>
      <c r="H23" s="12">
        <f t="shared" si="2"/>
        <v>1.25</v>
      </c>
      <c r="I23" s="8">
        <v>4800</v>
      </c>
      <c r="J23" s="1">
        <v>6000</v>
      </c>
    </row>
    <row r="24" spans="1:10" x14ac:dyDescent="0.15">
      <c r="A24" s="8">
        <f t="shared" ref="A24:A33" si="3">ROW()-2</f>
        <v>22</v>
      </c>
      <c r="B24" s="8"/>
      <c r="C24" s="9">
        <v>230</v>
      </c>
      <c r="D24" s="9" t="s">
        <v>54</v>
      </c>
      <c r="E24" s="10" t="s">
        <v>55</v>
      </c>
      <c r="F24" s="10" t="s">
        <v>12</v>
      </c>
      <c r="G24" s="8" t="s">
        <v>13</v>
      </c>
      <c r="H24" s="12">
        <f t="shared" si="2"/>
        <v>8.5714285714285712</v>
      </c>
      <c r="I24" s="8">
        <v>700</v>
      </c>
      <c r="J24" s="1">
        <v>6000</v>
      </c>
    </row>
    <row r="25" spans="1:10" x14ac:dyDescent="0.15">
      <c r="A25" s="8">
        <f t="shared" si="3"/>
        <v>23</v>
      </c>
      <c r="B25" s="8"/>
      <c r="C25" s="9">
        <v>230</v>
      </c>
      <c r="D25" s="9" t="s">
        <v>56</v>
      </c>
      <c r="E25" s="10" t="s">
        <v>57</v>
      </c>
      <c r="F25" s="10" t="s">
        <v>12</v>
      </c>
      <c r="G25" s="8" t="s">
        <v>13</v>
      </c>
      <c r="H25" s="12">
        <f t="shared" si="2"/>
        <v>8.5714285714285712</v>
      </c>
      <c r="I25" s="8">
        <v>700</v>
      </c>
      <c r="J25" s="1">
        <v>6000</v>
      </c>
    </row>
    <row r="26" spans="1:10" x14ac:dyDescent="0.15">
      <c r="A26" s="8">
        <f t="shared" si="3"/>
        <v>24</v>
      </c>
      <c r="B26" s="8"/>
      <c r="C26" s="9">
        <v>230</v>
      </c>
      <c r="D26" s="9" t="s">
        <v>58</v>
      </c>
      <c r="E26" s="10" t="s">
        <v>59</v>
      </c>
      <c r="F26" s="10" t="s">
        <v>12</v>
      </c>
      <c r="G26" s="8" t="s">
        <v>13</v>
      </c>
      <c r="H26" s="12">
        <f t="shared" ref="H26:H44" si="4">J26/I26</f>
        <v>1.25</v>
      </c>
      <c r="I26" s="8">
        <v>4800</v>
      </c>
      <c r="J26" s="1">
        <v>6000</v>
      </c>
    </row>
    <row r="27" spans="1:10" x14ac:dyDescent="0.15">
      <c r="A27" s="8">
        <f t="shared" si="3"/>
        <v>25</v>
      </c>
      <c r="B27" s="8"/>
      <c r="C27" s="9">
        <v>230</v>
      </c>
      <c r="D27" s="9" t="s">
        <v>60</v>
      </c>
      <c r="E27" s="10" t="s">
        <v>61</v>
      </c>
      <c r="F27" s="10" t="s">
        <v>12</v>
      </c>
      <c r="G27" s="8" t="s">
        <v>13</v>
      </c>
      <c r="H27" s="12">
        <f t="shared" si="4"/>
        <v>8.5714285714285712</v>
      </c>
      <c r="I27" s="8">
        <v>700</v>
      </c>
      <c r="J27" s="1">
        <v>6000</v>
      </c>
    </row>
    <row r="28" spans="1:10" x14ac:dyDescent="0.15">
      <c r="A28" s="8">
        <f t="shared" si="3"/>
        <v>26</v>
      </c>
      <c r="B28" s="8"/>
      <c r="C28" s="9">
        <v>230</v>
      </c>
      <c r="D28" s="9" t="s">
        <v>62</v>
      </c>
      <c r="E28" s="10" t="s">
        <v>63</v>
      </c>
      <c r="F28" s="10" t="s">
        <v>12</v>
      </c>
      <c r="G28" s="8" t="s">
        <v>13</v>
      </c>
      <c r="H28" s="12">
        <f t="shared" si="4"/>
        <v>8.5714285714285712</v>
      </c>
      <c r="I28" s="8">
        <v>700</v>
      </c>
      <c r="J28" s="1">
        <v>6000</v>
      </c>
    </row>
    <row r="29" spans="1:10" x14ac:dyDescent="0.15">
      <c r="A29" s="8">
        <f t="shared" si="3"/>
        <v>27</v>
      </c>
      <c r="B29" s="8"/>
      <c r="C29" s="9">
        <v>230</v>
      </c>
      <c r="D29" s="9" t="s">
        <v>64</v>
      </c>
      <c r="E29" s="10" t="s">
        <v>65</v>
      </c>
      <c r="F29" s="10" t="s">
        <v>12</v>
      </c>
      <c r="G29" s="8" t="s">
        <v>13</v>
      </c>
      <c r="H29" s="12">
        <f t="shared" si="4"/>
        <v>8.5714285714285712</v>
      </c>
      <c r="I29" s="8">
        <v>700</v>
      </c>
      <c r="J29" s="1">
        <v>6000</v>
      </c>
    </row>
    <row r="30" spans="1:10" x14ac:dyDescent="0.15">
      <c r="A30" s="8">
        <f t="shared" si="3"/>
        <v>28</v>
      </c>
      <c r="B30" s="8"/>
      <c r="C30" s="9">
        <v>230</v>
      </c>
      <c r="D30" s="9" t="s">
        <v>66</v>
      </c>
      <c r="E30" s="10" t="s">
        <v>67</v>
      </c>
      <c r="F30" s="10" t="s">
        <v>12</v>
      </c>
      <c r="G30" s="8" t="s">
        <v>13</v>
      </c>
      <c r="H30" s="12">
        <f t="shared" si="4"/>
        <v>1</v>
      </c>
      <c r="I30" s="8">
        <v>6000</v>
      </c>
      <c r="J30" s="1">
        <v>6000</v>
      </c>
    </row>
    <row r="31" spans="1:10" x14ac:dyDescent="0.15">
      <c r="A31" s="8">
        <f t="shared" si="3"/>
        <v>29</v>
      </c>
      <c r="B31" s="8"/>
      <c r="C31" s="9">
        <v>230</v>
      </c>
      <c r="D31" s="9" t="s">
        <v>68</v>
      </c>
      <c r="E31" s="10" t="s">
        <v>69</v>
      </c>
      <c r="F31" s="10" t="s">
        <v>12</v>
      </c>
      <c r="G31" s="8" t="s">
        <v>13</v>
      </c>
      <c r="H31" s="12">
        <f t="shared" si="4"/>
        <v>8.5714285714285712</v>
      </c>
      <c r="I31" s="8">
        <v>700</v>
      </c>
      <c r="J31" s="1">
        <v>6000</v>
      </c>
    </row>
    <row r="32" spans="1:10" x14ac:dyDescent="0.15">
      <c r="A32" s="8">
        <f t="shared" si="3"/>
        <v>30</v>
      </c>
      <c r="B32" s="8"/>
      <c r="C32" s="9">
        <v>230</v>
      </c>
      <c r="D32" s="9" t="s">
        <v>70</v>
      </c>
      <c r="E32" s="10" t="s">
        <v>71</v>
      </c>
      <c r="F32" s="10" t="s">
        <v>12</v>
      </c>
      <c r="G32" s="8" t="s">
        <v>13</v>
      </c>
      <c r="H32" s="12">
        <f t="shared" si="4"/>
        <v>12.5</v>
      </c>
      <c r="I32" s="8">
        <v>480</v>
      </c>
      <c r="J32" s="1">
        <v>6000</v>
      </c>
    </row>
    <row r="33" spans="1:10" x14ac:dyDescent="0.15">
      <c r="A33" s="8">
        <f t="shared" si="3"/>
        <v>31</v>
      </c>
      <c r="B33" s="8"/>
      <c r="C33" s="9">
        <v>230</v>
      </c>
      <c r="D33" s="9" t="s">
        <v>72</v>
      </c>
      <c r="E33" s="10" t="s">
        <v>73</v>
      </c>
      <c r="F33" s="10" t="s">
        <v>12</v>
      </c>
      <c r="G33" s="8" t="s">
        <v>13</v>
      </c>
      <c r="H33" s="12">
        <f t="shared" si="4"/>
        <v>12.5</v>
      </c>
      <c r="I33" s="8">
        <v>480</v>
      </c>
      <c r="J33" s="1">
        <v>6000</v>
      </c>
    </row>
    <row r="34" spans="1:10" x14ac:dyDescent="0.15">
      <c r="A34" s="8">
        <f t="shared" ref="A34:A44" si="5">ROW()-2</f>
        <v>32</v>
      </c>
      <c r="B34" s="8"/>
      <c r="C34" s="9">
        <v>230</v>
      </c>
      <c r="D34" s="9" t="s">
        <v>74</v>
      </c>
      <c r="E34" s="10" t="s">
        <v>75</v>
      </c>
      <c r="F34" s="10" t="s">
        <v>12</v>
      </c>
      <c r="G34" s="8" t="s">
        <v>13</v>
      </c>
      <c r="H34" s="12">
        <f t="shared" si="4"/>
        <v>8.5714285714285712</v>
      </c>
      <c r="I34" s="8">
        <v>700</v>
      </c>
      <c r="J34" s="1">
        <v>6000</v>
      </c>
    </row>
    <row r="35" spans="1:10" x14ac:dyDescent="0.15">
      <c r="A35" s="8">
        <f t="shared" si="5"/>
        <v>33</v>
      </c>
      <c r="B35" s="8"/>
      <c r="C35" s="9">
        <v>230</v>
      </c>
      <c r="D35" s="9" t="s">
        <v>76</v>
      </c>
      <c r="E35" s="10" t="s">
        <v>77</v>
      </c>
      <c r="F35" s="10" t="s">
        <v>12</v>
      </c>
      <c r="G35" s="8" t="s">
        <v>13</v>
      </c>
      <c r="H35" s="12">
        <f t="shared" si="4"/>
        <v>8.5714285714285712</v>
      </c>
      <c r="I35" s="8">
        <v>700</v>
      </c>
      <c r="J35" s="1">
        <v>6000</v>
      </c>
    </row>
    <row r="36" spans="1:10" x14ac:dyDescent="0.15">
      <c r="A36" s="8">
        <f t="shared" si="5"/>
        <v>34</v>
      </c>
      <c r="B36" s="8"/>
      <c r="C36" s="9">
        <v>230</v>
      </c>
      <c r="D36" s="9" t="s">
        <v>78</v>
      </c>
      <c r="E36" s="10" t="s">
        <v>79</v>
      </c>
      <c r="F36" s="10" t="s">
        <v>12</v>
      </c>
      <c r="G36" s="8" t="s">
        <v>13</v>
      </c>
      <c r="H36" s="12">
        <f t="shared" si="4"/>
        <v>1.2</v>
      </c>
      <c r="I36" s="8">
        <v>5000</v>
      </c>
      <c r="J36" s="1">
        <v>6000</v>
      </c>
    </row>
    <row r="37" spans="1:10" x14ac:dyDescent="0.15">
      <c r="A37" s="8">
        <f t="shared" si="5"/>
        <v>35</v>
      </c>
      <c r="B37" s="8"/>
      <c r="C37" s="9">
        <v>230</v>
      </c>
      <c r="D37" s="9" t="s">
        <v>80</v>
      </c>
      <c r="E37" s="10" t="s">
        <v>81</v>
      </c>
      <c r="F37" s="10" t="s">
        <v>12</v>
      </c>
      <c r="G37" s="8" t="s">
        <v>13</v>
      </c>
      <c r="H37" s="12">
        <f t="shared" si="4"/>
        <v>1.5</v>
      </c>
      <c r="I37" s="8">
        <v>4000</v>
      </c>
      <c r="J37" s="1">
        <v>6000</v>
      </c>
    </row>
    <row r="38" spans="1:10" x14ac:dyDescent="0.15">
      <c r="A38" s="8">
        <f t="shared" si="5"/>
        <v>36</v>
      </c>
      <c r="B38" s="8"/>
      <c r="C38" s="9">
        <v>230</v>
      </c>
      <c r="D38" s="8" t="s">
        <v>82</v>
      </c>
      <c r="E38" s="8" t="s">
        <v>83</v>
      </c>
      <c r="F38" s="10" t="s">
        <v>12</v>
      </c>
      <c r="G38" s="8" t="s">
        <v>13</v>
      </c>
      <c r="H38" s="12">
        <f t="shared" si="4"/>
        <v>8.5714285714285712</v>
      </c>
      <c r="I38" s="8">
        <v>700</v>
      </c>
      <c r="J38" s="1">
        <v>6000</v>
      </c>
    </row>
    <row r="39" spans="1:10" x14ac:dyDescent="0.15">
      <c r="A39" s="8">
        <f t="shared" si="5"/>
        <v>37</v>
      </c>
      <c r="B39" s="8"/>
      <c r="C39" s="9">
        <v>230</v>
      </c>
      <c r="D39" s="8" t="s">
        <v>84</v>
      </c>
      <c r="E39" s="8" t="s">
        <v>85</v>
      </c>
      <c r="F39" s="10" t="s">
        <v>12</v>
      </c>
      <c r="G39" s="8" t="s">
        <v>13</v>
      </c>
      <c r="H39" s="12">
        <f t="shared" si="4"/>
        <v>8.5714285714285712</v>
      </c>
      <c r="I39" s="8">
        <v>700</v>
      </c>
      <c r="J39" s="1">
        <v>6000</v>
      </c>
    </row>
    <row r="40" spans="1:10" x14ac:dyDescent="0.15">
      <c r="A40" s="8">
        <f t="shared" si="5"/>
        <v>38</v>
      </c>
      <c r="B40" s="8"/>
      <c r="C40" s="9">
        <v>230</v>
      </c>
      <c r="D40" s="8" t="s">
        <v>86</v>
      </c>
      <c r="E40" s="8" t="s">
        <v>87</v>
      </c>
      <c r="F40" s="10" t="s">
        <v>12</v>
      </c>
      <c r="G40" s="8" t="s">
        <v>13</v>
      </c>
      <c r="H40" s="12">
        <f t="shared" si="4"/>
        <v>12.5</v>
      </c>
      <c r="I40" s="8">
        <v>480</v>
      </c>
      <c r="J40" s="1">
        <v>6000</v>
      </c>
    </row>
    <row r="41" spans="1:10" x14ac:dyDescent="0.15">
      <c r="A41" s="8">
        <f t="shared" si="5"/>
        <v>39</v>
      </c>
      <c r="B41" s="8"/>
      <c r="C41" s="9">
        <v>230</v>
      </c>
      <c r="D41" s="8" t="s">
        <v>88</v>
      </c>
      <c r="E41" s="8" t="s">
        <v>89</v>
      </c>
      <c r="F41" s="10" t="s">
        <v>12</v>
      </c>
      <c r="G41" s="8" t="s">
        <v>13</v>
      </c>
      <c r="H41" s="12">
        <f t="shared" si="4"/>
        <v>14.285714285714286</v>
      </c>
      <c r="I41" s="8">
        <v>420</v>
      </c>
      <c r="J41" s="1">
        <v>6000</v>
      </c>
    </row>
    <row r="42" spans="1:10" x14ac:dyDescent="0.15">
      <c r="A42" s="8">
        <f t="shared" si="5"/>
        <v>40</v>
      </c>
      <c r="B42" s="8"/>
      <c r="C42" s="9">
        <v>230</v>
      </c>
      <c r="D42" s="8" t="s">
        <v>90</v>
      </c>
      <c r="E42" s="8" t="s">
        <v>91</v>
      </c>
      <c r="F42" s="10" t="s">
        <v>12</v>
      </c>
      <c r="G42" s="8" t="s">
        <v>13</v>
      </c>
      <c r="H42" s="12">
        <f t="shared" si="4"/>
        <v>8.5714285714285712</v>
      </c>
      <c r="I42" s="8">
        <v>700</v>
      </c>
      <c r="J42" s="1">
        <v>6000</v>
      </c>
    </row>
    <row r="43" spans="1:10" x14ac:dyDescent="0.15">
      <c r="A43" s="8">
        <f t="shared" si="5"/>
        <v>41</v>
      </c>
      <c r="B43" s="8"/>
      <c r="C43" s="9">
        <v>230</v>
      </c>
      <c r="D43" s="8" t="s">
        <v>92</v>
      </c>
      <c r="E43" s="8" t="s">
        <v>93</v>
      </c>
      <c r="F43" s="10" t="s">
        <v>12</v>
      </c>
      <c r="G43" s="8" t="s">
        <v>13</v>
      </c>
      <c r="H43" s="12">
        <f t="shared" si="4"/>
        <v>7.1428571428571432</v>
      </c>
      <c r="I43" s="8">
        <v>840</v>
      </c>
      <c r="J43" s="1">
        <v>6000</v>
      </c>
    </row>
    <row r="44" spans="1:10" x14ac:dyDescent="0.15">
      <c r="A44" s="8">
        <f t="shared" si="5"/>
        <v>42</v>
      </c>
      <c r="B44" s="8"/>
      <c r="C44" s="9">
        <v>230</v>
      </c>
      <c r="D44" s="8" t="s">
        <v>94</v>
      </c>
      <c r="E44" s="8" t="s">
        <v>95</v>
      </c>
      <c r="F44" s="10" t="s">
        <v>12</v>
      </c>
      <c r="G44" s="8" t="s">
        <v>13</v>
      </c>
      <c r="H44" s="12">
        <f t="shared" si="4"/>
        <v>12.5</v>
      </c>
      <c r="I44" s="8">
        <v>480</v>
      </c>
      <c r="J44" s="1">
        <v>6000</v>
      </c>
    </row>
  </sheetData>
  <mergeCells count="1">
    <mergeCell ref="A1:I1"/>
  </mergeCells>
  <phoneticPr fontId="6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CB65-16F9-4D40-9CFC-5EBAFFAA9BEB}">
  <dimension ref="A1:IU6"/>
  <sheetViews>
    <sheetView tabSelected="1" zoomScaleSheetLayoutView="100" workbookViewId="0">
      <selection activeCell="K12" sqref="K12"/>
    </sheetView>
  </sheetViews>
  <sheetFormatPr defaultRowHeight="16.5" x14ac:dyDescent="0.15"/>
  <cols>
    <col min="1" max="1" width="5.125" style="1" customWidth="1"/>
    <col min="2" max="2" width="8.375" style="1" customWidth="1"/>
    <col min="3" max="3" width="9.25" style="1" bestFit="1" customWidth="1"/>
    <col min="4" max="4" width="12.75" style="1" customWidth="1"/>
    <col min="5" max="5" width="14.25" style="3" bestFit="1" customWidth="1"/>
    <col min="6" max="6" width="8.875" style="3" customWidth="1"/>
    <col min="7" max="7" width="25.75" style="4" bestFit="1" customWidth="1"/>
    <col min="8" max="8" width="13.25" style="1" bestFit="1" customWidth="1"/>
    <col min="9" max="9" width="9" style="1"/>
    <col min="10" max="10" width="9" style="15"/>
    <col min="11" max="11" width="14" style="1" bestFit="1" customWidth="1"/>
    <col min="12" max="12" width="11.25" style="1" bestFit="1" customWidth="1"/>
    <col min="13" max="13" width="9" style="1"/>
    <col min="14" max="14" width="9" style="15"/>
    <col min="15" max="255" width="9" style="1"/>
  </cols>
  <sheetData>
    <row r="1" spans="1:14" s="1" customFormat="1" ht="21" x14ac:dyDescent="0.15">
      <c r="A1" s="13" t="s">
        <v>0</v>
      </c>
      <c r="B1" s="13"/>
      <c r="C1" s="13"/>
      <c r="D1" s="13"/>
      <c r="E1" s="13"/>
      <c r="F1" s="13"/>
      <c r="G1" s="14"/>
      <c r="H1" s="13"/>
      <c r="J1" s="15"/>
      <c r="N1" s="15"/>
    </row>
    <row r="2" spans="1:14" s="2" customFormat="1" ht="15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8</v>
      </c>
      <c r="H2" s="7" t="s">
        <v>96</v>
      </c>
      <c r="I2" s="7" t="s">
        <v>97</v>
      </c>
      <c r="J2" s="16" t="s">
        <v>106</v>
      </c>
      <c r="K2" s="7" t="s">
        <v>107</v>
      </c>
      <c r="L2" s="7" t="s">
        <v>111</v>
      </c>
      <c r="M2" s="7" t="s">
        <v>112</v>
      </c>
      <c r="N2" s="16" t="s">
        <v>113</v>
      </c>
    </row>
    <row r="3" spans="1:14" s="1" customFormat="1" x14ac:dyDescent="0.15">
      <c r="A3" s="8">
        <f t="shared" ref="A3:A6" si="0">ROW()-2</f>
        <v>1</v>
      </c>
      <c r="B3" s="8"/>
      <c r="C3" s="9"/>
      <c r="D3" s="9" t="s">
        <v>98</v>
      </c>
      <c r="E3" s="10" t="s">
        <v>99</v>
      </c>
      <c r="F3" s="10" t="s">
        <v>12</v>
      </c>
      <c r="G3" s="11"/>
      <c r="H3" s="9">
        <v>9000</v>
      </c>
      <c r="I3" s="9">
        <v>6000</v>
      </c>
      <c r="J3" s="17">
        <f>I3/H3</f>
        <v>0.66666666666666663</v>
      </c>
      <c r="K3" s="9" t="s">
        <v>108</v>
      </c>
      <c r="L3" s="9">
        <v>16</v>
      </c>
      <c r="M3" s="9">
        <v>40</v>
      </c>
      <c r="N3" s="17">
        <f>L3/M3</f>
        <v>0.4</v>
      </c>
    </row>
    <row r="4" spans="1:14" s="1" customFormat="1" x14ac:dyDescent="0.15">
      <c r="A4" s="8">
        <f t="shared" si="0"/>
        <v>2</v>
      </c>
      <c r="B4" s="8"/>
      <c r="C4" s="9"/>
      <c r="D4" s="9" t="s">
        <v>100</v>
      </c>
      <c r="E4" s="10" t="s">
        <v>101</v>
      </c>
      <c r="F4" s="10" t="s">
        <v>12</v>
      </c>
      <c r="G4" s="11"/>
      <c r="H4" s="9">
        <v>9000</v>
      </c>
      <c r="I4" s="9">
        <v>6000</v>
      </c>
      <c r="J4" s="17">
        <f t="shared" ref="J4:J6" si="1">I4/H4</f>
        <v>0.66666666666666663</v>
      </c>
      <c r="K4" s="9" t="s">
        <v>108</v>
      </c>
      <c r="L4" s="9">
        <v>16</v>
      </c>
      <c r="M4" s="9">
        <v>40</v>
      </c>
      <c r="N4" s="17">
        <f t="shared" ref="N4:N6" si="2">L4/M4</f>
        <v>0.4</v>
      </c>
    </row>
    <row r="5" spans="1:14" s="1" customFormat="1" x14ac:dyDescent="0.15">
      <c r="A5" s="8">
        <f t="shared" si="0"/>
        <v>3</v>
      </c>
      <c r="B5" s="8"/>
      <c r="C5" s="9"/>
      <c r="D5" s="9" t="s">
        <v>102</v>
      </c>
      <c r="E5" s="10" t="s">
        <v>103</v>
      </c>
      <c r="F5" s="10" t="s">
        <v>12</v>
      </c>
      <c r="G5" s="11"/>
      <c r="H5" s="9">
        <v>500000</v>
      </c>
      <c r="I5" s="9">
        <v>6000</v>
      </c>
      <c r="J5" s="17">
        <f>I5/H5</f>
        <v>1.2E-2</v>
      </c>
      <c r="K5" s="9" t="s">
        <v>109</v>
      </c>
      <c r="L5" s="9">
        <v>7.8</v>
      </c>
      <c r="M5" s="9">
        <v>750</v>
      </c>
      <c r="N5" s="17">
        <f t="shared" si="2"/>
        <v>1.04E-2</v>
      </c>
    </row>
    <row r="6" spans="1:14" s="1" customFormat="1" x14ac:dyDescent="0.15">
      <c r="A6" s="8">
        <f t="shared" si="0"/>
        <v>4</v>
      </c>
      <c r="B6" s="8"/>
      <c r="C6" s="9"/>
      <c r="D6" s="9" t="s">
        <v>104</v>
      </c>
      <c r="E6" s="10" t="s">
        <v>105</v>
      </c>
      <c r="F6" s="10" t="s">
        <v>12</v>
      </c>
      <c r="G6" s="11"/>
      <c r="H6" s="9">
        <v>10000</v>
      </c>
      <c r="I6" s="9">
        <v>6000</v>
      </c>
      <c r="J6" s="17">
        <f t="shared" si="1"/>
        <v>0.6</v>
      </c>
      <c r="K6" s="9" t="s">
        <v>110</v>
      </c>
      <c r="L6" s="9">
        <v>15.5</v>
      </c>
      <c r="M6" s="9">
        <v>50</v>
      </c>
      <c r="N6" s="17">
        <f t="shared" si="2"/>
        <v>0.31</v>
      </c>
    </row>
  </sheetData>
  <mergeCells count="1">
    <mergeCell ref="A1:H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E5EC-673A-401B-9B22-0CBAF0EEF3F2}">
  <dimension ref="A1"/>
  <sheetViews>
    <sheetView zoomScaleSheetLayoutView="100" workbookViewId="0"/>
  </sheetViews>
  <sheetFormatPr defaultColWidth="9" defaultRowHeight="14.25" x14ac:dyDescent="0.15"/>
  <sheetData/>
  <phoneticPr fontId="6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2025-11-11T08:49:51Z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FB06B8C26E5E49A3A8746AD5BE11C453_13</vt:lpwstr>
  </property>
</Properties>
</file>