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Sheet1!$A$3:$XFC$64</definedName>
    <definedName name="_xlnm.Print_Area" localSheetId="0">Sheet1!$A$1:$I$33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<sst xmlns="http://schemas.openxmlformats.org/spreadsheetml/2006/main" count="109" uniqueCount="84">
  <si>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</si>
  <si>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</si>
  <si>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</si>
  <si>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</si>
  <si>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</si>
  <si>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</si>
  <si>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</si>
  <si>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</si>
  <si>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</si>
  <si>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</si>
  <si>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1913025A</t>
  </si>
  <si>
    <t>河北新强力机械制造有限公司</t>
  </si>
  <si>
    <t>中国建设银行黄骅支行13050169630800001036</t>
  </si>
  <si>
    <t>现汇</t>
  </si>
  <si>
    <t>S537077</t>
  </si>
  <si>
    <t>济南三合泰汽车部件有限公司</t>
  </si>
  <si>
    <t>中国民生银行股份有限公司济南槐荫支行648092048</t>
  </si>
  <si>
    <t>南皮县利辉五金接插件厂</t>
  </si>
  <si>
    <t>河北南皮农村商业银行股份有限公司 0014030901012</t>
  </si>
  <si>
    <t>黄骅市汇铭汽车部件有限公司</t>
  </si>
  <si>
    <t>中国建设银行股份有限公司黄骅支行13050169630800000027</t>
  </si>
  <si>
    <t>北京浦东三浦标准件有限公司</t>
  </si>
  <si>
    <t>北京农商银行商务中心区支行城外诚分理处 0113030103000000712</t>
  </si>
  <si>
    <t>黄骅市建昌塑料制品有限公司</t>
  </si>
  <si>
    <t>河北沧州市农村商业银行股份有限公司黄骅支行276260122000098501</t>
  </si>
  <si>
    <t>1913247A</t>
  </si>
  <si>
    <t>沧州志鹏聚氨酯制品有限公司</t>
  </si>
  <si>
    <t>中国建设银行股份有限公司沧州新华路支行13050169860800000084</t>
  </si>
  <si>
    <t>黄骅市泰行汽车配件有限公司</t>
  </si>
  <si>
    <t>河北黄骅农村商业银行股份有限公司常郭支行27610200000002244265</t>
  </si>
  <si>
    <t>黄骅市鑫祺汽车配件有限公司</t>
  </si>
  <si>
    <t>中国工商银行黄骅市支行0408011209300108580</t>
  </si>
  <si>
    <t>黄骅雍丰塑料制品有限公司</t>
  </si>
  <si>
    <t>中国建设银行黄骅支行13050169630800000500</t>
  </si>
  <si>
    <t>L4896</t>
  </si>
  <si>
    <t>湘乡简美新材料科技有限公司</t>
  </si>
  <si>
    <t>中国建设银行股份有限公司湘乡支行  43001580063052504185</t>
  </si>
  <si>
    <t>L5755</t>
  </si>
  <si>
    <t>江苏新达能汽车部件有限公司</t>
  </si>
  <si>
    <t>中国农业银行股份有限公司扬中西来桥支行10334001040006772</t>
  </si>
  <si>
    <t>S533014</t>
  </si>
  <si>
    <t>余姚天顺电子有限公司</t>
  </si>
  <si>
    <t>中国农业银行股份有限公司余姚梨洲支行39632001040000030</t>
  </si>
  <si>
    <t>黄骅市旗锐塑料制品有限公司</t>
  </si>
  <si>
    <t>沧州银行股份有限公司黄骅支行5310120100001035209</t>
  </si>
  <si>
    <t>L5170</t>
  </si>
  <si>
    <t>上锐（常州）供应链管理有限公司</t>
  </si>
  <si>
    <t>中国银行股份有限公司常州薛家支行554749663891</t>
  </si>
  <si>
    <t>新梦顶（上海）贸易有限公司</t>
  </si>
  <si>
    <t>农行上海江湾支行03325400040026239</t>
  </si>
  <si>
    <t>L5765</t>
  </si>
  <si>
    <t>思睿特（天津）智能科技有限公</t>
  </si>
  <si>
    <t>招商银行股份有限公司天津红旗路支行122913094010802</t>
  </si>
  <si>
    <t>S413020</t>
  </si>
  <si>
    <t>沧州旭兴五金制品有限公司</t>
  </si>
  <si>
    <t>中国建设银行股份有限公司青县支行13050169720800000733</t>
  </si>
  <si>
    <t>L4908</t>
  </si>
  <si>
    <t>西德宝（潍坊）五金工具有限公司</t>
  </si>
  <si>
    <t>潍坊农村商业银行股份有限公司虞河路支行2390031144205000010946</t>
  </si>
  <si>
    <t>S522011</t>
  </si>
  <si>
    <t>吉林创盈科技有限公司</t>
  </si>
  <si>
    <t>交通银行长春阳光城支行221000668013001026035</t>
  </si>
  <si>
    <t>承兑</t>
  </si>
  <si>
    <t>湖北伟士通汽车零件有限公司</t>
  </si>
  <si>
    <t>农行十堰郧阳支行17204801040002409</t>
  </si>
  <si>
    <t>泉州市福兴塑料五金有限公司</t>
  </si>
  <si>
    <t>农行泉州火炬支行13512701040000881</t>
  </si>
  <si>
    <t>L5283</t>
  </si>
  <si>
    <t>大连浩煜新材料科技有限公司</t>
  </si>
  <si>
    <t>上海浦东发展银行大连解放路支行75140078801600000539</t>
  </si>
  <si>
    <t>长春市天利得科技有限公司</t>
  </si>
  <si>
    <t xml:space="preserve">交通银行繁荣路支行221000641018150087748
</t>
  </si>
  <si>
    <t>文安县德实汽车配件有限公司</t>
  </si>
  <si>
    <t>文安农村商业银行股份有限公司大留镇支行341600122000007787</t>
  </si>
  <si>
    <t>黄骅市长生汽车灯镜有限公司</t>
  </si>
  <si>
    <t>中国建设银行股份有限公司黄骅支行13001696308050503265</t>
  </si>
  <si>
    <t>融信</t>
  </si>
  <si>
    <t>文安县恒德汽车座椅制造有限公司</t>
  </si>
  <si>
    <t>河北省文安农村商业银行股份有限公司大留镇支行34160200000000317086</t>
  </si>
  <si>
    <t>山东金达汽车部件制造股份有限公司</t>
  </si>
  <si>
    <t>招商银行股份有限公司济宁曲阜支行537900168810159</t>
  </si>
  <si>
    <t>合计</t>
  </si>
  <si>
    <t>制表：罗让平</t>
  </si>
  <si>
    <t>日期：2025.11.13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</si>
</sst>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76" fontId="30" fillId="0" borderId="10" applyNumberFormat="0" applyFill="0" applyBorder="0" applyAlignment="0" applyProtection="0">
      <alignment vertical="center"/>
    </xf>
    <xf numFmtId="0" fontId="31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9" fontId="8" fillId="2" borderId="3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center" vertical="center"/>
    </xf>
    <xf numFmtId="9" fontId="8" fillId="2" borderId="10" xfId="3" applyNumberFormat="1" applyFont="1" applyFill="1" applyBorder="1" applyAlignment="1">
      <alignment horizontal="center" vertical="center"/>
    </xf>
    <xf numFmtId="177" fontId="4" fillId="2" borderId="10" xfId="3" applyNumberFormat="1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178" fontId="4" fillId="2" borderId="10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0" fillId="2" borderId="7" xfId="0" applyNumberFormat="1" applyFont="1" applyFill="1" applyBorder="1" applyAlignment="1">
      <alignment horizontal="center" vertical="center"/>
    </xf>
    <xf numFmtId="179" fontId="10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view="pageBreakPreview" zoomScaleNormal="100" topLeftCell="A12" workbookViewId="0">
      <selection activeCell="C20" sqref="C20"/>
    </sheetView>
  </sheetViews>
  <sheetFormatPr defaultColWidth="9" defaultRowHeight="16.5"/>
  <cols>
    <col min="1" max="1" width="4.375" style="5" customWidth="1"/>
    <col min="2" max="2" width="12.0666666666667" style="5" customWidth="1"/>
    <col min="3" max="3" width="34.0583333333333" style="7" customWidth="1"/>
    <col min="4" max="4" width="72.0166666666667" style="7" customWidth="1"/>
    <col min="5" max="5" width="13.075" style="3" customWidth="1"/>
    <col min="6" max="6" width="5.60833333333333" style="3" customWidth="1"/>
    <col min="7" max="7" width="9.53333333333333" style="3" customWidth="1"/>
    <col min="8" max="8" width="13.6166666666667" style="3" customWidth="1"/>
    <col min="9" max="9" width="9.01666666666667" style="8" customWidth="1"/>
    <col min="10" max="10" width="6.75" style="3" customWidth="1"/>
    <col min="11" max="33" width="9" style="3"/>
    <col min="34" max="16353" width="28.75" style="3"/>
    <col min="16354" max="16384" width="9" style="3"/>
  </cols>
  <sheetData>
    <row r="1" s="1" customFormat="1" ht="25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15" customHeight="1" spans="1:9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3" t="s">
        <v>9</v>
      </c>
    </row>
    <row r="3" s="2" customFormat="1" ht="15" customHeight="1" spans="1:9">
      <c r="A3" s="14"/>
      <c r="B3" s="15"/>
      <c r="C3" s="16"/>
      <c r="D3" s="16"/>
      <c r="E3" s="16"/>
      <c r="F3" s="16"/>
      <c r="G3" s="16"/>
      <c r="H3" s="16"/>
      <c r="I3" s="17"/>
    </row>
    <row r="4" s="3" customFormat="1" ht="18" customHeight="1" spans="1:9">
      <c r="A4" s="18">
        <v>1</v>
      </c>
      <c r="B4" s="19" t="s">
        <v>10</v>
      </c>
      <c r="C4" s="20" t="s">
        <v>11</v>
      </c>
      <c r="D4" s="20" t="s">
        <v>12</v>
      </c>
      <c r="E4" s="21">
        <v>300000</v>
      </c>
      <c r="F4" s="22">
        <v>0.03</v>
      </c>
      <c r="G4" s="23">
        <f t="shared" ref="G4:G31" si="0">E4*F4</f>
        <v>9000</v>
      </c>
      <c r="H4" s="24">
        <f t="shared" ref="H4:H31" si="1">E4-G4</f>
        <v>291000</v>
      </c>
      <c r="I4" s="25" t="s">
        <v>13</v>
      </c>
    </row>
    <row r="5" s="3" customFormat="1" ht="18" customHeight="1" spans="1:9">
      <c r="A5" s="26">
        <v>2</v>
      </c>
      <c r="B5" s="27" t="s">
        <v>14</v>
      </c>
      <c r="C5" s="28" t="s">
        <v>15</v>
      </c>
      <c r="D5" s="28" t="s">
        <v>16</v>
      </c>
      <c r="E5" s="29">
        <v>200000</v>
      </c>
      <c r="F5" s="30">
        <v>0.03</v>
      </c>
      <c r="G5" s="31">
        <f t="shared" si="0"/>
        <v>6000</v>
      </c>
      <c r="H5" s="32">
        <f t="shared" si="1"/>
        <v>194000</v>
      </c>
      <c r="I5" s="33" t="s">
        <v>13</v>
      </c>
    </row>
    <row r="6" s="3" customFormat="1" ht="18" customHeight="1" spans="1:9">
      <c r="A6" s="26">
        <v>3</v>
      </c>
      <c r="B6" s="27">
        <v>1913236</v>
      </c>
      <c r="C6" s="28" t="s">
        <v>17</v>
      </c>
      <c r="D6" s="28" t="s">
        <v>18</v>
      </c>
      <c r="E6" s="29">
        <v>200000</v>
      </c>
      <c r="F6" s="30">
        <v>0.03</v>
      </c>
      <c r="G6" s="31">
        <f t="shared" si="0"/>
        <v>6000</v>
      </c>
      <c r="H6" s="32">
        <f t="shared" si="1"/>
        <v>194000</v>
      </c>
      <c r="I6" s="33" t="s">
        <v>13</v>
      </c>
    </row>
    <row r="7" s="3" customFormat="1" ht="18" customHeight="1" spans="1:9">
      <c r="A7" s="26">
        <v>4</v>
      </c>
      <c r="B7" s="27">
        <v>1913717</v>
      </c>
      <c r="C7" s="28" t="s">
        <v>19</v>
      </c>
      <c r="D7" s="28" t="s">
        <v>20</v>
      </c>
      <c r="E7" s="29">
        <v>50000</v>
      </c>
      <c r="F7" s="30">
        <v>0.03</v>
      </c>
      <c r="G7" s="31">
        <f t="shared" si="0"/>
        <v>1500</v>
      </c>
      <c r="H7" s="32">
        <f t="shared" si="1"/>
        <v>48500</v>
      </c>
      <c r="I7" s="33" t="s">
        <v>13</v>
      </c>
    </row>
    <row r="8" s="3" customFormat="1" ht="18" customHeight="1" spans="1:9">
      <c r="A8" s="26">
        <v>5</v>
      </c>
      <c r="B8" s="34">
        <v>1911127</v>
      </c>
      <c r="C8" s="28" t="s">
        <v>21</v>
      </c>
      <c r="D8" s="35" t="s">
        <v>22</v>
      </c>
      <c r="E8" s="29">
        <v>30000</v>
      </c>
      <c r="F8" s="30">
        <v>0.03</v>
      </c>
      <c r="G8" s="31">
        <f t="shared" si="0"/>
        <v>900</v>
      </c>
      <c r="H8" s="32">
        <f t="shared" si="1"/>
        <v>29100</v>
      </c>
      <c r="I8" s="33" t="s">
        <v>13</v>
      </c>
    </row>
    <row r="9" s="3" customFormat="1" ht="18" customHeight="1" spans="1:9">
      <c r="A9" s="26">
        <v>6</v>
      </c>
      <c r="B9" s="34">
        <v>1913101</v>
      </c>
      <c r="C9" s="28" t="s">
        <v>23</v>
      </c>
      <c r="D9" s="35" t="s">
        <v>24</v>
      </c>
      <c r="E9" s="29">
        <v>30000</v>
      </c>
      <c r="F9" s="30">
        <v>0.03</v>
      </c>
      <c r="G9" s="31">
        <f t="shared" si="0"/>
        <v>900</v>
      </c>
      <c r="H9" s="32">
        <f t="shared" si="1"/>
        <v>29100</v>
      </c>
      <c r="I9" s="33" t="s">
        <v>13</v>
      </c>
    </row>
    <row r="10" s="3" customFormat="1" ht="18" customHeight="1" spans="1:9">
      <c r="A10" s="26">
        <v>7</v>
      </c>
      <c r="B10" s="34" t="s">
        <v>25</v>
      </c>
      <c r="C10" s="28" t="s">
        <v>26</v>
      </c>
      <c r="D10" s="35" t="s">
        <v>27</v>
      </c>
      <c r="E10" s="29">
        <v>30000</v>
      </c>
      <c r="F10" s="30">
        <v>0.03</v>
      </c>
      <c r="G10" s="31">
        <f t="shared" si="0"/>
        <v>900</v>
      </c>
      <c r="H10" s="32">
        <f t="shared" si="1"/>
        <v>29100</v>
      </c>
      <c r="I10" s="33" t="s">
        <v>13</v>
      </c>
    </row>
    <row r="11" s="3" customFormat="1" ht="18" customHeight="1" spans="1:9">
      <c r="A11" s="26">
        <v>8</v>
      </c>
      <c r="B11" s="34">
        <v>1913001</v>
      </c>
      <c r="C11" s="28" t="s">
        <v>28</v>
      </c>
      <c r="D11" s="35" t="s">
        <v>29</v>
      </c>
      <c r="E11" s="29">
        <v>10000</v>
      </c>
      <c r="F11" s="30">
        <v>0.03</v>
      </c>
      <c r="G11" s="31">
        <f t="shared" si="0"/>
        <v>300</v>
      </c>
      <c r="H11" s="32">
        <f t="shared" si="1"/>
        <v>9700</v>
      </c>
      <c r="I11" s="33" t="s">
        <v>13</v>
      </c>
    </row>
    <row r="12" s="3" customFormat="1" ht="18" customHeight="1" spans="1:9">
      <c r="A12" s="26">
        <v>9</v>
      </c>
      <c r="B12" s="34">
        <v>1913017</v>
      </c>
      <c r="C12" s="28" t="s">
        <v>30</v>
      </c>
      <c r="D12" s="35" t="s">
        <v>31</v>
      </c>
      <c r="E12" s="29">
        <v>10000</v>
      </c>
      <c r="F12" s="30">
        <v>0.03</v>
      </c>
      <c r="G12" s="31">
        <f t="shared" si="0"/>
        <v>300</v>
      </c>
      <c r="H12" s="32">
        <f t="shared" si="1"/>
        <v>9700</v>
      </c>
      <c r="I12" s="33" t="s">
        <v>13</v>
      </c>
    </row>
    <row r="13" s="3" customFormat="1" ht="18" customHeight="1" spans="1:9">
      <c r="A13" s="26">
        <v>10</v>
      </c>
      <c r="B13" s="34">
        <v>1913045</v>
      </c>
      <c r="C13" s="28" t="s">
        <v>32</v>
      </c>
      <c r="D13" s="35" t="s">
        <v>33</v>
      </c>
      <c r="E13" s="29">
        <v>10000</v>
      </c>
      <c r="F13" s="30">
        <v>0.03</v>
      </c>
      <c r="G13" s="31">
        <f t="shared" si="0"/>
        <v>300</v>
      </c>
      <c r="H13" s="32">
        <f t="shared" si="1"/>
        <v>9700</v>
      </c>
      <c r="I13" s="33" t="s">
        <v>13</v>
      </c>
    </row>
    <row r="14" s="3" customFormat="1" ht="18" customHeight="1" spans="1:9">
      <c r="A14" s="26">
        <v>11</v>
      </c>
      <c r="B14" s="27" t="s">
        <v>34</v>
      </c>
      <c r="C14" s="28" t="s">
        <v>35</v>
      </c>
      <c r="D14" s="28" t="s">
        <v>36</v>
      </c>
      <c r="E14" s="29">
        <v>200000</v>
      </c>
      <c r="F14" s="30">
        <v>0.02</v>
      </c>
      <c r="G14" s="31">
        <f t="shared" si="0"/>
        <v>4000</v>
      </c>
      <c r="H14" s="32">
        <f t="shared" si="1"/>
        <v>196000</v>
      </c>
      <c r="I14" s="33" t="s">
        <v>13</v>
      </c>
    </row>
    <row r="15" s="3" customFormat="1" ht="18" customHeight="1" spans="1:9">
      <c r="A15" s="26">
        <v>12</v>
      </c>
      <c r="B15" s="27" t="s">
        <v>37</v>
      </c>
      <c r="C15" s="28" t="s">
        <v>38</v>
      </c>
      <c r="D15" s="28" t="s">
        <v>39</v>
      </c>
      <c r="E15" s="29">
        <v>90000</v>
      </c>
      <c r="F15" s="30">
        <v>0.02</v>
      </c>
      <c r="G15" s="31">
        <f t="shared" si="0"/>
        <v>1800</v>
      </c>
      <c r="H15" s="32">
        <f t="shared" si="1"/>
        <v>88200</v>
      </c>
      <c r="I15" s="33" t="s">
        <v>13</v>
      </c>
    </row>
    <row r="16" s="3" customFormat="1" ht="18" customHeight="1" spans="1:9">
      <c r="A16" s="26">
        <v>13</v>
      </c>
      <c r="B16" s="27" t="s">
        <v>40</v>
      </c>
      <c r="C16" s="28" t="s">
        <v>41</v>
      </c>
      <c r="D16" s="28" t="s">
        <v>42</v>
      </c>
      <c r="E16" s="29">
        <v>38000</v>
      </c>
      <c r="F16" s="30">
        <v>0</v>
      </c>
      <c r="G16" s="31">
        <f t="shared" si="0"/>
        <v>0</v>
      </c>
      <c r="H16" s="32">
        <f t="shared" si="1"/>
        <v>38000</v>
      </c>
      <c r="I16" s="33" t="s">
        <v>13</v>
      </c>
    </row>
    <row r="17" s="3" customFormat="1" ht="18" customHeight="1" spans="1:9">
      <c r="A17" s="26">
        <v>14</v>
      </c>
      <c r="B17" s="34">
        <v>1913734</v>
      </c>
      <c r="C17" s="28" t="s">
        <v>43</v>
      </c>
      <c r="D17" s="28" t="s">
        <v>44</v>
      </c>
      <c r="E17" s="29">
        <v>20000</v>
      </c>
      <c r="F17" s="30">
        <v>0</v>
      </c>
      <c r="G17" s="31">
        <f t="shared" si="0"/>
        <v>0</v>
      </c>
      <c r="H17" s="32">
        <f t="shared" si="1"/>
        <v>20000</v>
      </c>
      <c r="I17" s="33" t="s">
        <v>13</v>
      </c>
    </row>
    <row r="18" s="3" customFormat="1" ht="18" customHeight="1" spans="1:9">
      <c r="A18" s="26">
        <v>15</v>
      </c>
      <c r="B18" s="34" t="s">
        <v>45</v>
      </c>
      <c r="C18" s="28" t="s">
        <v>46</v>
      </c>
      <c r="D18" s="35" t="s">
        <v>47</v>
      </c>
      <c r="E18" s="29">
        <v>19036.88</v>
      </c>
      <c r="F18" s="30">
        <v>0</v>
      </c>
      <c r="G18" s="31">
        <f t="shared" si="0"/>
        <v>0</v>
      </c>
      <c r="H18" s="36">
        <f t="shared" si="1"/>
        <v>19036.88</v>
      </c>
      <c r="I18" s="33" t="s">
        <v>13</v>
      </c>
    </row>
    <row r="19" s="3" customFormat="1" ht="18" customHeight="1" spans="1:9">
      <c r="A19" s="26">
        <v>16</v>
      </c>
      <c r="B19" s="34">
        <v>1931024</v>
      </c>
      <c r="C19" s="28" t="s">
        <v>48</v>
      </c>
      <c r="D19" s="28" t="s">
        <v>49</v>
      </c>
      <c r="E19" s="29">
        <v>15344.58</v>
      </c>
      <c r="F19" s="30">
        <v>0</v>
      </c>
      <c r="G19" s="31">
        <f t="shared" si="0"/>
        <v>0</v>
      </c>
      <c r="H19" s="36">
        <f t="shared" si="1"/>
        <v>15344.58</v>
      </c>
      <c r="I19" s="33" t="s">
        <v>13</v>
      </c>
    </row>
    <row r="20" s="3" customFormat="1" ht="18" customHeight="1" spans="1:9">
      <c r="A20" s="26">
        <v>17</v>
      </c>
      <c r="B20" s="27" t="s">
        <v>50</v>
      </c>
      <c r="C20" s="28" t="s">
        <v>51</v>
      </c>
      <c r="D20" s="28" t="s">
        <v>52</v>
      </c>
      <c r="E20" s="29">
        <v>10170</v>
      </c>
      <c r="F20" s="30">
        <v>0</v>
      </c>
      <c r="G20" s="31">
        <f t="shared" si="0"/>
        <v>0</v>
      </c>
      <c r="H20" s="36">
        <f t="shared" si="1"/>
        <v>10170</v>
      </c>
      <c r="I20" s="33" t="s">
        <v>13</v>
      </c>
    </row>
    <row r="21" s="3" customFormat="1" ht="18" customHeight="1" spans="1:9">
      <c r="A21" s="26">
        <v>18</v>
      </c>
      <c r="B21" s="27" t="s">
        <v>53</v>
      </c>
      <c r="C21" s="28" t="s">
        <v>54</v>
      </c>
      <c r="D21" s="28" t="s">
        <v>55</v>
      </c>
      <c r="E21" s="29">
        <v>6627.45</v>
      </c>
      <c r="F21" s="30">
        <v>0</v>
      </c>
      <c r="G21" s="31">
        <f t="shared" si="0"/>
        <v>0</v>
      </c>
      <c r="H21" s="36">
        <f t="shared" si="1"/>
        <v>6627.45</v>
      </c>
      <c r="I21" s="33" t="s">
        <v>13</v>
      </c>
    </row>
    <row r="22" s="3" customFormat="1" ht="18" customHeight="1" spans="1:9">
      <c r="A22" s="26">
        <v>19</v>
      </c>
      <c r="B22" s="34" t="s">
        <v>56</v>
      </c>
      <c r="C22" s="28" t="s">
        <v>57</v>
      </c>
      <c r="D22" s="35" t="s">
        <v>58</v>
      </c>
      <c r="E22" s="29">
        <v>5252.24</v>
      </c>
      <c r="F22" s="30">
        <v>0</v>
      </c>
      <c r="G22" s="31">
        <f t="shared" si="0"/>
        <v>0</v>
      </c>
      <c r="H22" s="36">
        <f t="shared" si="1"/>
        <v>5252.24</v>
      </c>
      <c r="I22" s="33" t="s">
        <v>13</v>
      </c>
    </row>
    <row r="23" s="3" customFormat="1" ht="18" customHeight="1" spans="1:9">
      <c r="A23" s="26">
        <v>20</v>
      </c>
      <c r="B23" s="27" t="s">
        <v>59</v>
      </c>
      <c r="C23" s="28" t="s">
        <v>60</v>
      </c>
      <c r="D23" s="28" t="s">
        <v>61</v>
      </c>
      <c r="E23" s="29">
        <v>200000</v>
      </c>
      <c r="F23" s="30">
        <v>0</v>
      </c>
      <c r="G23" s="31">
        <f t="shared" si="0"/>
        <v>0</v>
      </c>
      <c r="H23" s="32">
        <f t="shared" si="1"/>
        <v>200000</v>
      </c>
      <c r="I23" s="33" t="s">
        <v>62</v>
      </c>
    </row>
    <row r="24" s="3" customFormat="1" ht="18" customHeight="1" spans="1:9">
      <c r="A24" s="26">
        <v>21</v>
      </c>
      <c r="B24" s="27">
        <v>1942582</v>
      </c>
      <c r="C24" s="28" t="s">
        <v>63</v>
      </c>
      <c r="D24" s="28" t="s">
        <v>64</v>
      </c>
      <c r="E24" s="29">
        <v>200000</v>
      </c>
      <c r="F24" s="30">
        <v>0</v>
      </c>
      <c r="G24" s="31">
        <f t="shared" si="0"/>
        <v>0</v>
      </c>
      <c r="H24" s="32">
        <f t="shared" si="1"/>
        <v>200000</v>
      </c>
      <c r="I24" s="33" t="s">
        <v>62</v>
      </c>
    </row>
    <row r="25" s="3" customFormat="1" ht="18" customHeight="1" spans="1:9">
      <c r="A25" s="26">
        <v>22</v>
      </c>
      <c r="B25" s="34">
        <v>1935343</v>
      </c>
      <c r="C25" s="28" t="s">
        <v>65</v>
      </c>
      <c r="D25" s="35" t="s">
        <v>66</v>
      </c>
      <c r="E25" s="29">
        <v>150000</v>
      </c>
      <c r="F25" s="30">
        <v>0</v>
      </c>
      <c r="G25" s="31">
        <f t="shared" si="0"/>
        <v>0</v>
      </c>
      <c r="H25" s="32">
        <f t="shared" si="1"/>
        <v>150000</v>
      </c>
      <c r="I25" s="33" t="s">
        <v>62</v>
      </c>
    </row>
    <row r="26" s="3" customFormat="1" ht="18" customHeight="1" spans="1:9">
      <c r="A26" s="26">
        <v>23</v>
      </c>
      <c r="B26" s="34" t="s">
        <v>67</v>
      </c>
      <c r="C26" s="28" t="s">
        <v>68</v>
      </c>
      <c r="D26" s="35" t="s">
        <v>69</v>
      </c>
      <c r="E26" s="29">
        <v>150000</v>
      </c>
      <c r="F26" s="30">
        <v>0</v>
      </c>
      <c r="G26" s="31">
        <f t="shared" si="0"/>
        <v>0</v>
      </c>
      <c r="H26" s="32">
        <f t="shared" si="1"/>
        <v>150000</v>
      </c>
      <c r="I26" s="33" t="s">
        <v>62</v>
      </c>
    </row>
    <row r="27" s="3" customFormat="1" ht="18" customHeight="1" spans="1:9">
      <c r="A27" s="26">
        <v>24</v>
      </c>
      <c r="B27" s="27">
        <v>1922374</v>
      </c>
      <c r="C27" s="28" t="s">
        <v>70</v>
      </c>
      <c r="D27" s="28" t="s">
        <v>71</v>
      </c>
      <c r="E27" s="29">
        <v>100000</v>
      </c>
      <c r="F27" s="30">
        <v>0</v>
      </c>
      <c r="G27" s="31">
        <f t="shared" si="0"/>
        <v>0</v>
      </c>
      <c r="H27" s="32">
        <f t="shared" si="1"/>
        <v>100000</v>
      </c>
      <c r="I27" s="33" t="s">
        <v>62</v>
      </c>
    </row>
    <row r="28" s="3" customFormat="1" ht="18" customHeight="1" spans="1:9">
      <c r="A28" s="26">
        <v>25</v>
      </c>
      <c r="B28" s="27">
        <v>1913289</v>
      </c>
      <c r="C28" s="28" t="s">
        <v>72</v>
      </c>
      <c r="D28" s="28" t="s">
        <v>73</v>
      </c>
      <c r="E28" s="29">
        <v>50000</v>
      </c>
      <c r="F28" s="30">
        <v>0</v>
      </c>
      <c r="G28" s="31">
        <f t="shared" si="0"/>
        <v>0</v>
      </c>
      <c r="H28" s="32">
        <f t="shared" si="1"/>
        <v>50000</v>
      </c>
      <c r="I28" s="33" t="s">
        <v>62</v>
      </c>
    </row>
    <row r="29" s="3" customFormat="1" ht="18" customHeight="1" spans="1:9">
      <c r="A29" s="26">
        <v>26</v>
      </c>
      <c r="B29" s="27">
        <v>1913005</v>
      </c>
      <c r="C29" s="28" t="s">
        <v>74</v>
      </c>
      <c r="D29" s="28" t="s">
        <v>75</v>
      </c>
      <c r="E29" s="29">
        <v>300000</v>
      </c>
      <c r="F29" s="30">
        <v>0</v>
      </c>
      <c r="G29" s="31">
        <f t="shared" si="0"/>
        <v>0</v>
      </c>
      <c r="H29" s="32">
        <f t="shared" si="1"/>
        <v>300000</v>
      </c>
      <c r="I29" s="33" t="s">
        <v>76</v>
      </c>
    </row>
    <row r="30" s="3" customFormat="1" ht="18" customHeight="1" spans="1:9">
      <c r="A30" s="26">
        <v>27</v>
      </c>
      <c r="B30" s="34">
        <v>1913730</v>
      </c>
      <c r="C30" s="28" t="s">
        <v>77</v>
      </c>
      <c r="D30" s="35" t="s">
        <v>78</v>
      </c>
      <c r="E30" s="29">
        <v>100000</v>
      </c>
      <c r="F30" s="30">
        <v>0</v>
      </c>
      <c r="G30" s="31">
        <f t="shared" si="0"/>
        <v>0</v>
      </c>
      <c r="H30" s="32">
        <f t="shared" si="1"/>
        <v>100000</v>
      </c>
      <c r="I30" s="33" t="s">
        <v>76</v>
      </c>
    </row>
    <row r="31" s="3" customFormat="1" ht="18" customHeight="1" spans="1:9">
      <c r="A31" s="26">
        <v>28</v>
      </c>
      <c r="B31" s="34">
        <v>1937655</v>
      </c>
      <c r="C31" s="28" t="s">
        <v>79</v>
      </c>
      <c r="D31" s="28" t="s">
        <v>80</v>
      </c>
      <c r="E31" s="29">
        <v>100000</v>
      </c>
      <c r="F31" s="30">
        <v>0</v>
      </c>
      <c r="G31" s="31">
        <f t="shared" si="0"/>
        <v>0</v>
      </c>
      <c r="H31" s="32">
        <f t="shared" si="1"/>
        <v>100000</v>
      </c>
      <c r="I31" s="33" t="s">
        <v>76</v>
      </c>
    </row>
    <row r="32" customFormat="1" ht="18" customHeight="1" spans="1:9">
      <c r="A32" s="37">
        <v>29</v>
      </c>
      <c r="B32" s="38"/>
      <c r="C32" s="39" t="s">
        <v>81</v>
      </c>
      <c r="D32" s="39"/>
      <c r="E32" s="40">
        <f>SUM(E4:E31)</f>
        <v>2624431.15</v>
      </c>
      <c r="F32" s="40">
        <f>SUM(F4:F31)</f>
        <v>0.34</v>
      </c>
      <c r="G32" s="40">
        <f>SUM(G4:G31)</f>
        <v>31900</v>
      </c>
      <c r="H32" s="40">
        <f>SUM(H4:H31)</f>
        <v>2592531.15</v>
      </c>
      <c r="I32" s="41"/>
    </row>
    <row r="33" customFormat="1" ht="18" spans="1:9">
      <c r="A33" s="42" t="s">
        <v>82</v>
      </c>
      <c r="B33" s="42"/>
      <c r="C33" s="42"/>
      <c r="D33" s="42"/>
      <c r="E33" s="6"/>
      <c r="F33" s="6"/>
      <c r="G33" s="6"/>
      <c r="H33" s="43" t="s">
        <v>83</v>
      </c>
      <c r="I33" s="43"/>
    </row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customFormat="1" ht="13.5"/>
    <row r="41" customFormat="1" ht="13.5"/>
    <row r="42" customFormat="1" ht="13.5"/>
    <row r="43" customFormat="1" ht="13.5"/>
    <row r="44" customFormat="1" ht="13.5"/>
    <row r="45" customFormat="1" ht="13.5"/>
    <row r="46" customFormat="1" ht="13.5"/>
    <row r="47" customFormat="1" ht="13.5"/>
    <row r="48" customFormat="1" ht="13.5"/>
    <row r="49" customFormat="1" ht="13.5"/>
    <row r="50" customFormat="1" ht="13.5"/>
    <row r="51" customFormat="1" ht="13.5"/>
    <row r="52" customFormat="1" ht="13.5"/>
    <row r="53" customFormat="1" ht="13.5"/>
    <row r="54" customFormat="1" ht="13.5"/>
    <row r="55" customFormat="1" ht="13.5"/>
    <row r="56" customFormat="1" ht="13.5"/>
    <row r="57" customFormat="1" ht="13.5"/>
    <row r="58" customFormat="1" ht="13.5"/>
    <row r="59" customFormat="1" ht="13.5"/>
    <row r="60" customFormat="1" ht="13.5"/>
    <row r="61" customFormat="1" ht="13.5"/>
    <row r="62" s="4" customFormat="1" ht="13.5"/>
    <row r="63" s="4" customFormat="1" ht="13.5"/>
    <row r="64" s="4" customFormat="1" ht="13.5"/>
    <row r="65" s="4" customFormat="1" ht="13.5"/>
    <row r="66" s="4" customFormat="1" ht="13.5"/>
    <row r="67" s="4" customFormat="1" ht="13.5"/>
    <row r="68" s="4" customFormat="1" ht="13.5"/>
    <row r="69" s="5" customFormat="1" spans="1:10">
      <c r="C69" s="7"/>
      <c r="D69" s="7"/>
      <c r="E69" s="3"/>
      <c r="F69" s="3"/>
      <c r="G69" s="3"/>
      <c r="H69" s="3"/>
      <c r="I69" s="8"/>
      <c r="J69" s="3"/>
    </row>
    <row r="70" s="5" customFormat="1" spans="1:10">
      <c r="C70" s="7"/>
      <c r="D70" s="7"/>
      <c r="E70" s="3"/>
      <c r="F70" s="3"/>
      <c r="G70" s="3"/>
      <c r="H70" s="3"/>
      <c r="I70" s="8"/>
      <c r="J70" s="3"/>
    </row>
    <row r="71" s="5" customFormat="1" spans="1:10">
      <c r="C71" s="7"/>
      <c r="D71" s="7"/>
      <c r="E71" s="3"/>
      <c r="F71" s="3"/>
      <c r="G71" s="3"/>
      <c r="H71" s="3"/>
      <c r="I71" s="8"/>
      <c r="J71" s="3"/>
    </row>
    <row r="72" s="5" customFormat="1" spans="1:10">
      <c r="C72" s="7"/>
      <c r="D72" s="7"/>
      <c r="E72" s="3"/>
      <c r="F72" s="3"/>
      <c r="G72" s="3"/>
      <c r="H72" s="3"/>
      <c r="I72" s="8"/>
      <c r="J72" s="3"/>
    </row>
    <row r="73" s="5" customFormat="1" spans="1:10">
      <c r="C73" s="7"/>
      <c r="D73" s="7"/>
      <c r="E73" s="3"/>
      <c r="F73" s="3"/>
      <c r="G73" s="3"/>
      <c r="H73" s="3"/>
      <c r="I73" s="8"/>
      <c r="J73" s="3"/>
    </row>
    <row r="74" s="3" customFormat="1" spans="1:10">
      <c r="A74" s="5"/>
      <c r="B74" s="5"/>
      <c r="C74" s="7"/>
      <c r="D74" s="7"/>
      <c r="I74" s="8"/>
    </row>
    <row r="75" s="6" customFormat="1" ht="18" spans="1:10">
      <c r="A75" s="5"/>
      <c r="B75" s="5"/>
      <c r="C75" s="7"/>
      <c r="D75" s="7"/>
      <c r="E75" s="3"/>
      <c r="F75" s="3"/>
      <c r="G75" s="3"/>
      <c r="H75" s="3"/>
      <c r="I75" s="8"/>
      <c r="J75" s="3"/>
    </row>
  </sheetData>
  <autoFilter xmlns:etc="http://www.wps.cn/officeDocument/2017/etCustomData" ref="A3:XFC64" etc:filterBottomFollowUsedRange="0">
    <sortState ref="A3:XFC64">
      <sortCondition ref="F3" descending="1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56944444444444" right="0.156944444444444" top="0.590277777777778" bottom="0.2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8"/>
    </sheetView>
  </sheetViews>
  <sheetFormatPr defaultColWidth="9" defaultRowHeight="13.5"/>
  <cols>
    <col min="5" max="5" width="11.5"/>
    <col min="8" max="8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2025-11-13T05:51:05Z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2052-12.1.0.23542</vt:lpwstr>
  </property>
</Properties>
</file>