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盘\북기다이모스\北汽岱摩斯\韩总监\北汽岱摩斯沧州工厂设备销售招投标\第二阶段资产销售\光华\三次核实\"/>
    </mc:Choice>
  </mc:AlternateContent>
  <xr:revisionPtr revIDLastSave="0" documentId="13_ncr:1_{E07871DD-136B-4379-8151-6B775C781871}" xr6:coauthVersionLast="47" xr6:coauthVersionMax="47" xr10:uidLastSave="{00000000-0000-0000-0000-000000000000}"/>
  <bookViews>
    <workbookView xWindow="-108" yWindow="-108" windowWidth="23256" windowHeight="12576" xr2:uid="{1B4E979C-7331-4B5E-8E78-6D0251ADDC40}"/>
  </bookViews>
  <sheets>
    <sheet name="办公类" sheetId="1" r:id="rId1"/>
  </sheets>
  <definedNames>
    <definedName name="_xlnm._FilterDatabase" localSheetId="0" hidden="1">办公类!$A$5:$I$6</definedName>
    <definedName name="_xlnm.Print_Area" localSheetId="0">办公类!$B$1:$K$16</definedName>
    <definedName name="_xlnm.Print_Titles" localSheetId="0">办公类!$2:$5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10" i="1"/>
  <c r="M11" i="1"/>
  <c r="M12" i="1"/>
  <c r="M38" i="1"/>
  <c r="M45" i="1"/>
  <c r="M46" i="1"/>
  <c r="M47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6" i="1"/>
  <c r="K51" i="1" s="1"/>
  <c r="L7" i="1"/>
  <c r="L6" i="1"/>
  <c r="M6" i="1" s="1"/>
  <c r="L50" i="1"/>
  <c r="M50" i="1" s="1"/>
  <c r="L49" i="1"/>
  <c r="M49" i="1" s="1"/>
  <c r="L48" i="1"/>
  <c r="M48" i="1" s="1"/>
  <c r="L47" i="1"/>
  <c r="L46" i="1"/>
  <c r="L45" i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L11" i="1"/>
  <c r="L10" i="1"/>
  <c r="L9" i="1"/>
  <c r="M9" i="1" s="1"/>
  <c r="L8" i="1"/>
  <c r="M8" i="1" s="1"/>
  <c r="M51" i="1" l="1"/>
</calcChain>
</file>

<file path=xl/sharedStrings.xml><?xml version="1.0" encoding="utf-8"?>
<sst xmlns="http://schemas.openxmlformats.org/spreadsheetml/2006/main" count="248" uniqueCount="66">
  <si>
    <r>
      <t xml:space="preserve">数量
</t>
    </r>
    <r>
      <rPr>
        <b/>
        <sz val="9"/>
        <color rgb="FF0070C0"/>
        <rFont val="Malgun Gothic"/>
        <family val="2"/>
      </rPr>
      <t>수량</t>
    </r>
    <phoneticPr fontId="6" type="noConversion"/>
  </si>
  <si>
    <r>
      <t xml:space="preserve">单位
</t>
    </r>
    <r>
      <rPr>
        <b/>
        <sz val="9"/>
        <color rgb="FF0070C0"/>
        <rFont val="Malgun Gothic"/>
        <family val="2"/>
      </rPr>
      <t>단위</t>
    </r>
    <phoneticPr fontId="6" type="noConversion"/>
  </si>
  <si>
    <r>
      <t xml:space="preserve">图片
</t>
    </r>
    <r>
      <rPr>
        <b/>
        <sz val="9"/>
        <color rgb="FF0070C0"/>
        <rFont val="Malgun Gothic"/>
        <family val="2"/>
      </rPr>
      <t>형상</t>
    </r>
    <phoneticPr fontId="6" type="noConversion"/>
  </si>
  <si>
    <t>固定资产</t>
  </si>
  <si>
    <t>管理-办公设备</t>
  </si>
  <si>
    <t>办公设备</t>
  </si>
  <si>
    <t>EA</t>
    <phoneticPr fontId="3" type="noConversion"/>
  </si>
  <si>
    <t>-</t>
    <phoneticPr fontId="3" type="noConversion"/>
  </si>
  <si>
    <t>制造-办公设备</t>
  </si>
  <si>
    <t>NO</t>
    <phoneticPr fontId="3" type="noConversion"/>
  </si>
  <si>
    <r>
      <t>办公类清单</t>
    </r>
    <r>
      <rPr>
        <b/>
        <u/>
        <sz val="12"/>
        <color theme="1"/>
        <rFont val="Malgun Gothic"/>
        <family val="2"/>
      </rPr>
      <t xml:space="preserve"> </t>
    </r>
    <r>
      <rPr>
        <b/>
        <u/>
        <sz val="12"/>
        <color rgb="FF0070C0"/>
        <rFont val="Malgun Gothic"/>
        <family val="2"/>
      </rPr>
      <t>사무용 자산LIST</t>
    </r>
    <phoneticPr fontId="3" type="noConversion"/>
  </si>
  <si>
    <t>制造-办公设备</t>
    <phoneticPr fontId="3" type="noConversion"/>
  </si>
  <si>
    <t>管理-办公设备</t>
    <phoneticPr fontId="6" type="noConversion"/>
  </si>
  <si>
    <t>电视机（201）</t>
    <phoneticPr fontId="6" type="noConversion"/>
  </si>
  <si>
    <t>电视机（206）</t>
    <phoneticPr fontId="6" type="noConversion"/>
  </si>
  <si>
    <t>滚轮黑色办公椅</t>
    <phoneticPr fontId="6" type="noConversion"/>
  </si>
  <si>
    <t>黑色办公椅</t>
    <phoneticPr fontId="6" type="noConversion"/>
  </si>
  <si>
    <t>会议椅</t>
    <phoneticPr fontId="6" type="noConversion"/>
  </si>
  <si>
    <t>台式电脑（吕诚诚）</t>
    <phoneticPr fontId="6" type="noConversion"/>
  </si>
  <si>
    <t>台式电脑（李朝晖）</t>
    <phoneticPr fontId="6" type="noConversion"/>
  </si>
  <si>
    <t>台式电脑（组装科）</t>
    <phoneticPr fontId="6" type="noConversion"/>
  </si>
  <si>
    <t>台式电脑（发泡科）</t>
    <phoneticPr fontId="6" type="noConversion"/>
  </si>
  <si>
    <t>台式电脑（研发室）</t>
    <phoneticPr fontId="6" type="noConversion"/>
  </si>
  <si>
    <t>台式电脑（原于泽群）</t>
    <phoneticPr fontId="6" type="noConversion"/>
  </si>
  <si>
    <t>台式电脑E7GV MA73（评审室）</t>
    <phoneticPr fontId="6" type="noConversion"/>
  </si>
  <si>
    <t>台式电脑BVRD RH41 （申云祥）</t>
    <phoneticPr fontId="6" type="noConversion"/>
  </si>
  <si>
    <t>台式电脑3UBK X559（原权万哲）</t>
    <phoneticPr fontId="6" type="noConversion"/>
  </si>
  <si>
    <t>台式电脑3U93 R992（收归库存）</t>
    <phoneticPr fontId="6" type="noConversion"/>
  </si>
  <si>
    <t>台式电脑戴尔T3620（滕克强）</t>
    <phoneticPr fontId="6" type="noConversion"/>
  </si>
  <si>
    <t>台式电脑财税7代（认证发票）</t>
    <phoneticPr fontId="6" type="noConversion"/>
  </si>
  <si>
    <t>台式电脑M6500t  0689（原姜丽平）</t>
    <phoneticPr fontId="6" type="noConversion"/>
  </si>
  <si>
    <t>台式电脑M6500t  1230（原范玉洁）</t>
    <phoneticPr fontId="6" type="noConversion"/>
  </si>
  <si>
    <t>台式电脑M6500t  7169（原采购）</t>
    <phoneticPr fontId="6" type="noConversion"/>
  </si>
  <si>
    <t>台式电脑M6500t  4058（原卢喜茹）</t>
    <phoneticPr fontId="6" type="noConversion"/>
  </si>
  <si>
    <t>台式电脑M6500t 1259（吴海兰）</t>
    <phoneticPr fontId="6" type="noConversion"/>
  </si>
  <si>
    <t>台式电脑M6500t 6696（原储高峰）</t>
    <phoneticPr fontId="6" type="noConversion"/>
  </si>
  <si>
    <t>台式电脑M6500t 5035（原何江）</t>
    <phoneticPr fontId="6" type="noConversion"/>
  </si>
  <si>
    <t>台式电脑M6500t （原安东明）</t>
    <phoneticPr fontId="6" type="noConversion"/>
  </si>
  <si>
    <t>台式电脑M6500t（原王璐）</t>
    <phoneticPr fontId="6" type="noConversion"/>
  </si>
  <si>
    <t>台式电脑M6500t（原胡景荣）</t>
    <phoneticPr fontId="6" type="noConversion"/>
  </si>
  <si>
    <t>台式电脑M6500t（刘奎祥）</t>
    <phoneticPr fontId="6" type="noConversion"/>
  </si>
  <si>
    <t>台式电脑M6500t（滑雪）</t>
    <phoneticPr fontId="6" type="noConversion"/>
  </si>
  <si>
    <t>台式电脑M6500t DOS 23（罗彦臣）</t>
    <phoneticPr fontId="6" type="noConversion"/>
  </si>
  <si>
    <t>台式电脑T4900（原杨磊）</t>
    <phoneticPr fontId="6" type="noConversion"/>
  </si>
  <si>
    <t>台式电脑T4900（于越）</t>
    <phoneticPr fontId="6" type="noConversion"/>
  </si>
  <si>
    <t>台式电脑T4900（南门卫）</t>
    <phoneticPr fontId="6" type="noConversion"/>
  </si>
  <si>
    <t>台式电脑T4900（财务U8）</t>
    <phoneticPr fontId="6" type="noConversion"/>
  </si>
  <si>
    <t>台式电脑T4900（北门卫）</t>
    <phoneticPr fontId="6" type="noConversion"/>
  </si>
  <si>
    <t>台式电脑T4900（吕诚诚）</t>
    <phoneticPr fontId="6" type="noConversion"/>
  </si>
  <si>
    <t>台式电脑T4900（收归库存）</t>
    <phoneticPr fontId="6" type="noConversion"/>
  </si>
  <si>
    <t>台式电脑（谢赫）</t>
    <phoneticPr fontId="6" type="noConversion"/>
  </si>
  <si>
    <t>台式电脑（原牛治博）</t>
    <phoneticPr fontId="6" type="noConversion"/>
  </si>
  <si>
    <t>台式电脑（胡胜园）</t>
    <phoneticPr fontId="6" type="noConversion"/>
  </si>
  <si>
    <t>防化柜1120*460*1090</t>
    <phoneticPr fontId="6" type="noConversion"/>
  </si>
  <si>
    <r>
      <t xml:space="preserve">目标销售价
</t>
    </r>
    <r>
      <rPr>
        <b/>
        <sz val="9"/>
        <color rgb="FF0072AE"/>
        <rFont val="Malgun Gothic"/>
        <family val="2"/>
        <charset val="129"/>
      </rPr>
      <t>목표판매가</t>
    </r>
    <r>
      <rPr>
        <b/>
        <sz val="9"/>
        <color theme="1"/>
        <rFont val="微软雅黑"/>
        <family val="2"/>
        <charset val="134"/>
      </rPr>
      <t xml:space="preserve">
(未税 / </t>
    </r>
    <r>
      <rPr>
        <b/>
        <sz val="9"/>
        <color rgb="FF0072AE"/>
        <rFont val="Malgun Gothic"/>
        <family val="2"/>
        <charset val="129"/>
      </rPr>
      <t>미세</t>
    </r>
    <r>
      <rPr>
        <b/>
        <sz val="9"/>
        <color theme="1"/>
        <rFont val="微软雅黑"/>
        <family val="2"/>
        <charset val="134"/>
      </rPr>
      <t>）</t>
    </r>
    <phoneticPr fontId="3" type="noConversion"/>
  </si>
  <si>
    <r>
      <t xml:space="preserve">目标销售价
</t>
    </r>
    <r>
      <rPr>
        <b/>
        <sz val="9"/>
        <color rgb="FF0072AE"/>
        <rFont val="Malgun Gothic"/>
        <family val="2"/>
        <charset val="129"/>
      </rPr>
      <t>목표판매가</t>
    </r>
    <r>
      <rPr>
        <b/>
        <sz val="9"/>
        <color theme="1"/>
        <rFont val="微软雅黑"/>
        <family val="2"/>
        <charset val="134"/>
      </rPr>
      <t xml:space="preserve">
(含税 / </t>
    </r>
    <r>
      <rPr>
        <b/>
        <sz val="9"/>
        <color rgb="FF0072AE"/>
        <rFont val="Malgun Gothic"/>
        <family val="2"/>
        <charset val="129"/>
      </rPr>
      <t>합세</t>
    </r>
    <r>
      <rPr>
        <b/>
        <sz val="9"/>
        <color theme="1"/>
        <rFont val="微软雅黑"/>
        <family val="2"/>
        <charset val="134"/>
      </rPr>
      <t>）</t>
    </r>
    <phoneticPr fontId="3" type="noConversion"/>
  </si>
  <si>
    <r>
      <t xml:space="preserve">单价
</t>
    </r>
    <r>
      <rPr>
        <b/>
        <sz val="9"/>
        <color rgb="FF0072AE"/>
        <rFont val="Malgun Gothic"/>
        <family val="2"/>
        <charset val="129"/>
      </rPr>
      <t>단가</t>
    </r>
    <phoneticPr fontId="3" type="noConversion"/>
  </si>
  <si>
    <r>
      <t xml:space="preserve">金额
</t>
    </r>
    <r>
      <rPr>
        <b/>
        <sz val="9"/>
        <color rgb="FF0072AE"/>
        <rFont val="Malgun Gothic"/>
        <family val="2"/>
        <charset val="129"/>
      </rPr>
      <t xml:space="preserve">금액
</t>
    </r>
    <r>
      <rPr>
        <b/>
        <sz val="9"/>
        <rFont val="Malgun Gothic"/>
        <family val="2"/>
        <charset val="129"/>
      </rPr>
      <t>(A)</t>
    </r>
    <phoneticPr fontId="3" type="noConversion"/>
  </si>
  <si>
    <r>
      <t xml:space="preserve">金额
</t>
    </r>
    <r>
      <rPr>
        <b/>
        <sz val="9"/>
        <color rgb="FF0072AE"/>
        <rFont val="Malgun Gothic"/>
        <family val="2"/>
        <charset val="129"/>
      </rPr>
      <t>금액</t>
    </r>
    <phoneticPr fontId="3" type="noConversion"/>
  </si>
  <si>
    <t>合计：</t>
    <phoneticPr fontId="6" type="noConversion"/>
  </si>
  <si>
    <r>
      <t xml:space="preserve">资产
</t>
    </r>
    <r>
      <rPr>
        <b/>
        <sz val="9"/>
        <color rgb="FF0070C0"/>
        <rFont val="Malgun Gothic"/>
        <family val="2"/>
      </rPr>
      <t>자산</t>
    </r>
  </si>
  <si>
    <r>
      <t xml:space="preserve">资产类型
</t>
    </r>
    <r>
      <rPr>
        <b/>
        <sz val="9"/>
        <color rgb="FF0070C0"/>
        <rFont val="Malgun Gothic"/>
        <family val="2"/>
      </rPr>
      <t>자산유형</t>
    </r>
  </si>
  <si>
    <r>
      <t xml:space="preserve">资产类别
</t>
    </r>
    <r>
      <rPr>
        <b/>
        <sz val="9"/>
        <color rgb="FF0070C0"/>
        <rFont val="Malgun Gothic"/>
        <family val="2"/>
      </rPr>
      <t>자산분류</t>
    </r>
  </si>
  <si>
    <r>
      <t xml:space="preserve">大类
</t>
    </r>
    <r>
      <rPr>
        <b/>
        <sz val="9"/>
        <color rgb="FF0070C0"/>
        <rFont val="Malgun Gothic"/>
        <family val="2"/>
      </rPr>
      <t>구분</t>
    </r>
  </si>
  <si>
    <r>
      <t xml:space="preserve">名称
</t>
    </r>
    <r>
      <rPr>
        <b/>
        <sz val="9"/>
        <color rgb="FF0070C0"/>
        <rFont val="Malgun Gothic"/>
        <family val="2"/>
      </rPr>
      <t>명칭</t>
    </r>
  </si>
  <si>
    <t>-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</si>
</sst>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rgb="FF0070C0"/>
      <name val="Malgun Gothic"/>
      <family val="2"/>
    </font>
    <font>
      <sz val="9"/>
      <name val="等线"/>
      <family val="3"/>
      <charset val="134"/>
      <scheme val="minor"/>
    </font>
    <font>
      <b/>
      <u/>
      <sz val="12"/>
      <color theme="1"/>
      <name val="微软雅黑"/>
      <family val="2"/>
      <charset val="134"/>
    </font>
    <font>
      <b/>
      <u/>
      <sz val="12"/>
      <color theme="1"/>
      <name val="Malgun Gothic"/>
      <family val="2"/>
    </font>
    <font>
      <b/>
      <u/>
      <sz val="12"/>
      <color rgb="FF0070C0"/>
      <name val="Malgun Gothic"/>
      <family val="2"/>
    </font>
    <font>
      <b/>
      <sz val="8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9"/>
      <color rgb="FF0072AE"/>
      <name val="Malgun Gothic"/>
      <family val="2"/>
      <charset val="129"/>
    </font>
    <font>
      <b/>
      <sz val="9"/>
      <name val="Malgun Gothic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43" fontId="11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49" fontId="4" fillId="3" borderId="2" xfId="3" applyNumberFormat="1" applyFont="1" applyFill="1" applyBorder="1" applyAlignment="1">
      <alignment horizontal="center" vertical="center" wrapText="1"/>
    </xf>
    <xf numFmtId="49" fontId="4" fillId="3" borderId="3" xfId="3" applyNumberFormat="1" applyFont="1" applyFill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 vertical="center" wrapText="1"/>
    </xf>
    <xf numFmtId="43" fontId="11" fillId="0" borderId="1" xfId="4" applyFont="1" applyBorder="1" applyAlignment="1">
      <alignment horizontal="center" vertical="center"/>
    </xf>
    <xf numFmtId="0" fontId="4" fillId="0" borderId="0" xfId="1" applyFont="1">
      <alignment vertical="center"/>
    </xf>
    <xf numFmtId="43" fontId="11" fillId="2" borderId="1" xfId="1" applyNumberFormat="1" applyFont="1" applyFill="1" applyBorder="1">
      <alignment vertical="center"/>
    </xf>
    <xf numFmtId="0" fontId="11" fillId="0" borderId="0" xfId="1" applyFont="1">
      <alignment vertical="center"/>
    </xf>
    <xf numFmtId="43" fontId="11" fillId="0" borderId="1" xfId="1" applyNumberFormat="1" applyFont="1" applyBorder="1">
      <alignment vertical="center"/>
    </xf>
    <xf numFmtId="0" fontId="4" fillId="2" borderId="1" xfId="1" applyFont="1" applyFill="1" applyBorder="1">
      <alignment vertical="center"/>
    </xf>
    <xf numFmtId="0" fontId="4" fillId="0" borderId="1" xfId="1" applyFont="1" applyBorder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</cellXfs>
  <cellStyles count="5">
    <cellStyle name="常规" xfId="0" builtinId="0"/>
    <cellStyle name="常规 2" xfId="1" xr:uid="{F6067B4E-587D-45D1-B83F-0705C005C9C2}"/>
    <cellStyle name="常规 2 2" xfId="2" xr:uid="{71C52DE6-CAE3-423F-9CD0-B54A6CFA3DC9}"/>
    <cellStyle name="千位分隔" xfId="4" builtinId="3"/>
    <cellStyle name="千位分隔 2" xfId="3" xr:uid="{B382D6AD-53CC-447A-8CEA-9A7B58B1F9D6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87086</xdr:colOff>
      <xdr:row>5</xdr:row>
      <xdr:rowOff>97972</xdr:rowOff>
    </xdr:from>
    <xdr:to>
      <xdr:col>8</xdr:col>
      <xdr:colOff>1937657</xdr:colOff>
      <xdr:row>5</xdr:row>
      <xdr:rowOff>1121229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D5C5B45-2DC3-4E20-801D-9EF294FA2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5343" y="5834743"/>
          <a:ext cx="1850571" cy="1023257"/>
        </a:xfrm>
        <a:prstGeom prst="rect">
          <a:avLst/>
        </a:prstGeom>
      </xdr:spPr>
    </xdr:pic>
    <xdr:clientData/>
  </xdr:twoCellAnchor>
  <xdr:twoCellAnchor editAs="oneCell">
    <xdr:from>
      <xdr:col>8</xdr:col>
      <xdr:colOff>595732</xdr:colOff>
      <xdr:row>17</xdr:row>
      <xdr:rowOff>7977</xdr:rowOff>
    </xdr:from>
    <xdr:to>
      <xdr:col>8</xdr:col>
      <xdr:colOff>1523999</xdr:colOff>
      <xdr:row>27</xdr:row>
      <xdr:rowOff>122625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59005C-FEB1-EF93-367B-A2FF8AD4B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189" y="10251434"/>
          <a:ext cx="928267" cy="1747505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6</xdr:row>
      <xdr:rowOff>43543</xdr:rowOff>
    </xdr:from>
    <xdr:to>
      <xdr:col>8</xdr:col>
      <xdr:colOff>1959428</xdr:colOff>
      <xdr:row>6</xdr:row>
      <xdr:rowOff>1066800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145C556-784A-8C5D-213B-49079B2CC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5314" y="4604657"/>
          <a:ext cx="1850571" cy="1023257"/>
        </a:xfrm>
        <a:prstGeom prst="rect">
          <a:avLst/>
        </a:prstGeom>
      </xdr:spPr>
    </xdr:pic>
    <xdr:clientData/>
  </xdr:twoCellAnchor>
  <xdr:twoCellAnchor editAs="oneCell">
    <xdr:from>
      <xdr:col>8</xdr:col>
      <xdr:colOff>494756</xdr:colOff>
      <xdr:row>7</xdr:row>
      <xdr:rowOff>74657</xdr:rowOff>
    </xdr:from>
    <xdr:to>
      <xdr:col>8</xdr:col>
      <xdr:colOff>1333892</xdr:colOff>
      <xdr:row>7</xdr:row>
      <xdr:rowOff>1077687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C4884F9-67BB-38B2-3E3B-5A42AE264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71213" y="5811428"/>
          <a:ext cx="839136" cy="1003030"/>
        </a:xfrm>
        <a:prstGeom prst="rect">
          <a:avLst/>
        </a:prstGeom>
      </xdr:spPr>
    </xdr:pic>
    <xdr:clientData/>
  </xdr:twoCellAnchor>
  <xdr:twoCellAnchor editAs="oneCell">
    <xdr:from>
      <xdr:col>8</xdr:col>
      <xdr:colOff>545099</xdr:colOff>
      <xdr:row>8</xdr:row>
      <xdr:rowOff>111419</xdr:rowOff>
    </xdr:from>
    <xdr:to>
      <xdr:col>8</xdr:col>
      <xdr:colOff>1297189</xdr:colOff>
      <xdr:row>8</xdr:row>
      <xdr:rowOff>1099457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087EF9A-4AC7-873D-C139-0E1E5CE4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21556" y="7023848"/>
          <a:ext cx="752090" cy="988038"/>
        </a:xfrm>
        <a:prstGeom prst="rect">
          <a:avLst/>
        </a:prstGeom>
      </xdr:spPr>
    </xdr:pic>
    <xdr:clientData/>
  </xdr:twoCellAnchor>
  <xdr:twoCellAnchor editAs="oneCell">
    <xdr:from>
      <xdr:col>8</xdr:col>
      <xdr:colOff>434752</xdr:colOff>
      <xdr:row>9</xdr:row>
      <xdr:rowOff>96449</xdr:rowOff>
    </xdr:from>
    <xdr:to>
      <xdr:col>8</xdr:col>
      <xdr:colOff>1298658</xdr:colOff>
      <xdr:row>9</xdr:row>
      <xdr:rowOff>1099457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02EAD65-CE19-D27A-A973-4D053610D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11209" y="8184535"/>
          <a:ext cx="863906" cy="1003008"/>
        </a:xfrm>
        <a:prstGeom prst="rect">
          <a:avLst/>
        </a:prstGeom>
      </xdr:spPr>
    </xdr:pic>
    <xdr:clientData/>
  </xdr:twoCellAnchor>
  <xdr:twoCellAnchor editAs="oneCell">
    <xdr:from>
      <xdr:col>8</xdr:col>
      <xdr:colOff>354703</xdr:colOff>
      <xdr:row>10</xdr:row>
      <xdr:rowOff>108858</xdr:rowOff>
    </xdr:from>
    <xdr:to>
      <xdr:col>8</xdr:col>
      <xdr:colOff>1423161</xdr:colOff>
      <xdr:row>10</xdr:row>
      <xdr:rowOff>1058116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2B58A24-E972-B8AC-C9D5-317F16DA7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31160" y="9372601"/>
          <a:ext cx="1068458" cy="949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700B-1EAC-4A25-BC2A-17D6F699ADCF}">
  <sheetPr>
    <tabColor rgb="FF00B050"/>
  </sheetPr>
  <dimension ref="A2:M51"/>
  <sheetViews>
    <sheetView showGridLines="0" tabSelected="1" zoomScale="76" zoomScaleNormal="76" zoomScaleSheetLayoutView="96" workbookViewId="0">
      <pane xSplit="5" ySplit="5" topLeftCell="F6" activePane="bottomRight" state="frozen"/>
      <selection activeCell="D32" sqref="D32"/>
      <selection pane="topRight" activeCell="D32" sqref="D32"/>
      <selection pane="bottomLeft" activeCell="D32" sqref="D32"/>
      <selection pane="bottomRight" activeCell="P8" sqref="P8"/>
    </sheetView>
  </sheetViews>
  <sheetFormatPr defaultColWidth="9" defaultRowHeight="13.2" x14ac:dyDescent="0.25"/>
  <cols>
    <col min="1" max="1" width="4" style="1" customWidth="1"/>
    <col min="2" max="2" width="12.33203125" style="1" customWidth="1"/>
    <col min="3" max="3" width="10.33203125" style="1" customWidth="1"/>
    <col min="4" max="4" width="13.77734375" style="1" customWidth="1"/>
    <col min="5" max="5" width="8.33203125" style="1" customWidth="1"/>
    <col min="6" max="6" width="40.109375" style="1" bestFit="1" customWidth="1"/>
    <col min="7" max="7" width="9" style="4"/>
    <col min="8" max="8" width="12.33203125" style="4" customWidth="1"/>
    <col min="9" max="9" width="29.44140625" style="1" customWidth="1"/>
    <col min="10" max="13" width="18" style="4" customWidth="1"/>
    <col min="14" max="15" width="9" style="1"/>
    <col min="16" max="16" width="9.5546875" style="1" bestFit="1" customWidth="1"/>
    <col min="17" max="16384" width="9" style="1"/>
  </cols>
  <sheetData>
    <row r="2" spans="1:13" ht="25.5" customHeight="1" x14ac:dyDescent="0.25">
      <c r="A2" s="10" t="s">
        <v>10</v>
      </c>
      <c r="B2" s="10"/>
      <c r="C2" s="10"/>
      <c r="D2" s="10"/>
      <c r="E2" s="10"/>
      <c r="F2" s="10"/>
    </row>
    <row r="3" spans="1:13" ht="5.4" customHeight="1" x14ac:dyDescent="0.25">
      <c r="B3" s="2"/>
      <c r="C3" s="2"/>
      <c r="D3" s="2"/>
      <c r="E3" s="2"/>
      <c r="F3" s="2"/>
    </row>
    <row r="4" spans="1:13" s="15" customFormat="1" ht="39.6" customHeight="1" x14ac:dyDescent="0.25">
      <c r="A4" s="24" t="s">
        <v>9</v>
      </c>
      <c r="B4" s="24" t="s">
        <v>60</v>
      </c>
      <c r="C4" s="24" t="s">
        <v>61</v>
      </c>
      <c r="D4" s="24" t="s">
        <v>62</v>
      </c>
      <c r="E4" s="24" t="s">
        <v>63</v>
      </c>
      <c r="F4" s="24" t="s">
        <v>64</v>
      </c>
      <c r="G4" s="24" t="s">
        <v>0</v>
      </c>
      <c r="H4" s="24" t="s">
        <v>1</v>
      </c>
      <c r="I4" s="24" t="s">
        <v>2</v>
      </c>
      <c r="J4" s="11" t="s">
        <v>54</v>
      </c>
      <c r="K4" s="12"/>
      <c r="L4" s="11" t="s">
        <v>55</v>
      </c>
      <c r="M4" s="12"/>
    </row>
    <row r="5" spans="1:13" s="3" customFormat="1" ht="39.6" customHeight="1" x14ac:dyDescent="0.25">
      <c r="A5" s="24"/>
      <c r="B5" s="24"/>
      <c r="C5" s="24"/>
      <c r="D5" s="21"/>
      <c r="E5" s="21"/>
      <c r="F5" s="24"/>
      <c r="G5" s="24"/>
      <c r="H5" s="24"/>
      <c r="I5" s="24"/>
      <c r="J5" s="13" t="s">
        <v>56</v>
      </c>
      <c r="K5" s="13" t="s">
        <v>57</v>
      </c>
      <c r="L5" s="13" t="s">
        <v>56</v>
      </c>
      <c r="M5" s="13" t="s">
        <v>58</v>
      </c>
    </row>
    <row r="6" spans="1:13" s="17" customFormat="1" ht="92.4" customHeight="1" x14ac:dyDescent="0.25">
      <c r="A6" s="6">
        <v>1</v>
      </c>
      <c r="B6" s="6">
        <v>45000090</v>
      </c>
      <c r="C6" s="6" t="s">
        <v>3</v>
      </c>
      <c r="D6" s="6" t="s">
        <v>12</v>
      </c>
      <c r="E6" s="6" t="s">
        <v>5</v>
      </c>
      <c r="F6" s="8" t="s">
        <v>13</v>
      </c>
      <c r="G6" s="6">
        <v>1</v>
      </c>
      <c r="H6" s="7" t="s">
        <v>6</v>
      </c>
      <c r="I6" s="16"/>
      <c r="J6" s="14">
        <v>451</v>
      </c>
      <c r="K6" s="9">
        <f>J6*G6</f>
        <v>451</v>
      </c>
      <c r="L6" s="14">
        <f>J6*1.13</f>
        <v>509.62999999999994</v>
      </c>
      <c r="M6" s="9">
        <f>L6*G6</f>
        <v>509.62999999999994</v>
      </c>
    </row>
    <row r="7" spans="1:13" s="17" customFormat="1" ht="92.4" customHeight="1" x14ac:dyDescent="0.25">
      <c r="A7" s="5">
        <v>2</v>
      </c>
      <c r="B7" s="6">
        <v>45000091</v>
      </c>
      <c r="C7" s="6" t="s">
        <v>3</v>
      </c>
      <c r="D7" s="6" t="s">
        <v>4</v>
      </c>
      <c r="E7" s="6" t="s">
        <v>5</v>
      </c>
      <c r="F7" s="8" t="s">
        <v>14</v>
      </c>
      <c r="G7" s="6">
        <v>1</v>
      </c>
      <c r="H7" s="7" t="s">
        <v>6</v>
      </c>
      <c r="I7" s="16"/>
      <c r="J7" s="14">
        <v>451</v>
      </c>
      <c r="K7" s="9">
        <f t="shared" ref="K7:K50" si="0">J7*G7</f>
        <v>451</v>
      </c>
      <c r="L7" s="14">
        <f>J7*1.13</f>
        <v>509.62999999999994</v>
      </c>
      <c r="M7" s="9">
        <f t="shared" ref="M7:M50" si="1">L7*G7</f>
        <v>509.62999999999994</v>
      </c>
    </row>
    <row r="8" spans="1:13" s="17" customFormat="1" ht="92.4" customHeight="1" x14ac:dyDescent="0.25">
      <c r="A8" s="6">
        <v>3</v>
      </c>
      <c r="B8" s="6" t="s">
        <v>7</v>
      </c>
      <c r="C8" s="6" t="s">
        <v>7</v>
      </c>
      <c r="D8" s="6" t="s">
        <v>7</v>
      </c>
      <c r="E8" s="6" t="s">
        <v>7</v>
      </c>
      <c r="F8" s="8" t="s">
        <v>15</v>
      </c>
      <c r="G8" s="6">
        <v>10</v>
      </c>
      <c r="H8" s="7" t="s">
        <v>6</v>
      </c>
      <c r="I8" s="18"/>
      <c r="J8" s="14">
        <v>20</v>
      </c>
      <c r="K8" s="9">
        <f t="shared" si="0"/>
        <v>200</v>
      </c>
      <c r="L8" s="14">
        <f t="shared" ref="L8:L50" si="2">J8*1.13</f>
        <v>22.599999999999998</v>
      </c>
      <c r="M8" s="9">
        <f t="shared" si="1"/>
        <v>225.99999999999997</v>
      </c>
    </row>
    <row r="9" spans="1:13" s="17" customFormat="1" ht="92.4" customHeight="1" x14ac:dyDescent="0.25">
      <c r="A9" s="5">
        <v>4</v>
      </c>
      <c r="B9" s="6" t="s">
        <v>7</v>
      </c>
      <c r="C9" s="6" t="s">
        <v>7</v>
      </c>
      <c r="D9" s="6" t="s">
        <v>7</v>
      </c>
      <c r="E9" s="6" t="s">
        <v>7</v>
      </c>
      <c r="F9" s="8" t="s">
        <v>16</v>
      </c>
      <c r="G9" s="6">
        <v>20</v>
      </c>
      <c r="H9" s="7" t="s">
        <v>6</v>
      </c>
      <c r="I9" s="18"/>
      <c r="J9" s="14">
        <v>20</v>
      </c>
      <c r="K9" s="9">
        <f t="shared" si="0"/>
        <v>400</v>
      </c>
      <c r="L9" s="14">
        <f t="shared" si="2"/>
        <v>22.599999999999998</v>
      </c>
      <c r="M9" s="9">
        <f t="shared" si="1"/>
        <v>451.99999999999994</v>
      </c>
    </row>
    <row r="10" spans="1:13" s="17" customFormat="1" ht="92.4" customHeight="1" x14ac:dyDescent="0.25">
      <c r="A10" s="6">
        <v>5</v>
      </c>
      <c r="B10" s="6" t="s">
        <v>7</v>
      </c>
      <c r="C10" s="6" t="s">
        <v>7</v>
      </c>
      <c r="D10" s="6" t="s">
        <v>7</v>
      </c>
      <c r="E10" s="6" t="s">
        <v>7</v>
      </c>
      <c r="F10" s="8" t="s">
        <v>17</v>
      </c>
      <c r="G10" s="6">
        <v>16</v>
      </c>
      <c r="H10" s="7" t="s">
        <v>6</v>
      </c>
      <c r="I10" s="18"/>
      <c r="J10" s="14">
        <v>30</v>
      </c>
      <c r="K10" s="9">
        <f t="shared" si="0"/>
        <v>480</v>
      </c>
      <c r="L10" s="14">
        <f t="shared" si="2"/>
        <v>33.9</v>
      </c>
      <c r="M10" s="9">
        <f t="shared" si="1"/>
        <v>542.4</v>
      </c>
    </row>
    <row r="11" spans="1:13" s="17" customFormat="1" ht="92.4" customHeight="1" x14ac:dyDescent="0.25">
      <c r="A11" s="25">
        <v>6</v>
      </c>
      <c r="B11" s="8">
        <v>37000026</v>
      </c>
      <c r="C11" s="8" t="s">
        <v>3</v>
      </c>
      <c r="D11" s="8" t="s">
        <v>4</v>
      </c>
      <c r="E11" s="8" t="s">
        <v>5</v>
      </c>
      <c r="F11" s="8" t="s">
        <v>53</v>
      </c>
      <c r="G11" s="8">
        <v>1</v>
      </c>
      <c r="H11" s="9" t="s">
        <v>6</v>
      </c>
      <c r="I11" s="16"/>
      <c r="J11" s="14">
        <v>230</v>
      </c>
      <c r="K11" s="9">
        <f t="shared" si="0"/>
        <v>230</v>
      </c>
      <c r="L11" s="14">
        <f t="shared" si="2"/>
        <v>259.89999999999998</v>
      </c>
      <c r="M11" s="9">
        <f t="shared" si="1"/>
        <v>259.89999999999998</v>
      </c>
    </row>
    <row r="12" spans="1:13" s="15" customFormat="1" x14ac:dyDescent="0.25">
      <c r="A12" s="6">
        <v>7</v>
      </c>
      <c r="B12" s="8">
        <v>37000034</v>
      </c>
      <c r="C12" s="8" t="s">
        <v>3</v>
      </c>
      <c r="D12" s="8" t="s">
        <v>8</v>
      </c>
      <c r="E12" s="8" t="s">
        <v>5</v>
      </c>
      <c r="F12" s="8" t="s">
        <v>18</v>
      </c>
      <c r="G12" s="8">
        <v>1</v>
      </c>
      <c r="H12" s="9" t="s">
        <v>6</v>
      </c>
      <c r="I12" s="19"/>
      <c r="J12" s="14">
        <v>220</v>
      </c>
      <c r="K12" s="9">
        <f t="shared" si="0"/>
        <v>220</v>
      </c>
      <c r="L12" s="14">
        <f t="shared" si="2"/>
        <v>248.59999999999997</v>
      </c>
      <c r="M12" s="9">
        <f t="shared" si="1"/>
        <v>248.59999999999997</v>
      </c>
    </row>
    <row r="13" spans="1:13" s="15" customFormat="1" x14ac:dyDescent="0.25">
      <c r="A13" s="5">
        <v>8</v>
      </c>
      <c r="B13" s="8">
        <v>37000035</v>
      </c>
      <c r="C13" s="8" t="s">
        <v>3</v>
      </c>
      <c r="D13" s="8" t="s">
        <v>8</v>
      </c>
      <c r="E13" s="8" t="s">
        <v>5</v>
      </c>
      <c r="F13" s="8" t="s">
        <v>19</v>
      </c>
      <c r="G13" s="8">
        <v>1</v>
      </c>
      <c r="H13" s="9" t="s">
        <v>6</v>
      </c>
      <c r="I13" s="19"/>
      <c r="J13" s="14">
        <v>220</v>
      </c>
      <c r="K13" s="9">
        <f t="shared" si="0"/>
        <v>220</v>
      </c>
      <c r="L13" s="14">
        <f t="shared" si="2"/>
        <v>248.59999999999997</v>
      </c>
      <c r="M13" s="9">
        <f t="shared" si="1"/>
        <v>248.59999999999997</v>
      </c>
    </row>
    <row r="14" spans="1:13" s="15" customFormat="1" x14ac:dyDescent="0.25">
      <c r="A14" s="6">
        <v>9</v>
      </c>
      <c r="B14" s="6">
        <v>37000036</v>
      </c>
      <c r="C14" s="6" t="s">
        <v>3</v>
      </c>
      <c r="D14" s="6" t="s">
        <v>8</v>
      </c>
      <c r="E14" s="6" t="s">
        <v>5</v>
      </c>
      <c r="F14" s="8" t="s">
        <v>20</v>
      </c>
      <c r="G14" s="6">
        <v>1</v>
      </c>
      <c r="H14" s="7" t="s">
        <v>6</v>
      </c>
      <c r="I14" s="20"/>
      <c r="J14" s="14">
        <v>220</v>
      </c>
      <c r="K14" s="9">
        <f t="shared" si="0"/>
        <v>220</v>
      </c>
      <c r="L14" s="14">
        <f t="shared" si="2"/>
        <v>248.59999999999997</v>
      </c>
      <c r="M14" s="9">
        <f t="shared" si="1"/>
        <v>248.59999999999997</v>
      </c>
    </row>
    <row r="15" spans="1:13" s="15" customFormat="1" x14ac:dyDescent="0.25">
      <c r="A15" s="5">
        <v>10</v>
      </c>
      <c r="B15" s="6">
        <v>37000037</v>
      </c>
      <c r="C15" s="6" t="s">
        <v>3</v>
      </c>
      <c r="D15" s="6" t="s">
        <v>8</v>
      </c>
      <c r="E15" s="6" t="s">
        <v>5</v>
      </c>
      <c r="F15" s="8" t="s">
        <v>20</v>
      </c>
      <c r="G15" s="6">
        <v>1</v>
      </c>
      <c r="H15" s="7" t="s">
        <v>6</v>
      </c>
      <c r="I15" s="20"/>
      <c r="J15" s="14">
        <v>220</v>
      </c>
      <c r="K15" s="9">
        <f t="shared" si="0"/>
        <v>220</v>
      </c>
      <c r="L15" s="14">
        <f t="shared" si="2"/>
        <v>248.59999999999997</v>
      </c>
      <c r="M15" s="9">
        <f t="shared" si="1"/>
        <v>248.59999999999997</v>
      </c>
    </row>
    <row r="16" spans="1:13" s="15" customFormat="1" x14ac:dyDescent="0.25">
      <c r="A16" s="6">
        <v>11</v>
      </c>
      <c r="B16" s="6">
        <v>37000038</v>
      </c>
      <c r="C16" s="6" t="s">
        <v>3</v>
      </c>
      <c r="D16" s="6" t="s">
        <v>8</v>
      </c>
      <c r="E16" s="6" t="s">
        <v>5</v>
      </c>
      <c r="F16" s="8" t="s">
        <v>20</v>
      </c>
      <c r="G16" s="6">
        <v>1</v>
      </c>
      <c r="H16" s="7" t="s">
        <v>6</v>
      </c>
      <c r="I16" s="20"/>
      <c r="J16" s="14">
        <v>220</v>
      </c>
      <c r="K16" s="9">
        <f t="shared" si="0"/>
        <v>220</v>
      </c>
      <c r="L16" s="14">
        <f t="shared" si="2"/>
        <v>248.59999999999997</v>
      </c>
      <c r="M16" s="9">
        <f t="shared" si="1"/>
        <v>248.59999999999997</v>
      </c>
    </row>
    <row r="17" spans="1:13" s="15" customFormat="1" x14ac:dyDescent="0.25">
      <c r="A17" s="5">
        <v>12</v>
      </c>
      <c r="B17" s="6">
        <v>37000039</v>
      </c>
      <c r="C17" s="6" t="s">
        <v>3</v>
      </c>
      <c r="D17" s="6" t="s">
        <v>8</v>
      </c>
      <c r="E17" s="6" t="s">
        <v>5</v>
      </c>
      <c r="F17" s="8" t="s">
        <v>21</v>
      </c>
      <c r="G17" s="6">
        <v>1</v>
      </c>
      <c r="H17" s="7" t="s">
        <v>6</v>
      </c>
      <c r="I17" s="20"/>
      <c r="J17" s="14">
        <v>220</v>
      </c>
      <c r="K17" s="9">
        <f t="shared" si="0"/>
        <v>220</v>
      </c>
      <c r="L17" s="14">
        <f t="shared" si="2"/>
        <v>248.59999999999997</v>
      </c>
      <c r="M17" s="9">
        <f t="shared" si="1"/>
        <v>248.59999999999997</v>
      </c>
    </row>
    <row r="18" spans="1:13" s="15" customFormat="1" x14ac:dyDescent="0.25">
      <c r="A18" s="6">
        <v>13</v>
      </c>
      <c r="B18" s="6">
        <v>37000040</v>
      </c>
      <c r="C18" s="6" t="s">
        <v>3</v>
      </c>
      <c r="D18" s="6" t="s">
        <v>8</v>
      </c>
      <c r="E18" s="6" t="s">
        <v>5</v>
      </c>
      <c r="F18" s="8" t="s">
        <v>22</v>
      </c>
      <c r="G18" s="6">
        <v>1</v>
      </c>
      <c r="H18" s="7" t="s">
        <v>6</v>
      </c>
      <c r="I18" s="20"/>
      <c r="J18" s="14">
        <v>220</v>
      </c>
      <c r="K18" s="9">
        <f t="shared" si="0"/>
        <v>220</v>
      </c>
      <c r="L18" s="14">
        <f t="shared" si="2"/>
        <v>248.59999999999997</v>
      </c>
      <c r="M18" s="9">
        <f t="shared" si="1"/>
        <v>248.59999999999997</v>
      </c>
    </row>
    <row r="19" spans="1:13" s="15" customFormat="1" x14ac:dyDescent="0.25">
      <c r="A19" s="5">
        <v>14</v>
      </c>
      <c r="B19" s="6">
        <v>37000041</v>
      </c>
      <c r="C19" s="6" t="s">
        <v>3</v>
      </c>
      <c r="D19" s="6" t="s">
        <v>11</v>
      </c>
      <c r="E19" s="6" t="s">
        <v>5</v>
      </c>
      <c r="F19" s="8" t="s">
        <v>23</v>
      </c>
      <c r="G19" s="6">
        <v>1</v>
      </c>
      <c r="H19" s="7" t="s">
        <v>6</v>
      </c>
      <c r="I19" s="20"/>
      <c r="J19" s="14">
        <v>220</v>
      </c>
      <c r="K19" s="9">
        <f t="shared" si="0"/>
        <v>220</v>
      </c>
      <c r="L19" s="14">
        <f t="shared" si="2"/>
        <v>248.59999999999997</v>
      </c>
      <c r="M19" s="9">
        <f t="shared" si="1"/>
        <v>248.59999999999997</v>
      </c>
    </row>
    <row r="20" spans="1:13" s="15" customFormat="1" x14ac:dyDescent="0.25">
      <c r="A20" s="6">
        <v>15</v>
      </c>
      <c r="B20" s="6">
        <v>37000042</v>
      </c>
      <c r="C20" s="6" t="s">
        <v>3</v>
      </c>
      <c r="D20" s="6" t="s">
        <v>8</v>
      </c>
      <c r="E20" s="6" t="s">
        <v>5</v>
      </c>
      <c r="F20" s="8" t="s">
        <v>22</v>
      </c>
      <c r="G20" s="6">
        <v>1</v>
      </c>
      <c r="H20" s="7" t="s">
        <v>6</v>
      </c>
      <c r="I20" s="20"/>
      <c r="J20" s="14">
        <v>220</v>
      </c>
      <c r="K20" s="9">
        <f t="shared" si="0"/>
        <v>220</v>
      </c>
      <c r="L20" s="14">
        <f t="shared" si="2"/>
        <v>248.59999999999997</v>
      </c>
      <c r="M20" s="9">
        <f t="shared" si="1"/>
        <v>248.59999999999997</v>
      </c>
    </row>
    <row r="21" spans="1:13" s="15" customFormat="1" x14ac:dyDescent="0.25">
      <c r="A21" s="5">
        <v>16</v>
      </c>
      <c r="B21" s="6">
        <v>37000043</v>
      </c>
      <c r="C21" s="6" t="s">
        <v>3</v>
      </c>
      <c r="D21" s="6" t="s">
        <v>8</v>
      </c>
      <c r="E21" s="6" t="s">
        <v>5</v>
      </c>
      <c r="F21" s="8" t="s">
        <v>24</v>
      </c>
      <c r="G21" s="6">
        <v>1</v>
      </c>
      <c r="H21" s="7" t="s">
        <v>6</v>
      </c>
      <c r="I21" s="20"/>
      <c r="J21" s="14">
        <v>220</v>
      </c>
      <c r="K21" s="9">
        <f t="shared" si="0"/>
        <v>220</v>
      </c>
      <c r="L21" s="14">
        <f t="shared" si="2"/>
        <v>248.59999999999997</v>
      </c>
      <c r="M21" s="9">
        <f t="shared" si="1"/>
        <v>248.59999999999997</v>
      </c>
    </row>
    <row r="22" spans="1:13" s="15" customFormat="1" x14ac:dyDescent="0.25">
      <c r="A22" s="6">
        <v>17</v>
      </c>
      <c r="B22" s="6">
        <v>37000044</v>
      </c>
      <c r="C22" s="6" t="s">
        <v>3</v>
      </c>
      <c r="D22" s="6" t="s">
        <v>8</v>
      </c>
      <c r="E22" s="6" t="s">
        <v>5</v>
      </c>
      <c r="F22" s="8" t="s">
        <v>25</v>
      </c>
      <c r="G22" s="6">
        <v>1</v>
      </c>
      <c r="H22" s="7" t="s">
        <v>6</v>
      </c>
      <c r="I22" s="20"/>
      <c r="J22" s="14">
        <v>220</v>
      </c>
      <c r="K22" s="9">
        <f t="shared" si="0"/>
        <v>220</v>
      </c>
      <c r="L22" s="14">
        <f t="shared" si="2"/>
        <v>248.59999999999997</v>
      </c>
      <c r="M22" s="9">
        <f t="shared" si="1"/>
        <v>248.59999999999997</v>
      </c>
    </row>
    <row r="23" spans="1:13" s="15" customFormat="1" x14ac:dyDescent="0.25">
      <c r="A23" s="5">
        <v>18</v>
      </c>
      <c r="B23" s="6">
        <v>37000045</v>
      </c>
      <c r="C23" s="6" t="s">
        <v>3</v>
      </c>
      <c r="D23" s="6" t="s">
        <v>8</v>
      </c>
      <c r="E23" s="6" t="s">
        <v>5</v>
      </c>
      <c r="F23" s="8" t="s">
        <v>26</v>
      </c>
      <c r="G23" s="6">
        <v>1</v>
      </c>
      <c r="H23" s="7" t="s">
        <v>6</v>
      </c>
      <c r="I23" s="20"/>
      <c r="J23" s="14">
        <v>220</v>
      </c>
      <c r="K23" s="9">
        <f t="shared" si="0"/>
        <v>220</v>
      </c>
      <c r="L23" s="14">
        <f t="shared" si="2"/>
        <v>248.59999999999997</v>
      </c>
      <c r="M23" s="9">
        <f t="shared" si="1"/>
        <v>248.59999999999997</v>
      </c>
    </row>
    <row r="24" spans="1:13" s="15" customFormat="1" x14ac:dyDescent="0.25">
      <c r="A24" s="6">
        <v>19</v>
      </c>
      <c r="B24" s="6">
        <v>37000046</v>
      </c>
      <c r="C24" s="6" t="s">
        <v>3</v>
      </c>
      <c r="D24" s="6" t="s">
        <v>8</v>
      </c>
      <c r="E24" s="6" t="s">
        <v>5</v>
      </c>
      <c r="F24" s="8" t="s">
        <v>27</v>
      </c>
      <c r="G24" s="6">
        <v>1</v>
      </c>
      <c r="H24" s="7" t="s">
        <v>6</v>
      </c>
      <c r="I24" s="20"/>
      <c r="J24" s="14">
        <v>220</v>
      </c>
      <c r="K24" s="9">
        <f t="shared" si="0"/>
        <v>220</v>
      </c>
      <c r="L24" s="14">
        <f t="shared" si="2"/>
        <v>248.59999999999997</v>
      </c>
      <c r="M24" s="9">
        <f t="shared" si="1"/>
        <v>248.59999999999997</v>
      </c>
    </row>
    <row r="25" spans="1:13" s="15" customFormat="1" x14ac:dyDescent="0.25">
      <c r="A25" s="5">
        <v>20</v>
      </c>
      <c r="B25" s="6">
        <v>37000056</v>
      </c>
      <c r="C25" s="6" t="s">
        <v>3</v>
      </c>
      <c r="D25" s="6" t="s">
        <v>8</v>
      </c>
      <c r="E25" s="6" t="s">
        <v>5</v>
      </c>
      <c r="F25" s="8" t="s">
        <v>28</v>
      </c>
      <c r="G25" s="6">
        <v>1</v>
      </c>
      <c r="H25" s="7" t="s">
        <v>6</v>
      </c>
      <c r="I25" s="20"/>
      <c r="J25" s="14">
        <v>220</v>
      </c>
      <c r="K25" s="9">
        <f t="shared" si="0"/>
        <v>220</v>
      </c>
      <c r="L25" s="14">
        <f t="shared" si="2"/>
        <v>248.59999999999997</v>
      </c>
      <c r="M25" s="9">
        <f t="shared" si="1"/>
        <v>248.59999999999997</v>
      </c>
    </row>
    <row r="26" spans="1:13" s="15" customFormat="1" x14ac:dyDescent="0.25">
      <c r="A26" s="6">
        <v>21</v>
      </c>
      <c r="B26" s="6">
        <v>45000000</v>
      </c>
      <c r="C26" s="6" t="s">
        <v>3</v>
      </c>
      <c r="D26" s="6" t="s">
        <v>4</v>
      </c>
      <c r="E26" s="6" t="s">
        <v>5</v>
      </c>
      <c r="F26" s="8" t="s">
        <v>29</v>
      </c>
      <c r="G26" s="6">
        <v>1</v>
      </c>
      <c r="H26" s="7" t="s">
        <v>6</v>
      </c>
      <c r="I26" s="20"/>
      <c r="J26" s="14">
        <v>220</v>
      </c>
      <c r="K26" s="9">
        <f t="shared" si="0"/>
        <v>220</v>
      </c>
      <c r="L26" s="14">
        <f t="shared" si="2"/>
        <v>248.59999999999997</v>
      </c>
      <c r="M26" s="9">
        <f t="shared" si="1"/>
        <v>248.59999999999997</v>
      </c>
    </row>
    <row r="27" spans="1:13" s="15" customFormat="1" x14ac:dyDescent="0.25">
      <c r="A27" s="5">
        <v>22</v>
      </c>
      <c r="B27" s="6">
        <v>45000017</v>
      </c>
      <c r="C27" s="6" t="s">
        <v>3</v>
      </c>
      <c r="D27" s="6" t="s">
        <v>4</v>
      </c>
      <c r="E27" s="6" t="s">
        <v>5</v>
      </c>
      <c r="F27" s="8" t="s">
        <v>30</v>
      </c>
      <c r="G27" s="6">
        <v>1</v>
      </c>
      <c r="H27" s="7" t="s">
        <v>6</v>
      </c>
      <c r="I27" s="20"/>
      <c r="J27" s="14">
        <v>220</v>
      </c>
      <c r="K27" s="9">
        <f t="shared" si="0"/>
        <v>220</v>
      </c>
      <c r="L27" s="14">
        <f t="shared" si="2"/>
        <v>248.59999999999997</v>
      </c>
      <c r="M27" s="9">
        <f t="shared" si="1"/>
        <v>248.59999999999997</v>
      </c>
    </row>
    <row r="28" spans="1:13" s="15" customFormat="1" x14ac:dyDescent="0.25">
      <c r="A28" s="6">
        <v>23</v>
      </c>
      <c r="B28" s="6">
        <v>45000018</v>
      </c>
      <c r="C28" s="6" t="s">
        <v>3</v>
      </c>
      <c r="D28" s="6" t="s">
        <v>4</v>
      </c>
      <c r="E28" s="6" t="s">
        <v>5</v>
      </c>
      <c r="F28" s="8" t="s">
        <v>31</v>
      </c>
      <c r="G28" s="6">
        <v>1</v>
      </c>
      <c r="H28" s="7" t="s">
        <v>6</v>
      </c>
      <c r="I28" s="20"/>
      <c r="J28" s="14">
        <v>220</v>
      </c>
      <c r="K28" s="9">
        <f t="shared" si="0"/>
        <v>220</v>
      </c>
      <c r="L28" s="14">
        <f t="shared" si="2"/>
        <v>248.59999999999997</v>
      </c>
      <c r="M28" s="9">
        <f t="shared" si="1"/>
        <v>248.59999999999997</v>
      </c>
    </row>
    <row r="29" spans="1:13" s="15" customFormat="1" x14ac:dyDescent="0.25">
      <c r="A29" s="5">
        <v>24</v>
      </c>
      <c r="B29" s="6">
        <v>45000019</v>
      </c>
      <c r="C29" s="6" t="s">
        <v>3</v>
      </c>
      <c r="D29" s="6" t="s">
        <v>4</v>
      </c>
      <c r="E29" s="6" t="s">
        <v>5</v>
      </c>
      <c r="F29" s="8" t="s">
        <v>32</v>
      </c>
      <c r="G29" s="6">
        <v>1</v>
      </c>
      <c r="H29" s="7" t="s">
        <v>6</v>
      </c>
      <c r="I29" s="20"/>
      <c r="J29" s="14">
        <v>220</v>
      </c>
      <c r="K29" s="9">
        <f t="shared" si="0"/>
        <v>220</v>
      </c>
      <c r="L29" s="14">
        <f t="shared" si="2"/>
        <v>248.59999999999997</v>
      </c>
      <c r="M29" s="9">
        <f t="shared" si="1"/>
        <v>248.59999999999997</v>
      </c>
    </row>
    <row r="30" spans="1:13" s="15" customFormat="1" x14ac:dyDescent="0.25">
      <c r="A30" s="6">
        <v>25</v>
      </c>
      <c r="B30" s="6">
        <v>45000020</v>
      </c>
      <c r="C30" s="6" t="s">
        <v>3</v>
      </c>
      <c r="D30" s="6" t="s">
        <v>4</v>
      </c>
      <c r="E30" s="6" t="s">
        <v>5</v>
      </c>
      <c r="F30" s="8" t="s">
        <v>33</v>
      </c>
      <c r="G30" s="6">
        <v>1</v>
      </c>
      <c r="H30" s="7" t="s">
        <v>6</v>
      </c>
      <c r="I30" s="20"/>
      <c r="J30" s="14">
        <v>220</v>
      </c>
      <c r="K30" s="9">
        <f t="shared" si="0"/>
        <v>220</v>
      </c>
      <c r="L30" s="14">
        <f t="shared" si="2"/>
        <v>248.59999999999997</v>
      </c>
      <c r="M30" s="9">
        <f t="shared" si="1"/>
        <v>248.59999999999997</v>
      </c>
    </row>
    <row r="31" spans="1:13" s="15" customFormat="1" x14ac:dyDescent="0.25">
      <c r="A31" s="5">
        <v>26</v>
      </c>
      <c r="B31" s="6">
        <v>45000021</v>
      </c>
      <c r="C31" s="6" t="s">
        <v>3</v>
      </c>
      <c r="D31" s="6" t="s">
        <v>4</v>
      </c>
      <c r="E31" s="6" t="s">
        <v>5</v>
      </c>
      <c r="F31" s="8" t="s">
        <v>34</v>
      </c>
      <c r="G31" s="6">
        <v>1</v>
      </c>
      <c r="H31" s="7" t="s">
        <v>6</v>
      </c>
      <c r="I31" s="20"/>
      <c r="J31" s="14">
        <v>220</v>
      </c>
      <c r="K31" s="9">
        <f t="shared" si="0"/>
        <v>220</v>
      </c>
      <c r="L31" s="14">
        <f t="shared" si="2"/>
        <v>248.59999999999997</v>
      </c>
      <c r="M31" s="9">
        <f t="shared" si="1"/>
        <v>248.59999999999997</v>
      </c>
    </row>
    <row r="32" spans="1:13" s="15" customFormat="1" x14ac:dyDescent="0.25">
      <c r="A32" s="6">
        <v>27</v>
      </c>
      <c r="B32" s="6">
        <v>45000022</v>
      </c>
      <c r="C32" s="6" t="s">
        <v>3</v>
      </c>
      <c r="D32" s="6" t="s">
        <v>4</v>
      </c>
      <c r="E32" s="6" t="s">
        <v>5</v>
      </c>
      <c r="F32" s="8" t="s">
        <v>35</v>
      </c>
      <c r="G32" s="6">
        <v>1</v>
      </c>
      <c r="H32" s="7" t="s">
        <v>6</v>
      </c>
      <c r="I32" s="20"/>
      <c r="J32" s="14">
        <v>220</v>
      </c>
      <c r="K32" s="9">
        <f t="shared" si="0"/>
        <v>220</v>
      </c>
      <c r="L32" s="14">
        <f t="shared" si="2"/>
        <v>248.59999999999997</v>
      </c>
      <c r="M32" s="9">
        <f t="shared" si="1"/>
        <v>248.59999999999997</v>
      </c>
    </row>
    <row r="33" spans="1:13" s="15" customFormat="1" x14ac:dyDescent="0.25">
      <c r="A33" s="5">
        <v>28</v>
      </c>
      <c r="B33" s="6">
        <v>45000023</v>
      </c>
      <c r="C33" s="6" t="s">
        <v>3</v>
      </c>
      <c r="D33" s="6" t="s">
        <v>4</v>
      </c>
      <c r="E33" s="6" t="s">
        <v>5</v>
      </c>
      <c r="F33" s="8" t="s">
        <v>36</v>
      </c>
      <c r="G33" s="6">
        <v>1</v>
      </c>
      <c r="H33" s="7" t="s">
        <v>6</v>
      </c>
      <c r="I33" s="20"/>
      <c r="J33" s="14">
        <v>220</v>
      </c>
      <c r="K33" s="9">
        <f t="shared" si="0"/>
        <v>220</v>
      </c>
      <c r="L33" s="14">
        <f t="shared" si="2"/>
        <v>248.59999999999997</v>
      </c>
      <c r="M33" s="9">
        <f t="shared" si="1"/>
        <v>248.59999999999997</v>
      </c>
    </row>
    <row r="34" spans="1:13" s="15" customFormat="1" x14ac:dyDescent="0.25">
      <c r="A34" s="6">
        <v>29</v>
      </c>
      <c r="B34" s="6">
        <v>45000026</v>
      </c>
      <c r="C34" s="6" t="s">
        <v>3</v>
      </c>
      <c r="D34" s="6" t="s">
        <v>4</v>
      </c>
      <c r="E34" s="6" t="s">
        <v>5</v>
      </c>
      <c r="F34" s="8" t="s">
        <v>37</v>
      </c>
      <c r="G34" s="6">
        <v>1</v>
      </c>
      <c r="H34" s="7" t="s">
        <v>6</v>
      </c>
      <c r="I34" s="20"/>
      <c r="J34" s="14">
        <v>220</v>
      </c>
      <c r="K34" s="9">
        <f t="shared" si="0"/>
        <v>220</v>
      </c>
      <c r="L34" s="14">
        <f t="shared" si="2"/>
        <v>248.59999999999997</v>
      </c>
      <c r="M34" s="9">
        <f t="shared" si="1"/>
        <v>248.59999999999997</v>
      </c>
    </row>
    <row r="35" spans="1:13" s="15" customFormat="1" x14ac:dyDescent="0.25">
      <c r="A35" s="5">
        <v>30</v>
      </c>
      <c r="B35" s="6">
        <v>45000027</v>
      </c>
      <c r="C35" s="6" t="s">
        <v>3</v>
      </c>
      <c r="D35" s="6" t="s">
        <v>4</v>
      </c>
      <c r="E35" s="6" t="s">
        <v>5</v>
      </c>
      <c r="F35" s="8" t="s">
        <v>38</v>
      </c>
      <c r="G35" s="6">
        <v>1</v>
      </c>
      <c r="H35" s="7" t="s">
        <v>6</v>
      </c>
      <c r="I35" s="20"/>
      <c r="J35" s="14">
        <v>220</v>
      </c>
      <c r="K35" s="9">
        <f t="shared" si="0"/>
        <v>220</v>
      </c>
      <c r="L35" s="14">
        <f t="shared" si="2"/>
        <v>248.59999999999997</v>
      </c>
      <c r="M35" s="9">
        <f t="shared" si="1"/>
        <v>248.59999999999997</v>
      </c>
    </row>
    <row r="36" spans="1:13" s="15" customFormat="1" x14ac:dyDescent="0.25">
      <c r="A36" s="6">
        <v>31</v>
      </c>
      <c r="B36" s="6">
        <v>45000028</v>
      </c>
      <c r="C36" s="6" t="s">
        <v>3</v>
      </c>
      <c r="D36" s="6" t="s">
        <v>4</v>
      </c>
      <c r="E36" s="6" t="s">
        <v>5</v>
      </c>
      <c r="F36" s="8" t="s">
        <v>39</v>
      </c>
      <c r="G36" s="6">
        <v>1</v>
      </c>
      <c r="H36" s="7" t="s">
        <v>6</v>
      </c>
      <c r="I36" s="20"/>
      <c r="J36" s="14">
        <v>220</v>
      </c>
      <c r="K36" s="9">
        <f t="shared" si="0"/>
        <v>220</v>
      </c>
      <c r="L36" s="14">
        <f t="shared" si="2"/>
        <v>248.59999999999997</v>
      </c>
      <c r="M36" s="9">
        <f t="shared" si="1"/>
        <v>248.59999999999997</v>
      </c>
    </row>
    <row r="37" spans="1:13" s="15" customFormat="1" x14ac:dyDescent="0.25">
      <c r="A37" s="5">
        <v>32</v>
      </c>
      <c r="B37" s="6">
        <v>45000029</v>
      </c>
      <c r="C37" s="6" t="s">
        <v>3</v>
      </c>
      <c r="D37" s="6" t="s">
        <v>4</v>
      </c>
      <c r="E37" s="6" t="s">
        <v>5</v>
      </c>
      <c r="F37" s="8" t="s">
        <v>40</v>
      </c>
      <c r="G37" s="6">
        <v>1</v>
      </c>
      <c r="H37" s="7" t="s">
        <v>6</v>
      </c>
      <c r="I37" s="20"/>
      <c r="J37" s="14">
        <v>220</v>
      </c>
      <c r="K37" s="9">
        <f t="shared" si="0"/>
        <v>220</v>
      </c>
      <c r="L37" s="14">
        <f t="shared" si="2"/>
        <v>248.59999999999997</v>
      </c>
      <c r="M37" s="9">
        <f t="shared" si="1"/>
        <v>248.59999999999997</v>
      </c>
    </row>
    <row r="38" spans="1:13" s="15" customFormat="1" x14ac:dyDescent="0.25">
      <c r="A38" s="6">
        <v>33</v>
      </c>
      <c r="B38" s="6">
        <v>45000030</v>
      </c>
      <c r="C38" s="6" t="s">
        <v>3</v>
      </c>
      <c r="D38" s="6" t="s">
        <v>4</v>
      </c>
      <c r="E38" s="6" t="s">
        <v>5</v>
      </c>
      <c r="F38" s="8" t="s">
        <v>41</v>
      </c>
      <c r="G38" s="6">
        <v>1</v>
      </c>
      <c r="H38" s="7" t="s">
        <v>6</v>
      </c>
      <c r="I38" s="20"/>
      <c r="J38" s="14">
        <v>220</v>
      </c>
      <c r="K38" s="9">
        <f t="shared" si="0"/>
        <v>220</v>
      </c>
      <c r="L38" s="14">
        <f t="shared" si="2"/>
        <v>248.59999999999997</v>
      </c>
      <c r="M38" s="9">
        <f t="shared" si="1"/>
        <v>248.59999999999997</v>
      </c>
    </row>
    <row r="39" spans="1:13" s="15" customFormat="1" x14ac:dyDescent="0.25">
      <c r="A39" s="5">
        <v>34</v>
      </c>
      <c r="B39" s="6">
        <v>45000031</v>
      </c>
      <c r="C39" s="6" t="s">
        <v>3</v>
      </c>
      <c r="D39" s="6" t="s">
        <v>4</v>
      </c>
      <c r="E39" s="6" t="s">
        <v>5</v>
      </c>
      <c r="F39" s="8" t="s">
        <v>42</v>
      </c>
      <c r="G39" s="6">
        <v>1</v>
      </c>
      <c r="H39" s="7" t="s">
        <v>6</v>
      </c>
      <c r="I39" s="20"/>
      <c r="J39" s="14">
        <v>220</v>
      </c>
      <c r="K39" s="9">
        <f t="shared" si="0"/>
        <v>220</v>
      </c>
      <c r="L39" s="14">
        <f t="shared" si="2"/>
        <v>248.59999999999997</v>
      </c>
      <c r="M39" s="9">
        <f t="shared" si="1"/>
        <v>248.59999999999997</v>
      </c>
    </row>
    <row r="40" spans="1:13" s="15" customFormat="1" x14ac:dyDescent="0.25">
      <c r="A40" s="6">
        <v>35</v>
      </c>
      <c r="B40" s="6">
        <v>45000046</v>
      </c>
      <c r="C40" s="6" t="s">
        <v>3</v>
      </c>
      <c r="D40" s="6" t="s">
        <v>4</v>
      </c>
      <c r="E40" s="6" t="s">
        <v>5</v>
      </c>
      <c r="F40" s="8" t="s">
        <v>43</v>
      </c>
      <c r="G40" s="6">
        <v>1</v>
      </c>
      <c r="H40" s="7" t="s">
        <v>6</v>
      </c>
      <c r="I40" s="20"/>
      <c r="J40" s="14">
        <v>220</v>
      </c>
      <c r="K40" s="9">
        <f t="shared" si="0"/>
        <v>220</v>
      </c>
      <c r="L40" s="14">
        <f t="shared" si="2"/>
        <v>248.59999999999997</v>
      </c>
      <c r="M40" s="9">
        <f t="shared" si="1"/>
        <v>248.59999999999997</v>
      </c>
    </row>
    <row r="41" spans="1:13" s="15" customFormat="1" x14ac:dyDescent="0.25">
      <c r="A41" s="5">
        <v>36</v>
      </c>
      <c r="B41" s="6">
        <v>45000047</v>
      </c>
      <c r="C41" s="6" t="s">
        <v>3</v>
      </c>
      <c r="D41" s="6" t="s">
        <v>4</v>
      </c>
      <c r="E41" s="6" t="s">
        <v>5</v>
      </c>
      <c r="F41" s="8" t="s">
        <v>44</v>
      </c>
      <c r="G41" s="6">
        <v>1</v>
      </c>
      <c r="H41" s="7" t="s">
        <v>6</v>
      </c>
      <c r="I41" s="20"/>
      <c r="J41" s="14">
        <v>220</v>
      </c>
      <c r="K41" s="9">
        <f t="shared" si="0"/>
        <v>220</v>
      </c>
      <c r="L41" s="14">
        <f t="shared" si="2"/>
        <v>248.59999999999997</v>
      </c>
      <c r="M41" s="9">
        <f t="shared" si="1"/>
        <v>248.59999999999997</v>
      </c>
    </row>
    <row r="42" spans="1:13" s="15" customFormat="1" x14ac:dyDescent="0.25">
      <c r="A42" s="6">
        <v>37</v>
      </c>
      <c r="B42" s="6">
        <v>45000048</v>
      </c>
      <c r="C42" s="6" t="s">
        <v>3</v>
      </c>
      <c r="D42" s="6" t="s">
        <v>4</v>
      </c>
      <c r="E42" s="6" t="s">
        <v>5</v>
      </c>
      <c r="F42" s="8" t="s">
        <v>45</v>
      </c>
      <c r="G42" s="6">
        <v>1</v>
      </c>
      <c r="H42" s="7" t="s">
        <v>6</v>
      </c>
      <c r="I42" s="20"/>
      <c r="J42" s="14">
        <v>220</v>
      </c>
      <c r="K42" s="9">
        <f t="shared" si="0"/>
        <v>220</v>
      </c>
      <c r="L42" s="14">
        <f t="shared" si="2"/>
        <v>248.59999999999997</v>
      </c>
      <c r="M42" s="9">
        <f t="shared" si="1"/>
        <v>248.59999999999997</v>
      </c>
    </row>
    <row r="43" spans="1:13" s="15" customFormat="1" x14ac:dyDescent="0.25">
      <c r="A43" s="5">
        <v>38</v>
      </c>
      <c r="B43" s="6">
        <v>45000049</v>
      </c>
      <c r="C43" s="6" t="s">
        <v>3</v>
      </c>
      <c r="D43" s="6" t="s">
        <v>4</v>
      </c>
      <c r="E43" s="6" t="s">
        <v>5</v>
      </c>
      <c r="F43" s="8" t="s">
        <v>46</v>
      </c>
      <c r="G43" s="6">
        <v>1</v>
      </c>
      <c r="H43" s="7" t="s">
        <v>6</v>
      </c>
      <c r="I43" s="20"/>
      <c r="J43" s="14">
        <v>220</v>
      </c>
      <c r="K43" s="9">
        <f t="shared" si="0"/>
        <v>220</v>
      </c>
      <c r="L43" s="14">
        <f t="shared" si="2"/>
        <v>248.59999999999997</v>
      </c>
      <c r="M43" s="9">
        <f t="shared" si="1"/>
        <v>248.59999999999997</v>
      </c>
    </row>
    <row r="44" spans="1:13" s="15" customFormat="1" x14ac:dyDescent="0.25">
      <c r="A44" s="6">
        <v>39</v>
      </c>
      <c r="B44" s="6">
        <v>45000050</v>
      </c>
      <c r="C44" s="6" t="s">
        <v>3</v>
      </c>
      <c r="D44" s="6" t="s">
        <v>4</v>
      </c>
      <c r="E44" s="6" t="s">
        <v>5</v>
      </c>
      <c r="F44" s="8" t="s">
        <v>47</v>
      </c>
      <c r="G44" s="6">
        <v>1</v>
      </c>
      <c r="H44" s="7" t="s">
        <v>6</v>
      </c>
      <c r="I44" s="20"/>
      <c r="J44" s="14">
        <v>220</v>
      </c>
      <c r="K44" s="9">
        <f t="shared" si="0"/>
        <v>220</v>
      </c>
      <c r="L44" s="14">
        <f t="shared" si="2"/>
        <v>248.59999999999997</v>
      </c>
      <c r="M44" s="9">
        <f t="shared" si="1"/>
        <v>248.59999999999997</v>
      </c>
    </row>
    <row r="45" spans="1:13" s="15" customFormat="1" x14ac:dyDescent="0.25">
      <c r="A45" s="5">
        <v>40</v>
      </c>
      <c r="B45" s="6">
        <v>45000051</v>
      </c>
      <c r="C45" s="6" t="s">
        <v>3</v>
      </c>
      <c r="D45" s="6" t="s">
        <v>4</v>
      </c>
      <c r="E45" s="6" t="s">
        <v>5</v>
      </c>
      <c r="F45" s="8" t="s">
        <v>48</v>
      </c>
      <c r="G45" s="6">
        <v>1</v>
      </c>
      <c r="H45" s="7" t="s">
        <v>6</v>
      </c>
      <c r="I45" s="20"/>
      <c r="J45" s="14">
        <v>220</v>
      </c>
      <c r="K45" s="9">
        <f t="shared" si="0"/>
        <v>220</v>
      </c>
      <c r="L45" s="14">
        <f t="shared" si="2"/>
        <v>248.59999999999997</v>
      </c>
      <c r="M45" s="9">
        <f t="shared" si="1"/>
        <v>248.59999999999997</v>
      </c>
    </row>
    <row r="46" spans="1:13" s="15" customFormat="1" x14ac:dyDescent="0.25">
      <c r="A46" s="6">
        <v>41</v>
      </c>
      <c r="B46" s="6">
        <v>45000052</v>
      </c>
      <c r="C46" s="6" t="s">
        <v>3</v>
      </c>
      <c r="D46" s="6" t="s">
        <v>4</v>
      </c>
      <c r="E46" s="6" t="s">
        <v>5</v>
      </c>
      <c r="F46" s="8" t="s">
        <v>49</v>
      </c>
      <c r="G46" s="6">
        <v>1</v>
      </c>
      <c r="H46" s="7" t="s">
        <v>6</v>
      </c>
      <c r="I46" s="20"/>
      <c r="J46" s="14">
        <v>220</v>
      </c>
      <c r="K46" s="9">
        <f t="shared" si="0"/>
        <v>220</v>
      </c>
      <c r="L46" s="14">
        <f t="shared" si="2"/>
        <v>248.59999999999997</v>
      </c>
      <c r="M46" s="9">
        <f t="shared" si="1"/>
        <v>248.59999999999997</v>
      </c>
    </row>
    <row r="47" spans="1:13" s="15" customFormat="1" x14ac:dyDescent="0.25">
      <c r="A47" s="5">
        <v>42</v>
      </c>
      <c r="B47" s="6">
        <v>45000053</v>
      </c>
      <c r="C47" s="6" t="s">
        <v>3</v>
      </c>
      <c r="D47" s="6" t="s">
        <v>4</v>
      </c>
      <c r="E47" s="6" t="s">
        <v>5</v>
      </c>
      <c r="F47" s="8" t="s">
        <v>49</v>
      </c>
      <c r="G47" s="6">
        <v>1</v>
      </c>
      <c r="H47" s="7" t="s">
        <v>6</v>
      </c>
      <c r="I47" s="20"/>
      <c r="J47" s="14">
        <v>220</v>
      </c>
      <c r="K47" s="9">
        <f t="shared" si="0"/>
        <v>220</v>
      </c>
      <c r="L47" s="14">
        <f t="shared" si="2"/>
        <v>248.59999999999997</v>
      </c>
      <c r="M47" s="9">
        <f t="shared" si="1"/>
        <v>248.59999999999997</v>
      </c>
    </row>
    <row r="48" spans="1:13" s="15" customFormat="1" x14ac:dyDescent="0.25">
      <c r="A48" s="6">
        <v>43</v>
      </c>
      <c r="B48" s="6">
        <v>45000061</v>
      </c>
      <c r="C48" s="6" t="s">
        <v>3</v>
      </c>
      <c r="D48" s="6" t="s">
        <v>4</v>
      </c>
      <c r="E48" s="6" t="s">
        <v>5</v>
      </c>
      <c r="F48" s="8" t="s">
        <v>50</v>
      </c>
      <c r="G48" s="6">
        <v>1</v>
      </c>
      <c r="H48" s="7" t="s">
        <v>6</v>
      </c>
      <c r="I48" s="20"/>
      <c r="J48" s="14">
        <v>220</v>
      </c>
      <c r="K48" s="9">
        <f t="shared" si="0"/>
        <v>220</v>
      </c>
      <c r="L48" s="14">
        <f t="shared" si="2"/>
        <v>248.59999999999997</v>
      </c>
      <c r="M48" s="9">
        <f t="shared" si="1"/>
        <v>248.59999999999997</v>
      </c>
    </row>
    <row r="49" spans="1:13" s="15" customFormat="1" x14ac:dyDescent="0.25">
      <c r="A49" s="5">
        <v>44</v>
      </c>
      <c r="B49" s="6">
        <v>45000062</v>
      </c>
      <c r="C49" s="6" t="s">
        <v>3</v>
      </c>
      <c r="D49" s="6" t="s">
        <v>4</v>
      </c>
      <c r="E49" s="6" t="s">
        <v>5</v>
      </c>
      <c r="F49" s="8" t="s">
        <v>51</v>
      </c>
      <c r="G49" s="6">
        <v>1</v>
      </c>
      <c r="H49" s="7" t="s">
        <v>6</v>
      </c>
      <c r="I49" s="20"/>
      <c r="J49" s="14">
        <v>220</v>
      </c>
      <c r="K49" s="9">
        <f t="shared" si="0"/>
        <v>220</v>
      </c>
      <c r="L49" s="14">
        <f t="shared" si="2"/>
        <v>248.59999999999997</v>
      </c>
      <c r="M49" s="9">
        <f t="shared" si="1"/>
        <v>248.59999999999997</v>
      </c>
    </row>
    <row r="50" spans="1:13" s="15" customFormat="1" x14ac:dyDescent="0.25">
      <c r="A50" s="6">
        <v>45</v>
      </c>
      <c r="B50" s="6">
        <v>45000063</v>
      </c>
      <c r="C50" s="6" t="s">
        <v>3</v>
      </c>
      <c r="D50" s="6" t="s">
        <v>4</v>
      </c>
      <c r="E50" s="6" t="s">
        <v>5</v>
      </c>
      <c r="F50" s="8" t="s">
        <v>52</v>
      </c>
      <c r="G50" s="6">
        <v>1</v>
      </c>
      <c r="H50" s="7" t="s">
        <v>6</v>
      </c>
      <c r="I50" s="20"/>
      <c r="J50" s="14">
        <v>220</v>
      </c>
      <c r="K50" s="9">
        <f t="shared" si="0"/>
        <v>220</v>
      </c>
      <c r="L50" s="14">
        <f t="shared" si="2"/>
        <v>248.59999999999997</v>
      </c>
      <c r="M50" s="9">
        <f t="shared" si="1"/>
        <v>248.59999999999997</v>
      </c>
    </row>
    <row r="51" spans="1:13" s="2" customFormat="1" ht="12" x14ac:dyDescent="0.25">
      <c r="A51" s="21" t="s">
        <v>59</v>
      </c>
      <c r="B51" s="21"/>
      <c r="C51" s="21"/>
      <c r="D51" s="21"/>
      <c r="E51" s="21"/>
      <c r="F51" s="21"/>
      <c r="G51" s="21"/>
      <c r="H51" s="21"/>
      <c r="I51" s="22" t="s">
        <v>65</v>
      </c>
      <c r="J51" s="22" t="s">
        <v>65</v>
      </c>
      <c r="K51" s="23">
        <f>SUM(K6:K50)</f>
        <v>10792</v>
      </c>
      <c r="L51" s="22" t="s">
        <v>65</v>
      </c>
      <c r="M51" s="23">
        <f>SUM(M6:M50)</f>
        <v>12194.96000000001</v>
      </c>
    </row>
  </sheetData>
  <autoFilter ref="A5:I6" xr:uid="{00000000-0009-0000-0000-000000000000}"/>
  <mergeCells count="13">
    <mergeCell ref="A51:H51"/>
    <mergeCell ref="J4:K4"/>
    <mergeCell ref="L4:M4"/>
    <mergeCell ref="A4:A5"/>
    <mergeCell ref="A2:F2"/>
    <mergeCell ref="G4:G5"/>
    <mergeCell ref="H4:H5"/>
    <mergeCell ref="I4:I5"/>
    <mergeCell ref="B4:B5"/>
    <mergeCell ref="C4:C5"/>
    <mergeCell ref="D4:D5"/>
    <mergeCell ref="E4:E5"/>
    <mergeCell ref="F4:F5"/>
  </mergeCells>
  <phoneticPr fontId="6" type="noConversion"/>
  <conditionalFormatting sqref="A4:A50">
    <cfRule type="duplicateValues" dxfId="4" priority="24"/>
  </conditionalFormatting>
  <conditionalFormatting sqref="B6:B7">
    <cfRule type="duplicateValues" dxfId="3" priority="5"/>
  </conditionalFormatting>
  <conditionalFormatting sqref="B11">
    <cfRule type="duplicateValues" dxfId="2" priority="2"/>
  </conditionalFormatting>
  <conditionalFormatting sqref="B12:B50">
    <cfRule type="duplicateValues" dxfId="1" priority="20"/>
  </conditionalFormatting>
  <conditionalFormatting sqref="B52:B1048576 B3:B5 A2 B1">
    <cfRule type="duplicateValues" dxfId="0" priority="13"/>
  </conditionalFormatting>
  <printOptions horizontalCentered="1"/>
  <pageMargins left="0.27559055118110198" right="0.31496062992126" top="0.118110236220472" bottom="0.118110236220472" header="0.59055118110236204" footer="0.31496062992126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办公类</vt:lpstr>
      <vt:lpstr>办公类!Print_Area</vt:lpstr>
      <vt:lpstr>办公类!Print_Titles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东明 安</dc:creator>
  <cp:lastModifiedBy>东明 安</cp:lastModifiedBy>
  <cp:lastPrinted>2025-09-22T01:13:38Z</cp:lastPrinted>
  <dcterms:created xsi:type="dcterms:W3CDTF">2025-09-19T01:38:54Z</dcterms:created>
  <dcterms:modified xsi:type="dcterms:W3CDTF">2025-11-20T01:27:19Z</dcterms:modified>
</cp:coreProperties>
</file>