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7月" sheetId="1" r:id="rId1"/>
  </sheets>
  <calcPr calcId="144525"/>
</workbook>
</file>

<file path=xl/sharedStrings.xml><?xml version="1.0" encoding="utf-8"?>
<sst xmlns="http://schemas.openxmlformats.org/spreadsheetml/2006/main" count="32" uniqueCount="30">
  <si>
    <t>湖南光华荣昌汽车部件有限公司员工2025年10月份劳务员工五险费用确认单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</si>
  <si>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</si>
  <si>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</si>
  <si>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</si>
  <si>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</si>
  <si>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</si>
  <si>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</si>
  <si>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</si>
  <si>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2025年10月单位承担社保部分</t>
  </si>
  <si>
    <t>2025年10月社保单位合计</t>
  </si>
  <si>
    <t>服务费</t>
  </si>
  <si>
    <t>共付东方费用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</si>
  <si>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</si>
  <si>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</si>
  <si>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</si>
  <si>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</si>
  <si>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</si>
  <si>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</si>
  <si>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</si>
  <si>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工伤(1.4%)</t>
  </si>
  <si>
    <t>周孝勇</t>
  </si>
  <si>
    <t>男</t>
  </si>
  <si>
    <t>在职</t>
  </si>
  <si>
    <t>421023198401035256</t>
  </si>
  <si>
    <t>合计：</t>
  </si>
  <si>
    <t>制表：彭发生</t>
  </si>
  <si>
    <t>综上各项费用合计：1237.38</t>
  </si>
  <si>
    <t xml:space="preserve">       请复核，如无误，请汇款至湖南东方明珠人力资源有限公司</t>
  </si>
  <si>
    <t>¥：</t>
  </si>
  <si>
    <t xml:space="preserve">       开户行：招商银行株洲车站路支行  账号：7339 0043 0110 826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</si>
</sst>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_-&quot;￥&quot;* #,##0.00_-;\-&quot;￥&quot;* #,##0.00_-;_-&quot;￥&quot;* &quot;-&quot;??_-;_-@_-"/>
    <numFmt numFmtId="178" formatCode="0.00_ "/>
    <numFmt numFmtId="179" formatCode="[DBNum2][$-804]General"/>
    <numFmt numFmtId="180" formatCode="0_);[Red]\(0\)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5" fillId="0" borderId="1" xfId="31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0801风电产品事业部应发工资汇总表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workbookViewId="0">
      <selection activeCell="F7" sqref="F7"/>
    </sheetView>
  </sheetViews>
  <sheetFormatPr defaultColWidth="9" defaultRowHeight="13.5"/>
  <cols>
    <col min="1" max="2" width="4.88333333333333" style="1" customWidth="1"/>
    <col min="3" max="3" width="7" style="1" customWidth="1"/>
    <col min="4" max="4" width="4.88333333333333" style="1" customWidth="1"/>
    <col min="5" max="6" width="9.13333333333333" style="1" customWidth="1"/>
    <col min="7" max="7" width="20.3833333333333" style="1" customWidth="1"/>
    <col min="8" max="8" width="9.13333333333333" style="1" customWidth="1"/>
    <col min="9" max="9" width="11.3833333333333" style="1" customWidth="1"/>
    <col min="10" max="10" width="14.875" style="1" customWidth="1"/>
    <col min="11" max="11" width="9.25" style="1" customWidth="1"/>
    <col min="12" max="12" width="7.63333333333333" style="1" customWidth="1"/>
    <col min="13" max="13" width="7.38333333333333" style="1" customWidth="1"/>
    <col min="14" max="14" width="10.8833333333333" style="1" customWidth="1"/>
    <col min="15" max="15" width="8.5" style="1" customWidth="1"/>
    <col min="16" max="16" width="23.25" style="1" customWidth="1"/>
    <col min="17" max="17" width="7" style="1" customWidth="1"/>
    <col min="18" max="18" width="14.3833333333333" style="1" customWidth="1"/>
    <col min="19" max="16384" width="9" style="1"/>
  </cols>
  <sheetData>
    <row r="1" ht="36" customHeight="1" spans="1:18">
      <c r="A1" s="2" t="s">
        <v>0</v>
      </c>
      <c r="B1" s="2"/>
      <c r="C1" s="2"/>
      <c r="D1" s="2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7" customHeight="1" spans="1:18">
      <c r="A2" s="4" t="s">
        <v>1</v>
      </c>
      <c r="B2" s="5" t="s">
        <v>1</v>
      </c>
      <c r="C2" s="4" t="s">
        <v>2</v>
      </c>
      <c r="D2" s="4" t="s">
        <v>3</v>
      </c>
      <c r="E2" s="6" t="s">
        <v>4</v>
      </c>
      <c r="F2" s="6" t="s">
        <v>5</v>
      </c>
      <c r="G2" s="4" t="s">
        <v>6</v>
      </c>
      <c r="H2" s="7" t="s">
        <v>7</v>
      </c>
      <c r="I2" s="23"/>
      <c r="J2" s="23"/>
      <c r="K2" s="23"/>
      <c r="L2" s="7" t="s">
        <v>8</v>
      </c>
      <c r="M2" s="23"/>
      <c r="N2" s="23"/>
      <c r="O2" s="23"/>
      <c r="P2" s="24" t="s">
        <v>9</v>
      </c>
      <c r="Q2" s="37" t="s">
        <v>10</v>
      </c>
      <c r="R2" s="24" t="s">
        <v>11</v>
      </c>
    </row>
    <row r="3" ht="30" customHeight="1" spans="1:18">
      <c r="A3" s="4"/>
      <c r="B3" s="8"/>
      <c r="C3" s="4"/>
      <c r="D3" s="4"/>
      <c r="E3" s="6"/>
      <c r="F3" s="6"/>
      <c r="G3" s="4"/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24" t="s">
        <v>19</v>
      </c>
      <c r="P3" s="24"/>
      <c r="Q3" s="37"/>
      <c r="R3" s="24"/>
    </row>
    <row r="4" ht="30" customHeight="1" spans="1:18">
      <c r="A4" s="9">
        <v>1</v>
      </c>
      <c r="B4" s="9">
        <v>1</v>
      </c>
      <c r="C4" s="10" t="s">
        <v>20</v>
      </c>
      <c r="D4" s="11" t="s">
        <v>21</v>
      </c>
      <c r="E4" s="12">
        <v>45730</v>
      </c>
      <c r="F4" s="13" t="s">
        <v>22</v>
      </c>
      <c r="G4" s="41" t="s">
        <v>23</v>
      </c>
      <c r="H4" s="14">
        <v>4072</v>
      </c>
      <c r="I4" s="14">
        <v>4072</v>
      </c>
      <c r="J4" s="14">
        <v>4027</v>
      </c>
      <c r="K4" s="14">
        <v>4072</v>
      </c>
      <c r="L4" s="25">
        <f>H4*16%</f>
        <v>651.52</v>
      </c>
      <c r="M4" s="26">
        <f>I4*0.7%</f>
        <v>28.504</v>
      </c>
      <c r="N4" s="27">
        <f>J4*8.7%</f>
        <v>350.349</v>
      </c>
      <c r="O4" s="26">
        <f>I4*1.4%</f>
        <v>57.008</v>
      </c>
      <c r="P4" s="9">
        <f>ROUND(SUM(L4:O4),2)</f>
        <v>1087.38</v>
      </c>
      <c r="Q4" s="1">
        <v>150</v>
      </c>
      <c r="R4" s="26">
        <f>SUM(P4:Q4)</f>
        <v>1237.38</v>
      </c>
    </row>
    <row r="5" ht="23" customHeight="1" spans="1:18">
      <c r="A5" s="9">
        <v>2</v>
      </c>
      <c r="B5" s="15"/>
      <c r="C5" s="15" t="s">
        <v>24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38"/>
      <c r="R5" s="39">
        <f>R4</f>
        <v>1237.38</v>
      </c>
    </row>
    <row r="6" ht="23" customHeight="1"/>
    <row r="7" ht="23" customHeight="1" spans="6:6">
      <c r="F7" s="17"/>
    </row>
    <row r="8" ht="23" customHeight="1" spans="6:18">
      <c r="F8" s="17"/>
      <c r="G8" s="18"/>
      <c r="H8" s="19"/>
      <c r="I8" s="19"/>
      <c r="J8" s="28" t="s">
        <v>25</v>
      </c>
      <c r="K8" s="29"/>
      <c r="L8" s="30" t="s">
        <v>8</v>
      </c>
      <c r="M8" s="30"/>
      <c r="N8" s="30"/>
      <c r="O8" s="30"/>
      <c r="P8" s="31"/>
      <c r="Q8" s="17"/>
      <c r="R8" s="17"/>
    </row>
    <row r="9" ht="24" customHeight="1" spans="6:18">
      <c r="F9" s="17"/>
      <c r="G9" s="18"/>
      <c r="H9" s="20" t="s">
        <v>26</v>
      </c>
      <c r="I9" s="20"/>
      <c r="J9" s="20"/>
      <c r="K9" s="20"/>
      <c r="L9" s="32">
        <f>R5</f>
        <v>1237.38</v>
      </c>
      <c r="M9" s="32"/>
      <c r="N9" s="32"/>
      <c r="O9" s="32"/>
      <c r="P9" s="32"/>
      <c r="Q9" s="40"/>
      <c r="R9" s="40"/>
    </row>
    <row r="10" ht="23" customHeight="1" spans="6:18">
      <c r="F10" s="17"/>
      <c r="G10" s="18"/>
      <c r="H10" s="21"/>
      <c r="I10" s="21" t="s">
        <v>27</v>
      </c>
      <c r="J10" s="33"/>
      <c r="K10" s="34"/>
      <c r="L10" s="34"/>
      <c r="M10" s="34"/>
      <c r="N10" s="34"/>
      <c r="O10" s="35" t="s">
        <v>28</v>
      </c>
      <c r="P10" s="36">
        <f>R5</f>
        <v>1237.38</v>
      </c>
      <c r="Q10" s="17"/>
      <c r="R10" s="17"/>
    </row>
    <row r="11" ht="23" customHeight="1" spans="6:18">
      <c r="F11" s="17"/>
      <c r="G11" s="22" t="s">
        <v>29</v>
      </c>
      <c r="H11" s="22"/>
      <c r="I11" s="22"/>
      <c r="J11" s="22"/>
      <c r="K11" s="22"/>
      <c r="L11" s="22"/>
      <c r="M11" s="22"/>
      <c r="N11" s="22"/>
      <c r="O11" s="22"/>
      <c r="P11" s="22"/>
      <c r="Q11" s="17"/>
      <c r="R11" s="17"/>
    </row>
    <row r="12" ht="23" customHeight="1" spans="6:18">
      <c r="F12" s="17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17"/>
      <c r="R12" s="17"/>
    </row>
    <row r="13" ht="23" customHeight="1" spans="6:18">
      <c r="F13" s="1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17"/>
      <c r="R13" s="17"/>
    </row>
    <row r="14" ht="23" customHeight="1" spans="6:18">
      <c r="F14" s="17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17"/>
      <c r="R14" s="17"/>
    </row>
    <row r="15" ht="23" customHeight="1" spans="7:18"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17"/>
      <c r="R15" s="17"/>
    </row>
    <row r="16" ht="23" customHeight="1" spans="7:18"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17"/>
      <c r="R16" s="17"/>
    </row>
    <row r="17" ht="23" customHeight="1" spans="1:18">
      <c r="A17" s="17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17"/>
      <c r="R17" s="17"/>
    </row>
    <row r="18" ht="23" customHeight="1" spans="1:1">
      <c r="A18" s="17"/>
    </row>
    <row r="19" ht="23" customHeight="1" spans="1:1">
      <c r="A19" s="17"/>
    </row>
    <row r="20" ht="23" customHeight="1" spans="1:1">
      <c r="A20" s="17"/>
    </row>
    <row r="21" ht="23" customHeight="1" spans="1:1">
      <c r="A21" s="17"/>
    </row>
    <row r="22" ht="23" customHeight="1" spans="1:1">
      <c r="A22" s="17"/>
    </row>
    <row r="23" ht="23" customHeight="1" spans="1:1">
      <c r="A23" s="17"/>
    </row>
    <row r="24" ht="23" customHeight="1" spans="1:1">
      <c r="A24" s="17"/>
    </row>
    <row r="25" ht="23" customHeight="1" spans="1:1">
      <c r="A25" s="17"/>
    </row>
  </sheetData>
  <mergeCells count="19">
    <mergeCell ref="A1:R1"/>
    <mergeCell ref="H2:K2"/>
    <mergeCell ref="L2:O2"/>
    <mergeCell ref="C5:Q5"/>
    <mergeCell ref="L8:O8"/>
    <mergeCell ref="H9:K9"/>
    <mergeCell ref="L9:P9"/>
    <mergeCell ref="Q9:R9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G11:P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2025-10-30T01:18:18Z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8D20806A995448DA9580ABDB27FB20AD</vt:lpwstr>
  </property>
</Properties>
</file>