
<file path=[Content_Types].xml><?xml version="1.0" encoding="utf-8"?>
<Types xmlns="http://schemas.openxmlformats.org/package/2006/content-types">
  <Default Extension="wmf" ContentType="image/x-wmf"/>
  <Default Extension="emf" ContentType="image/x-emf"/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2188" windowHeight="9180" tabRatio="849" activeTab="3"/>
  </bookViews>
  <sheets>
    <sheet name="封面 " sheetId="11" r:id="rId1"/>
    <sheet name="文件修改记录表" sheetId="10" r:id="rId2"/>
    <sheet name="文件修改记录表 (2)" sheetId="14" state="hidden" r:id="rId3"/>
    <sheet name="外购件开发申请单" sheetId="5" r:id="rId4"/>
    <sheet name="外购件开发申请单-删除" sheetId="16" r:id="rId5"/>
    <sheet name="河北-外购件申请单" sheetId="12" state="hidden" r:id="rId6"/>
    <sheet name="零件类型" sheetId="9" state="hidden" r:id="rId7"/>
  </sheets>
  <externalReferences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xlnm._FilterDatabase" localSheetId="3" hidden="1">外购件开发申请单!$A$7:$P$144</definedName>
    <definedName name="_xlnm._FilterDatabase" localSheetId="4" hidden="1">'外购件开发申请单-删除'!$A$7:$P$16</definedName>
    <definedName name="_xlnm._FilterDatabase" localSheetId="5" hidden="1">'河北-外购件申请单'!$A$7:$P$34</definedName>
    <definedName name="_xlnm.Print_Area" localSheetId="3">外购件开发申请单!$A$1:$P$145</definedName>
    <definedName name="\a" localSheetId="1">#REF!</definedName>
    <definedName name="\l" localSheetId="1">#REF!</definedName>
    <definedName name="\p" localSheetId="1">#REF!</definedName>
    <definedName name="\q" localSheetId="1">#REF!</definedName>
    <definedName name="\s" localSheetId="1">#REF!</definedName>
    <definedName name="\u" localSheetId="1">#REF!</definedName>
    <definedName name="\w" localSheetId="1">#REF!</definedName>
    <definedName name="_Dist_Bin" localSheetId="1" hidden="1">#REF!</definedName>
    <definedName name="circle" localSheetId="1">#REF!</definedName>
    <definedName name="diamond" localSheetId="1">#REF!</definedName>
    <definedName name="HALF1" localSheetId="1">#REF!</definedName>
    <definedName name="HALF2" localSheetId="1">#REF!</definedName>
    <definedName name="HALF3" localSheetId="1">#REF!</definedName>
    <definedName name="HALF4" localSheetId="1">#REF!</definedName>
    <definedName name="HALF5" localSheetId="1">#REF!</definedName>
    <definedName name="HALF6" localSheetId="1">#REF!</definedName>
    <definedName name="MAXN" localSheetId="1">#REF!</definedName>
    <definedName name="Module1.印刷" localSheetId="1">[1]!Module1.印刷</definedName>
    <definedName name="PAGE1" localSheetId="1">#REF!</definedName>
    <definedName name="PAGE2" localSheetId="1">#REF!</definedName>
    <definedName name="PAGE3" localSheetId="1">#REF!</definedName>
    <definedName name="pentagon" localSheetId="1">#REF!</definedName>
    <definedName name="Print_Area_MI" localSheetId="1">#REF!</definedName>
    <definedName name="square" localSheetId="1">#REF!</definedName>
    <definedName name="stopsign" localSheetId="1">#REF!</definedName>
    <definedName name="triangle" localSheetId="1">#REF!</definedName>
    <definedName name="印刷" localSheetId="1">[2]!印刷</definedName>
    <definedName name="印刷トルク" localSheetId="1">[3]!印刷トルク</definedName>
    <definedName name="印刷レーザー" localSheetId="1">[4]!印刷レーザー</definedName>
    <definedName name="\a" localSheetId="0">#REF!</definedName>
    <definedName name="\l" localSheetId="0">#REF!</definedName>
    <definedName name="\p" localSheetId="0">#REF!</definedName>
    <definedName name="\q" localSheetId="0">#REF!</definedName>
    <definedName name="\s" localSheetId="0">#REF!</definedName>
    <definedName name="\u" localSheetId="0">#REF!</definedName>
    <definedName name="\w" localSheetId="0">#REF!</definedName>
    <definedName name="_Dist_Bin" localSheetId="0" hidden="1">#REF!</definedName>
    <definedName name="circle" localSheetId="0">#REF!</definedName>
    <definedName name="diamond" localSheetId="0">#REF!</definedName>
    <definedName name="HALF1" localSheetId="0">#REF!</definedName>
    <definedName name="HALF2" localSheetId="0">#REF!</definedName>
    <definedName name="HALF3" localSheetId="0">#REF!</definedName>
    <definedName name="HALF4" localSheetId="0">#REF!</definedName>
    <definedName name="HALF5" localSheetId="0">#REF!</definedName>
    <definedName name="HALF6" localSheetId="0">#REF!</definedName>
    <definedName name="MAXN" localSheetId="0">#REF!</definedName>
    <definedName name="Module1.印刷" localSheetId="0">[1]!Module1.印刷</definedName>
    <definedName name="PAGE1" localSheetId="0">#REF!</definedName>
    <definedName name="PAGE2" localSheetId="0">#REF!</definedName>
    <definedName name="PAGE3" localSheetId="0">#REF!</definedName>
    <definedName name="pentagon" localSheetId="0">#REF!</definedName>
    <definedName name="Print_Area_MI" localSheetId="0">#REF!</definedName>
    <definedName name="square" localSheetId="0">#REF!</definedName>
    <definedName name="stopsign" localSheetId="0">#REF!</definedName>
    <definedName name="triangle" localSheetId="0">#REF!</definedName>
    <definedName name="印刷" localSheetId="0">[2]!印刷</definedName>
    <definedName name="印刷トルク" localSheetId="0">[3]!印刷トルク</definedName>
    <definedName name="印刷レーザー" localSheetId="0">[4]!印刷レーザー</definedName>
    <definedName name="_xlnm.Print_Titles" localSheetId="3">外购件开发申请单!$5:$7</definedName>
    <definedName name="_xlnm.Print_Area" localSheetId="5">'河北-外购件申请单'!$A$1:$P$34</definedName>
    <definedName name="_xlnm.Print_Titles" localSheetId="5">'河北-外购件申请单'!$1:$7</definedName>
    <definedName name="\a" localSheetId="2">#REF!</definedName>
    <definedName name="\l" localSheetId="2">#REF!</definedName>
    <definedName name="\p" localSheetId="2">#REF!</definedName>
    <definedName name="\q" localSheetId="2">#REF!</definedName>
    <definedName name="\s" localSheetId="2">#REF!</definedName>
    <definedName name="\u" localSheetId="2">#REF!</definedName>
    <definedName name="\w" localSheetId="2">#REF!</definedName>
    <definedName name="_Dist_Bin" localSheetId="2" hidden="1">#REF!</definedName>
    <definedName name="circle" localSheetId="2">#REF!</definedName>
    <definedName name="diamond" localSheetId="2">#REF!</definedName>
    <definedName name="HALF1" localSheetId="2">#REF!</definedName>
    <definedName name="HALF2" localSheetId="2">#REF!</definedName>
    <definedName name="HALF3" localSheetId="2">#REF!</definedName>
    <definedName name="HALF4" localSheetId="2">#REF!</definedName>
    <definedName name="HALF5" localSheetId="2">#REF!</definedName>
    <definedName name="HALF6" localSheetId="2">#REF!</definedName>
    <definedName name="MAXN" localSheetId="2">#REF!</definedName>
    <definedName name="Module1.印刷" localSheetId="2">[1]!Module1.印刷</definedName>
    <definedName name="PAGE1" localSheetId="2">#REF!</definedName>
    <definedName name="PAGE2" localSheetId="2">#REF!</definedName>
    <definedName name="PAGE3" localSheetId="2">#REF!</definedName>
    <definedName name="pentagon" localSheetId="2">#REF!</definedName>
    <definedName name="Print_Area_MI" localSheetId="2">#REF!</definedName>
    <definedName name="square" localSheetId="2">#REF!</definedName>
    <definedName name="stopsign" localSheetId="2">#REF!</definedName>
    <definedName name="triangle" localSheetId="2">#REF!</definedName>
    <definedName name="印刷" localSheetId="2">[2]!印刷</definedName>
    <definedName name="印刷トルク" localSheetId="2">[3]!印刷トルク</definedName>
    <definedName name="印刷レーザー" localSheetId="2">[4]!印刷レーザー</definedName>
    <definedName name="_xlnm.Print_Area" localSheetId="4">'外购件开发申请单-删除'!$A$1:$P$16</definedName>
    <definedName name="_xlnm.Print_Titles" localSheetId="4">'外购件开发申请单-删除'!$5:$7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<sst xmlns="http://schemas.openxmlformats.org/spreadsheetml/2006/main" count="1847" uniqueCount="499">
  <si>
    <t>外 购 件 开 发 申 请 单</t>
  </si>
  <si>
    <t>济南轻卡（统帅）</t>
  </si>
  <si>
    <t>编制：</t>
  </si>
  <si>
    <t>王婷</t>
  </si>
  <si>
    <t>会签：</t>
  </si>
  <si>
    <t>审核：</t>
  </si>
  <si>
    <t>批准：</t>
  </si>
  <si>
    <t>版本：A9</t>
  </si>
  <si>
    <t>文件修改记录表</t>
  </si>
  <si>
    <t>文件编号/文件名</t>
  </si>
  <si>
    <t>版本状态</t>
  </si>
  <si>
    <t>发布时间</t>
  </si>
  <si>
    <t>修改摘要</t>
  </si>
  <si>
    <t>修改人</t>
  </si>
  <si>
    <t>备注</t>
  </si>
  <si>
    <t>外购件开发申请单/济南轻卡（统帅）1880</t>
  </si>
  <si>
    <t>A1</t>
  </si>
  <si>
    <t>2021.09.06</t>
  </si>
  <si>
    <t>根据EBOM和新开件清单，编制济南轻卡统帅1880项目中外购零件清单</t>
  </si>
  <si>
    <t>冯敬乾</t>
  </si>
  <si>
    <t>A2</t>
  </si>
  <si>
    <t>2021.10.11</t>
  </si>
  <si>
    <t>增加：SLT0010687、SLT0010688</t>
  </si>
  <si>
    <t>李雪佳</t>
  </si>
  <si>
    <t>A3</t>
  </si>
  <si>
    <t>2022.04.13</t>
  </si>
  <si>
    <t>增加：SLT0010605、SLT0010850、SLT0010851</t>
  </si>
  <si>
    <t>A4</t>
  </si>
  <si>
    <t>2022.06.08</t>
  </si>
  <si>
    <t>根据“ECR0007807”增加新零件：SLT0011487、SLT0011491。</t>
  </si>
  <si>
    <t>A5</t>
  </si>
  <si>
    <t>2023.10.24</t>
  </si>
  <si>
    <t>客户新增配置，LZ161251000004，需要新开3个护面总成</t>
  </si>
  <si>
    <t>外购件开发申请单/济南轻卡（统帅）</t>
  </si>
  <si>
    <t>A6</t>
  </si>
  <si>
    <t>2024.01.23</t>
  </si>
  <si>
    <t>客户新增20个配置，需要新开34款护面总成</t>
  </si>
  <si>
    <t>A7</t>
  </si>
  <si>
    <t>2024.03.07</t>
  </si>
  <si>
    <t>根据"ECN0005470统帅整椅件号变更，增加编号",需要新增4个靠背面套</t>
  </si>
  <si>
    <t>A8</t>
  </si>
  <si>
    <t>2024.12.10</t>
  </si>
  <si>
    <t>依据“ECN0006143-统帅25款新增面料”新增配置LZ160051130016；LZ160051130022；LZ160051120022
有8个护面总成需要新开：驾驶员头枕护面总成-SLT0012483；驾驶员靠背护面总成-SLT0012481；驾驶员座垫护面总成-SLT0012482；副驾靠背护面总成-SLT0012484；中间座靠背护面总成-SLT0012485；副驾座垫护面总成-SLT0012486；副驾靠背护面总成-SLT0012487；副驾座垫护面总成-SLT0012488</t>
  </si>
  <si>
    <t>A9</t>
  </si>
  <si>
    <t>2025.11.12</t>
  </si>
  <si>
    <t xml:space="preserve">变更内容：
1）SLT0010439-副驾靠背支撑钢丝焊接总成，需要设变。
2）舒适性提升需要增加2个新开件：驾驶员靠背支撑钢丝G-SLT0002913；驾驶员靠背支撑钢丝焊接总成-SLT0013035；驾驶员U型把手-SLT0012907
3）统帅新能源需要新增9个新开件：副驾靠背护面总成（织物）-SLT0013017；副驾靠背护面总成（织物）-SLT0013018；中间座靠背护面总成（织物）-SLT0013021；中间座靠背护面总成（织物）-SLT0013022；副驾座垫护面总成（织物）-SLT0013025；副驾座垫护面总成（织物）-SLT0013026；副驾座垫骨架总成-SLT0012948；背泡沫支撑钢丝1-SLT0012954；背泡沫支撑钢丝2SLT0012955
</t>
  </si>
  <si>
    <t>A/0</t>
  </si>
  <si>
    <t>2021.05.18</t>
  </si>
  <si>
    <t>根据EBOM，编制济南轻卡统帅项目中北京采购的零件清单</t>
  </si>
  <si>
    <t>A/1</t>
  </si>
  <si>
    <t>2021.06.02</t>
  </si>
  <si>
    <t>根据北京采购关于塑料件的定点定价价格协议，有5个塑料件有原来河北注塑车间生产改为河北外购。</t>
  </si>
  <si>
    <t>2021.08.12</t>
  </si>
  <si>
    <t>1、根据EBOM-2021.07.29,增加护面、无纺布和通风加热系统信息；2、SLT0010361（副驾靠背解锁手柄）删除，更改为SLT0010464（副驾靠背解锁手柄总成）；3、SLT0010422（安全带插锁总成）取消。</t>
  </si>
  <si>
    <t>删除：SLT0010347、SLT0010423、SLT0010425、SLT0010426、SLT0010427
增加：SLT0010696、SLT0010701、SLT0010697、BFA0010075、SLT0010698、BFA0000096</t>
  </si>
  <si>
    <t>删除：SLT0010346
增加：SLT0011327、SLT0010853、SLT0011326、SLT0010731、SLT0011328、SLT0010848、SLT0011329、SLT0010849</t>
  </si>
  <si>
    <t>2022.06.16</t>
  </si>
  <si>
    <t>删除:SLT0010464、SLT0002495
增加：SLT0010478、SLT0011477</t>
  </si>
  <si>
    <t>外购件开发申请单</t>
  </si>
  <si>
    <t>表单编号</t>
  </si>
  <si>
    <t>GR-61-00-241(A/1)</t>
  </si>
  <si>
    <t>纸张</t>
  </si>
  <si>
    <t>A4(297*210)</t>
  </si>
  <si>
    <t>顺序号及版本</t>
  </si>
  <si>
    <t>发起部门</t>
  </si>
  <si>
    <t>工艺开发管理部</t>
  </si>
  <si>
    <t>项目名称：济南轻卡（统帅）/统帅新能源</t>
  </si>
  <si>
    <t>项目代码：ZY2103</t>
  </si>
  <si>
    <t>发起日期</t>
  </si>
  <si>
    <t>序号</t>
  </si>
  <si>
    <t>QAD</t>
  </si>
  <si>
    <t>零件号</t>
  </si>
  <si>
    <t>中文名称</t>
  </si>
  <si>
    <t>零件描述</t>
  </si>
  <si>
    <t>单位</t>
  </si>
  <si>
    <t>图示</t>
  </si>
  <si>
    <t>零件类别</t>
  </si>
  <si>
    <t>材料</t>
  </si>
  <si>
    <t>表面处理</t>
  </si>
  <si>
    <t>外购</t>
  </si>
  <si>
    <t>供应商</t>
  </si>
  <si>
    <t>单台使用量</t>
  </si>
  <si>
    <t>年使用量</t>
  </si>
  <si>
    <t>设计对接人</t>
  </si>
  <si>
    <t>SLT0010647</t>
  </si>
  <si>
    <t>副驾靠背横支撑钢丝焊接总成</t>
  </si>
  <si>
    <t>EA</t>
  </si>
  <si>
    <t>焊接总成</t>
  </si>
  <si>
    <t>ASSY</t>
  </si>
  <si>
    <t>河北外购</t>
  </si>
  <si>
    <t>王万胜</t>
  </si>
  <si>
    <t>SLT0010587</t>
  </si>
  <si>
    <t>下管左焊接钢丝</t>
  </si>
  <si>
    <t>线材件</t>
  </si>
  <si>
    <t>Q235 φ5</t>
  </si>
  <si>
    <t>材料改为Q235 φ5</t>
  </si>
  <si>
    <t>SLT0010639</t>
  </si>
  <si>
    <t>下管右焊接钢丝</t>
  </si>
  <si>
    <t>SLT0010607</t>
  </si>
  <si>
    <t>前排靠背复位卷簧限位支架</t>
  </si>
  <si>
    <t>钣金件</t>
  </si>
  <si>
    <t>SPFH590 3.0</t>
  </si>
  <si>
    <t>SLT0010588</t>
  </si>
  <si>
    <t>左侧手动调角器总成</t>
  </si>
  <si>
    <t>核心件</t>
  </si>
  <si>
    <t>SLT0010599</t>
  </si>
  <si>
    <t>副驾靠背左侧装车钣金焊接总成</t>
  </si>
  <si>
    <t>电泳</t>
  </si>
  <si>
    <t>SLT0010628</t>
  </si>
  <si>
    <t>靠背调角器涡簧</t>
  </si>
  <si>
    <t>65Mn</t>
  </si>
  <si>
    <t>SLT0010589</t>
  </si>
  <si>
    <t>右侧手动调角器总成</t>
  </si>
  <si>
    <t>SLT0010602</t>
  </si>
  <si>
    <t>副驾靠背侧翼支撑钢丝</t>
  </si>
  <si>
    <t>Q235 φ6</t>
  </si>
  <si>
    <t>SLT0010590</t>
  </si>
  <si>
    <t>芯盘同步杆</t>
  </si>
  <si>
    <t>Q235 Φ12x1.2</t>
  </si>
  <si>
    <t>SLT0010593</t>
  </si>
  <si>
    <t>副驾靠背护面总成</t>
  </si>
  <si>
    <t>织物</t>
  </si>
  <si>
    <t>缝纫总成</t>
  </si>
  <si>
    <t>梁红波</t>
  </si>
  <si>
    <t>SLT0010594</t>
  </si>
  <si>
    <t>副驾靠背护面总成（PVC）</t>
  </si>
  <si>
    <t>织物+PVC</t>
  </si>
  <si>
    <t>SLT0010596</t>
  </si>
  <si>
    <t>SLT0010597</t>
  </si>
  <si>
    <t>副驾靠背无纺布</t>
  </si>
  <si>
    <t>其他</t>
  </si>
  <si>
    <t>无纺布</t>
  </si>
  <si>
    <t>SLT0010603</t>
  </si>
  <si>
    <t>副驾靠背左侧护板</t>
  </si>
  <si>
    <t>塑料件</t>
  </si>
  <si>
    <t>PP-TP15  2.5</t>
  </si>
  <si>
    <t>SLT0010610</t>
  </si>
  <si>
    <t>副驾座垫护面总成</t>
  </si>
  <si>
    <t>SLT0010611</t>
  </si>
  <si>
    <t>副驾座垫护面总成（PVC）</t>
  </si>
  <si>
    <t>SLT0010614</t>
  </si>
  <si>
    <t>副驾座垫骨架总成</t>
  </si>
  <si>
    <t>SLT0010625</t>
  </si>
  <si>
    <t>副靠背总成包装袋</t>
  </si>
  <si>
    <t>PE</t>
  </si>
  <si>
    <t>SLT0010687</t>
  </si>
  <si>
    <t>副驾调角器左侧上连接板</t>
  </si>
  <si>
    <t>新开</t>
  </si>
  <si>
    <t>QStE500TM 2.5</t>
  </si>
  <si>
    <t>2021.10.11新增</t>
  </si>
  <si>
    <t>SLT0010688</t>
  </si>
  <si>
    <t>副驾调角器右侧上连接板</t>
  </si>
  <si>
    <t>SLT0010605</t>
  </si>
  <si>
    <t>副驾靠背横支撑钢丝C</t>
  </si>
  <si>
    <t>线材</t>
  </si>
  <si>
    <t>2022.04.13新增</t>
  </si>
  <si>
    <t>SLT0010850</t>
  </si>
  <si>
    <t>新开，PVC--通风加热</t>
  </si>
  <si>
    <t>面套</t>
  </si>
  <si>
    <t>SLT0010851</t>
  </si>
  <si>
    <t>新开，PVC--通风加热面料</t>
  </si>
  <si>
    <t>护面</t>
  </si>
  <si>
    <t>SLT0011487</t>
  </si>
  <si>
    <t>副驾左侧旋转台阶螺栓</t>
  </si>
  <si>
    <t>机加件</t>
  </si>
  <si>
    <r>
      <rPr>
        <sz val="10"/>
        <color theme="1"/>
        <rFont val="宋体"/>
        <charset val="134"/>
        <scheme val="minor"/>
      </rPr>
      <t>45</t>
    </r>
    <r>
      <rPr>
        <sz val="10"/>
        <rFont val="宋体"/>
        <charset val="134"/>
        <scheme val="minor"/>
      </rPr>
      <t>#</t>
    </r>
  </si>
  <si>
    <t>2022.6.8新增</t>
  </si>
  <si>
    <t>SLT0011491</t>
  </si>
  <si>
    <t>副驾左上连接板轴套</t>
  </si>
  <si>
    <t>管材</t>
  </si>
  <si>
    <t>20#</t>
  </si>
  <si>
    <t>SLT0012007</t>
  </si>
  <si>
    <t>驾驶员头枕护面总成</t>
  </si>
  <si>
    <t>新开，织物，主料：T485；辅料：9370-1</t>
  </si>
  <si>
    <t>2023.10.24增加</t>
  </si>
  <si>
    <t>SLT0012010</t>
  </si>
  <si>
    <t>驾驶员靠背护面总成（织物）</t>
  </si>
  <si>
    <t>SLT0012013</t>
  </si>
  <si>
    <t>驾驶员座垫护面总成</t>
  </si>
  <si>
    <t>SLT0012036</t>
  </si>
  <si>
    <t>辅料（PVC）：旷达（2084-026）</t>
  </si>
  <si>
    <t>2024.1.23新增</t>
  </si>
  <si>
    <t>SLT0012073</t>
  </si>
  <si>
    <t>辅料（PVC）：旷达（2084-003）</t>
  </si>
  <si>
    <t>SLT0012037</t>
  </si>
  <si>
    <t>驾驶员靠背护面总成（PVC）-1880-取消扶手洞</t>
  </si>
  <si>
    <t>主料（织物）：旷达（T965）
辅料（PVC）：旷达（2084-026）
滚边条（PVC）</t>
  </si>
  <si>
    <t>SLT0012088</t>
  </si>
  <si>
    <t>新开，PVC取消扶手洞
通风主料（织物）：旷达（6257）
辅料（PVC）：旷达（2084-026）
滚边条（PVC）</t>
  </si>
  <si>
    <t>SLT0012089</t>
  </si>
  <si>
    <t>驾驶员靠背护面总成（PVC）-有扶手洞</t>
  </si>
  <si>
    <t>SLT0012090</t>
  </si>
  <si>
    <t>SLT0012091</t>
  </si>
  <si>
    <t>新开，PVC-取消扶手洞
主料（织物）：旷达（T962）
辅料（PVC）：旷达（2084-003）
滚边条（PVC）</t>
  </si>
  <si>
    <t>SLT0012092</t>
  </si>
  <si>
    <t>新开，PVC-取消扶手洞
通风主料（织物）：旷达（6257-1）
辅料（PVC）：旷达（2084-003）
滚边条（PVC）</t>
  </si>
  <si>
    <t>SLT0012093</t>
  </si>
  <si>
    <t>新开，PVC-有扶手洞
主料（织物）：旷达（T962）
辅料（PVC）：旷达（2084-003）
滚边条（PVC）</t>
  </si>
  <si>
    <t>SLT0012094</t>
  </si>
  <si>
    <t>新开，PVC-有扶手洞
通风主料（织物）：旷达（6257-1）
辅料（PVC）：旷达（2084-003）
滚边条（PVC）</t>
  </si>
  <si>
    <t>SLT0012038</t>
  </si>
  <si>
    <t>SLT0012101</t>
  </si>
  <si>
    <t>新开
通风主料（织物）：旷达（6257）
辅料（PVC）：旷达（2084-026）
滚边条（PVC）</t>
  </si>
  <si>
    <t>SLT0012102</t>
  </si>
  <si>
    <t>主料（织物）：旷达（T962）
辅料（PVC）：旷达（2084-003）
滚边条（PVC）</t>
  </si>
  <si>
    <t>SLT0012103</t>
  </si>
  <si>
    <t>通风主料（织物）：旷达（6257-1）
辅料（PVC）：旷达（2084-003）
滚边条（PVC）</t>
  </si>
  <si>
    <t>SLT0012116</t>
  </si>
  <si>
    <t>SLT0012117</t>
  </si>
  <si>
    <t>副驾靠背护面总成（PVC）-通风加热面料</t>
  </si>
  <si>
    <t>通风主料（织物）：旷达（6257）
辅料（PVC）：旷达（2084-026）
滚边条（PVC）</t>
  </si>
  <si>
    <t>SLT0012118</t>
  </si>
  <si>
    <t>SLT0012119</t>
  </si>
  <si>
    <t>SLT0012124</t>
  </si>
  <si>
    <t>中间座靠背护面总成（PVC）</t>
  </si>
  <si>
    <t>SLT0012125</t>
  </si>
  <si>
    <t>中间座靠背护面总成（PVC）-通风加热面料</t>
  </si>
  <si>
    <t>SLT0012126</t>
  </si>
  <si>
    <t>SLT0012127</t>
  </si>
  <si>
    <t>SLT0012132</t>
  </si>
  <si>
    <t>SLT0012133</t>
  </si>
  <si>
    <t>副驾座垫护面总成（PVC）-通风加热面料</t>
  </si>
  <si>
    <t>SLT0012134</t>
  </si>
  <si>
    <t>SLT0012135</t>
  </si>
  <si>
    <t>SLT0012039</t>
  </si>
  <si>
    <t>新开：主料（织物）：旷达（T965）
辅料（PVC）：旷达（2084-026）
滚边条（PVC）</t>
  </si>
  <si>
    <t>SLT0012055</t>
  </si>
  <si>
    <t>新开：通风主料（织物）：旷达（6257）
辅料（PVC）：旷达（2084-026）
滚边条（PVC）</t>
  </si>
  <si>
    <t>SLT0012142</t>
  </si>
  <si>
    <t>SLT0012143</t>
  </si>
  <si>
    <t>SLT0012040</t>
  </si>
  <si>
    <t>SLT0012057</t>
  </si>
  <si>
    <t>SLT0012146</t>
  </si>
  <si>
    <t>SLT0012147</t>
  </si>
  <si>
    <t>SLT0012157</t>
  </si>
  <si>
    <t>2024.3.7新增</t>
  </si>
  <si>
    <t>SLT0012158</t>
  </si>
  <si>
    <t>SLT0012159</t>
  </si>
  <si>
    <t>SLT0012160</t>
  </si>
  <si>
    <t>SLT0012483</t>
  </si>
  <si>
    <t>25款面料</t>
  </si>
  <si>
    <t>2024.12.10新增</t>
  </si>
  <si>
    <t>SLT0012481</t>
  </si>
  <si>
    <t>驾驶员靠背护面总成</t>
  </si>
  <si>
    <t>2024.12.11新增</t>
  </si>
  <si>
    <t>SLT0012482</t>
  </si>
  <si>
    <t>2024.12.12新增</t>
  </si>
  <si>
    <t>SLT0012484</t>
  </si>
  <si>
    <t>2024.12.13新增</t>
  </si>
  <si>
    <t>SLT0012485</t>
  </si>
  <si>
    <t>中间座靠背护面总成</t>
  </si>
  <si>
    <t>2024.12.14新增</t>
  </si>
  <si>
    <t>SLT0012486</t>
  </si>
  <si>
    <t>2024.12.15新增</t>
  </si>
  <si>
    <t>SLT0012487</t>
  </si>
  <si>
    <t>2024.12.16新增</t>
  </si>
  <si>
    <t>SLT0012488</t>
  </si>
  <si>
    <t>2024.12.17新增</t>
  </si>
  <si>
    <t>SLT0010348</t>
  </si>
  <si>
    <t>驾驶员头枕骨架泡沫总成</t>
  </si>
  <si>
    <t>发泡总成</t>
  </si>
  <si>
    <t>SLT0010334</t>
  </si>
  <si>
    <t>驾驶员头枕杆</t>
  </si>
  <si>
    <t>Q235
φ10</t>
  </si>
  <si>
    <t>SLT0010383</t>
  </si>
  <si>
    <t>驾驶员左侧滑轨总成</t>
  </si>
  <si>
    <t>滑轨借用BA95（SLT0002122），前后地脚新开</t>
  </si>
  <si>
    <t>力乐</t>
  </si>
  <si>
    <t>SLT0010384</t>
  </si>
  <si>
    <t>驾驶员右侧滑轨总成</t>
  </si>
  <si>
    <t>滑轨借用BA95（SLT0002123），前后地脚新开</t>
  </si>
  <si>
    <t>SLT0010435</t>
  </si>
  <si>
    <t>副背使用</t>
  </si>
  <si>
    <t>SLT0010345</t>
  </si>
  <si>
    <t>驾驶员调角器手柄</t>
  </si>
  <si>
    <t>2.5
PA6+GF30</t>
  </si>
  <si>
    <t>黄骅汇铭</t>
  </si>
  <si>
    <t>2021.06.02新增</t>
  </si>
  <si>
    <t>SLT0010360</t>
  </si>
  <si>
    <t>副驾靠背右侧护板</t>
  </si>
  <si>
    <t>2.5
PP-TP15</t>
  </si>
  <si>
    <t>黄骅雍丰</t>
  </si>
  <si>
    <t>SLT0010373</t>
  </si>
  <si>
    <t>中间靠背左侧护板</t>
  </si>
  <si>
    <t>SLT0010491</t>
  </si>
  <si>
    <t>2021.08.12新增</t>
  </si>
  <si>
    <t>SLT0010389</t>
  </si>
  <si>
    <t>SLT0010484</t>
  </si>
  <si>
    <t>SLT0010401</t>
  </si>
  <si>
    <t>SLT0010485</t>
  </si>
  <si>
    <t>SLT0010421</t>
  </si>
  <si>
    <t>SLT0010486</t>
  </si>
  <si>
    <t>SLT0010444</t>
  </si>
  <si>
    <t>SLT0010487</t>
  </si>
  <si>
    <t>SLT0010451</t>
  </si>
  <si>
    <t>SLT0010488</t>
  </si>
  <si>
    <t>SLT0010454</t>
  </si>
  <si>
    <t>SLT0002566</t>
  </si>
  <si>
    <t>6805428X2001A</t>
  </si>
  <si>
    <t>驾驶员靠背泡沫无纺布</t>
  </si>
  <si>
    <t>J7F-BA95</t>
  </si>
  <si>
    <t>SLT0002507</t>
  </si>
  <si>
    <t>6805424X2001A</t>
  </si>
  <si>
    <t>J7F-BA95通风</t>
  </si>
  <si>
    <t>SLT0010471</t>
  </si>
  <si>
    <t>驾驶员座垫泡沫无纺布</t>
  </si>
  <si>
    <t>通风</t>
  </si>
  <si>
    <t>SLT0010446</t>
  </si>
  <si>
    <t>SLT0002130</t>
  </si>
  <si>
    <t>6801120X2001A</t>
  </si>
  <si>
    <t>驾驶员座垫骨架总成</t>
  </si>
  <si>
    <t>原潍坊采购</t>
  </si>
  <si>
    <t>SLT0010517</t>
  </si>
  <si>
    <t>靠背加热垫总成</t>
  </si>
  <si>
    <t>济南轻卡统帅</t>
  </si>
  <si>
    <t>电器件</t>
  </si>
  <si>
    <t>SHT0010958</t>
  </si>
  <si>
    <t>靠背风扇</t>
  </si>
  <si>
    <t>SLT0002441</t>
  </si>
  <si>
    <t>6804412X2001A</t>
  </si>
  <si>
    <t>靠背通风袋体</t>
  </si>
  <si>
    <t>BEC0000068</t>
  </si>
  <si>
    <t>6803911X2001A</t>
  </si>
  <si>
    <t>风扇延长线</t>
  </si>
  <si>
    <t>SHT0010959</t>
  </si>
  <si>
    <t>减震钉</t>
  </si>
  <si>
    <t>橡胶件</t>
  </si>
  <si>
    <t>橡胶</t>
  </si>
  <si>
    <t>SLT0010514</t>
  </si>
  <si>
    <t>坐垫通风袋体</t>
  </si>
  <si>
    <t>SHT0010956</t>
  </si>
  <si>
    <t>转接风道</t>
  </si>
  <si>
    <t>SLT0010515</t>
  </si>
  <si>
    <t>驾驶员通风、加热开关</t>
  </si>
  <si>
    <t>SLT0010516</t>
  </si>
  <si>
    <t>ECU及通风线束总成</t>
  </si>
  <si>
    <t>SLT0010518</t>
  </si>
  <si>
    <t>坐垫加热垫总成</t>
  </si>
  <si>
    <t>SLT0010696</t>
  </si>
  <si>
    <t>扶手总成</t>
  </si>
  <si>
    <t>分总成</t>
  </si>
  <si>
    <t>浙江扬晨</t>
  </si>
  <si>
    <t>SLT0010701</t>
  </si>
  <si>
    <t>扶手总成堵盖</t>
  </si>
  <si>
    <t>扶手总成自带</t>
  </si>
  <si>
    <t>— —</t>
  </si>
  <si>
    <t>SLT0010697</t>
  </si>
  <si>
    <t>扶手固定螺栓</t>
  </si>
  <si>
    <t>非标件</t>
  </si>
  <si>
    <t>M10</t>
  </si>
  <si>
    <t>BFA0010075</t>
  </si>
  <si>
    <t>十字槽盘头自攻螺钉</t>
  </si>
  <si>
    <t>标准件-Q2712995
扶手堵盖固定</t>
  </si>
  <si>
    <t>标准件</t>
  </si>
  <si>
    <t>ST2.9*10</t>
  </si>
  <si>
    <t>SLT0010698</t>
  </si>
  <si>
    <t>扶手安装支架焊接总成</t>
  </si>
  <si>
    <t>泊头捷润</t>
  </si>
  <si>
    <t>BFA0000096</t>
  </si>
  <si>
    <t>Q2724295</t>
  </si>
  <si>
    <t>标准件
护板固定</t>
  </si>
  <si>
    <t>ST4.2*9.5</t>
  </si>
  <si>
    <t>镀黑锌</t>
  </si>
  <si>
    <t>北京三浦</t>
  </si>
  <si>
    <t>2021.10.11新增，原湖南采购</t>
  </si>
  <si>
    <t>SLT0011327</t>
  </si>
  <si>
    <t>新开，PVC，通风加热面料</t>
  </si>
  <si>
    <t>SLT0010853</t>
  </si>
  <si>
    <t>新开，PVC</t>
  </si>
  <si>
    <t>SLT0011326</t>
  </si>
  <si>
    <t>SLT0010731</t>
  </si>
  <si>
    <t>驾驶员左侧护板-通风加热</t>
  </si>
  <si>
    <t>新开-SLT0010346基础上，增加通风加热一体孔</t>
  </si>
  <si>
    <t>PP-TP15 2.5</t>
  </si>
  <si>
    <t>SLT0011328</t>
  </si>
  <si>
    <t>新开，PVC-通风加热面料2080&amp;1880</t>
  </si>
  <si>
    <t>SLT0010848</t>
  </si>
  <si>
    <t>新开，PVC-通风加热面料</t>
  </si>
  <si>
    <t>SLT0011329</t>
  </si>
  <si>
    <t>SLT0010849</t>
  </si>
  <si>
    <t>SLT0010478</t>
  </si>
  <si>
    <t>副驾左侧靠背解锁手柄总成</t>
  </si>
  <si>
    <t>2022.05.10新增</t>
  </si>
  <si>
    <t>SLT0011477</t>
  </si>
  <si>
    <t>副驾右侧靠背解锁手柄总成</t>
  </si>
  <si>
    <t>SLT0010439</t>
  </si>
  <si>
    <t>副驾靠背支撑钢丝焊接总成</t>
  </si>
  <si>
    <t>2025.11.12增加
舒适性提升需要设变</t>
  </si>
  <si>
    <t>SLT0002913</t>
  </si>
  <si>
    <t>6801712X2001A</t>
  </si>
  <si>
    <t>驾驶员靠背支撑钢丝G</t>
  </si>
  <si>
    <t>2025.11.12增加舒适性提升</t>
  </si>
  <si>
    <t>SLT0013035</t>
  </si>
  <si>
    <t>驾驶员靠背支撑钢丝焊接总成</t>
  </si>
  <si>
    <t>2025.11.12增加舒适性提升（待定）</t>
  </si>
  <si>
    <t>容易变形</t>
  </si>
  <si>
    <t>SLT0013017</t>
  </si>
  <si>
    <t>副驾靠背护面总成（织物）</t>
  </si>
  <si>
    <t>2025.11.12增加新能源</t>
  </si>
  <si>
    <t>SLT0013018</t>
  </si>
  <si>
    <t>SLT0013021</t>
  </si>
  <si>
    <t>中间座靠背护面总成（织物）</t>
  </si>
  <si>
    <t>SLT0013022</t>
  </si>
  <si>
    <t>SLT0013025</t>
  </si>
  <si>
    <t>副驾座垫护面总成（织物）</t>
  </si>
  <si>
    <t>SLT0013026</t>
  </si>
  <si>
    <t>SLT0012948</t>
  </si>
  <si>
    <t>SLT0012954</t>
  </si>
  <si>
    <t>背泡沫支撑钢丝1</t>
  </si>
  <si>
    <t>SLT0012955</t>
  </si>
  <si>
    <t>背泡沫支撑钢丝2</t>
  </si>
  <si>
    <t>SLT0012907</t>
  </si>
  <si>
    <t>驾驶员U型把手</t>
  </si>
  <si>
    <t>SPCC φ10</t>
  </si>
  <si>
    <t>项目名称：济南轻卡（统帅）</t>
  </si>
  <si>
    <t>2022.05.11</t>
  </si>
  <si>
    <t>SLT0010423</t>
  </si>
  <si>
    <t>借用D03</t>
  </si>
  <si>
    <t>M12</t>
  </si>
  <si>
    <t>尚祖庆</t>
  </si>
  <si>
    <t>取消</t>
  </si>
  <si>
    <t>SLT0010425</t>
  </si>
  <si>
    <t>扶手堵盖A</t>
  </si>
  <si>
    <t>SLT0010426</t>
  </si>
  <si>
    <t>扶手堵盖B</t>
  </si>
  <si>
    <t>SLT0010427</t>
  </si>
  <si>
    <t>扶手堵盖C</t>
  </si>
  <si>
    <t>SLT0010422</t>
  </si>
  <si>
    <t>安全带插锁总成</t>
  </si>
  <si>
    <t>客户指定件</t>
  </si>
  <si>
    <t>安全件</t>
  </si>
  <si>
    <t>SLT0010346</t>
  </si>
  <si>
    <t>驾驶员左侧护板</t>
  </si>
  <si>
    <t>2022.04.13删除</t>
  </si>
  <si>
    <t>SLT0010361</t>
  </si>
  <si>
    <t>副驾靠背解锁手柄</t>
  </si>
  <si>
    <t>SLT0002495</t>
  </si>
  <si>
    <t>6803225X2001A</t>
  </si>
  <si>
    <t>SLT0010464</t>
  </si>
  <si>
    <t>副驾靠背解锁手柄总成</t>
  </si>
  <si>
    <t>装配分总成</t>
  </si>
  <si>
    <t>A0</t>
  </si>
  <si>
    <t>王冠宇</t>
  </si>
  <si>
    <t>SLT0010470</t>
  </si>
  <si>
    <t>克重100g/㎡</t>
  </si>
  <si>
    <t>SLT0010337</t>
  </si>
  <si>
    <t>扶手安装支架</t>
  </si>
  <si>
    <t>SPFH590 t=3.0</t>
  </si>
  <si>
    <t>王阳光</t>
  </si>
  <si>
    <t>SLT0010414</t>
  </si>
  <si>
    <t>扶手旋转轴</t>
  </si>
  <si>
    <t>35#</t>
  </si>
  <si>
    <t>SLT0010415</t>
  </si>
  <si>
    <t>驾驶员左侧护板固定钢丝A</t>
  </si>
  <si>
    <t>SLT0010416</t>
  </si>
  <si>
    <t>驾驶员左侧护板固定钢丝B</t>
  </si>
  <si>
    <t>SLT0010412</t>
  </si>
  <si>
    <t>驾驶员扶手安装钣金焊接总成</t>
  </si>
  <si>
    <t>点焊总成</t>
  </si>
  <si>
    <t>SLT0010335</t>
  </si>
  <si>
    <t>驾驶员侧翼支撑钢丝</t>
  </si>
  <si>
    <t>SLT0010342</t>
  </si>
  <si>
    <t>驾驶员左侧护板固定支架A</t>
  </si>
  <si>
    <t>Q235 2.0</t>
  </si>
  <si>
    <t>SLT0010380</t>
  </si>
  <si>
    <t>驾驶员左侧护板固定支架B</t>
  </si>
  <si>
    <t>SLT0010397</t>
  </si>
  <si>
    <t>SLT0010437</t>
  </si>
  <si>
    <t>副驾靠背头枕支撑杆</t>
  </si>
  <si>
    <t>Q235
φ8</t>
  </si>
  <si>
    <t>SLT0010438</t>
  </si>
  <si>
    <t>副驾靠背头枕加强钢丝</t>
  </si>
  <si>
    <t>Q235
φ5</t>
  </si>
  <si>
    <t>SLT0010357</t>
  </si>
  <si>
    <t>副驾靠背旋转轴固定座</t>
  </si>
  <si>
    <t>Q235
t=3.0</t>
  </si>
  <si>
    <t>SLT0010355</t>
  </si>
  <si>
    <t>Q235
φ6</t>
  </si>
  <si>
    <t>SLT0010363</t>
  </si>
  <si>
    <t>中间靠背左侧装车钣金</t>
  </si>
  <si>
    <t>Q235
t=2.0</t>
  </si>
  <si>
    <t>SLT0010449</t>
  </si>
  <si>
    <t>拉簧挂接钣金</t>
  </si>
  <si>
    <t>SLT0010472</t>
  </si>
  <si>
    <t>拉簧</t>
  </si>
  <si>
    <t>装配总成</t>
  </si>
  <si>
    <t>电阻焊总成</t>
  </si>
  <si>
    <t>海绵</t>
  </si>
  <si>
    <t>海绵+织网</t>
  </si>
  <si>
    <t>拉线</t>
  </si>
  <si>
    <t>金属轴套</t>
  </si>
  <si>
    <t>塑料轴套</t>
  </si>
  <si>
    <t>弹簧件</t>
  </si>
  <si>
    <t>管材件</t>
  </si>
  <si>
    <t>圆钢件</t>
  </si>
  <si>
    <t>冷镦件</t>
  </si>
  <si>
    <t>压铸件</t>
  </si>
  <si>
    <t>发泡混合料</t>
  </si>
  <si>
    <t>聚氨酯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</si>
</sst>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);[Red]\(0.000\)"/>
    <numFmt numFmtId="177" formatCode="0_);[Red]\(0\)"/>
  </numFmts>
  <fonts count="49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8"/>
      <name val="宋体"/>
      <charset val="134"/>
      <scheme val="minor"/>
    </font>
    <font>
      <b/>
      <sz val="24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b/>
      <sz val="10"/>
      <color theme="1"/>
      <name val="宋体"/>
      <charset val="134"/>
    </font>
    <font>
      <sz val="11"/>
      <name val="宋体"/>
      <charset val="134"/>
      <scheme val="minor"/>
    </font>
    <font>
      <strike/>
      <sz val="10"/>
      <color rgb="FFFF0000"/>
      <name val="宋体"/>
      <charset val="134"/>
    </font>
    <font>
      <strike/>
      <sz val="10"/>
      <color theme="1"/>
      <name val="宋体"/>
      <charset val="134"/>
    </font>
    <font>
      <strike/>
      <sz val="10"/>
      <name val="宋体"/>
      <charset val="134"/>
    </font>
    <font>
      <sz val="12"/>
      <name val="微软雅黑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b/>
      <sz val="14"/>
      <color theme="1"/>
      <name val="宋体"/>
      <charset val="134"/>
    </font>
    <font>
      <sz val="9"/>
      <color theme="1"/>
      <name val="宋体"/>
      <charset val="134"/>
    </font>
    <font>
      <b/>
      <sz val="26"/>
      <color indexed="8"/>
      <name val="宋体"/>
      <charset val="134"/>
      <scheme val="minor"/>
    </font>
    <font>
      <sz val="20"/>
      <color indexed="8"/>
      <name val="宋体"/>
      <charset val="134"/>
    </font>
    <font>
      <sz val="24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9"/>
      <name val="Arial"/>
      <charset val="134"/>
    </font>
    <font>
      <sz val="12"/>
      <name val="新細明體"/>
      <charset val="134"/>
    </font>
    <font>
      <b/>
      <sz val="10"/>
      <name val="Arial"/>
      <charset val="134"/>
    </font>
    <font>
      <sz val="12"/>
      <color indexed="0"/>
      <name val="宋体"/>
      <charset val="134"/>
    </font>
    <font>
      <sz val="11"/>
      <color theme="1"/>
      <name val="Tahoma"/>
      <charset val="134"/>
    </font>
    <font>
      <sz val="11"/>
      <color indexed="8"/>
      <name val="宋体"/>
      <charset val="134"/>
    </font>
    <font>
      <sz val="10"/>
      <name val="Arial"/>
      <charset val="0"/>
    </font>
    <font>
      <sz val="10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7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3" borderId="18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7" fillId="0" borderId="19" applyNumberFormat="0" applyFill="0" applyAlignment="0" applyProtection="0">
      <alignment vertical="center"/>
    </xf>
    <xf numFmtId="0" fontId="28" fillId="0" borderId="20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4" borderId="21" applyNumberFormat="0" applyAlignment="0" applyProtection="0">
      <alignment vertical="center"/>
    </xf>
    <xf numFmtId="0" fontId="30" fillId="5" borderId="22" applyNumberFormat="0" applyAlignment="0" applyProtection="0">
      <alignment vertical="center"/>
    </xf>
    <xf numFmtId="0" fontId="31" fillId="5" borderId="21" applyNumberFormat="0" applyAlignment="0" applyProtection="0">
      <alignment vertical="center"/>
    </xf>
    <xf numFmtId="0" fontId="32" fillId="6" borderId="23" applyNumberFormat="0" applyAlignment="0" applyProtection="0">
      <alignment vertical="center"/>
    </xf>
    <xf numFmtId="0" fontId="33" fillId="0" borderId="24" applyNumberFormat="0" applyFill="0" applyAlignment="0" applyProtection="0">
      <alignment vertical="center"/>
    </xf>
    <xf numFmtId="0" fontId="34" fillId="0" borderId="25" applyNumberFormat="0" applyFill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40" fillId="0" borderId="0"/>
    <xf numFmtId="0" fontId="0" fillId="0" borderId="0">
      <alignment vertical="center"/>
    </xf>
    <xf numFmtId="0" fontId="41" fillId="0" borderId="1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0" fillId="0" borderId="0"/>
    <xf numFmtId="0" fontId="42" fillId="0" borderId="0"/>
    <xf numFmtId="0" fontId="40" fillId="0" borderId="0"/>
    <xf numFmtId="0" fontId="40" fillId="0" borderId="0"/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Border="0" applyProtection="0">
      <alignment vertical="center"/>
    </xf>
    <xf numFmtId="0" fontId="45" fillId="0" borderId="0"/>
    <xf numFmtId="0" fontId="46" fillId="34" borderId="26" applyNumberFormat="0" applyFont="0" applyAlignment="0" applyProtection="0">
      <alignment vertical="center"/>
    </xf>
    <xf numFmtId="0" fontId="0" fillId="0" borderId="0">
      <alignment vertical="center"/>
    </xf>
    <xf numFmtId="0" fontId="40" fillId="0" borderId="0"/>
    <xf numFmtId="0" fontId="40" fillId="0" borderId="0"/>
    <xf numFmtId="0" fontId="47" fillId="0" borderId="0" applyNumberFormat="0" applyFill="0" applyBorder="0" applyAlignment="0" applyProtection="0"/>
    <xf numFmtId="0" fontId="40" fillId="0" borderId="0"/>
    <xf numFmtId="0" fontId="0" fillId="0" borderId="0">
      <alignment vertical="center"/>
    </xf>
    <xf numFmtId="0" fontId="40" fillId="0" borderId="0"/>
    <xf numFmtId="0" fontId="40" fillId="0" borderId="0"/>
    <xf numFmtId="0" fontId="0" fillId="0" borderId="0"/>
    <xf numFmtId="0" fontId="0" fillId="0" borderId="0">
      <alignment vertical="center"/>
    </xf>
    <xf numFmtId="0" fontId="48" fillId="0" borderId="0"/>
  </cellStyleXfs>
  <cellXfs count="125">
    <xf numFmtId="0" fontId="0" fillId="0" borderId="0" xfId="0">
      <alignment vertical="center"/>
    </xf>
    <xf numFmtId="0" fontId="1" fillId="0" borderId="1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2" fillId="0" borderId="0" xfId="64" applyNumberFormat="1" applyFont="1" applyFill="1" applyBorder="1" applyAlignment="1" applyProtection="1">
      <alignment horizontal="center" vertical="top" wrapText="1"/>
      <protection locked="0"/>
    </xf>
    <xf numFmtId="0" fontId="2" fillId="0" borderId="0" xfId="51" applyFont="1" applyFill="1" applyBorder="1" applyAlignment="1" applyProtection="1">
      <alignment horizontal="center" vertical="center" wrapText="1"/>
      <protection locked="0"/>
    </xf>
    <xf numFmtId="0" fontId="2" fillId="0" borderId="0" xfId="64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64" applyFont="1" applyFill="1" applyBorder="1" applyAlignment="1" applyProtection="1">
      <alignment horizontal="center" vertical="center" wrapText="1"/>
      <protection locked="0"/>
    </xf>
    <xf numFmtId="0" fontId="3" fillId="0" borderId="2" xfId="54" applyNumberFormat="1" applyFont="1" applyFill="1" applyBorder="1" applyAlignment="1" applyProtection="1">
      <alignment vertical="center" wrapText="1"/>
      <protection locked="0"/>
    </xf>
    <xf numFmtId="0" fontId="3" fillId="0" borderId="3" xfId="54" applyNumberFormat="1" applyFont="1" applyFill="1" applyBorder="1" applyAlignment="1" applyProtection="1">
      <alignment vertical="center" wrapText="1"/>
      <protection locked="0"/>
    </xf>
    <xf numFmtId="0" fontId="4" fillId="0" borderId="4" xfId="54" applyNumberFormat="1" applyFont="1" applyFill="1" applyBorder="1" applyAlignment="1" applyProtection="1">
      <alignment horizontal="center" vertical="center" wrapText="1"/>
      <protection locked="0"/>
    </xf>
    <xf numFmtId="0" fontId="4" fillId="0" borderId="5" xfId="54" applyNumberFormat="1" applyFont="1" applyFill="1" applyBorder="1" applyAlignment="1" applyProtection="1">
      <alignment horizontal="center" vertical="center" wrapText="1"/>
      <protection locked="0"/>
    </xf>
    <xf numFmtId="0" fontId="5" fillId="0" borderId="6" xfId="54" applyNumberFormat="1" applyFont="1" applyFill="1" applyBorder="1" applyAlignment="1" applyProtection="1">
      <alignment vertical="center" wrapText="1"/>
      <protection locked="0"/>
    </xf>
    <xf numFmtId="0" fontId="5" fillId="0" borderId="0" xfId="54" applyNumberFormat="1" applyFont="1" applyFill="1" applyBorder="1" applyAlignment="1" applyProtection="1">
      <alignment vertical="center" wrapText="1"/>
      <protection locked="0"/>
    </xf>
    <xf numFmtId="0" fontId="4" fillId="0" borderId="7" xfId="54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54" applyNumberFormat="1" applyFont="1" applyFill="1" applyBorder="1" applyAlignment="1" applyProtection="1">
      <alignment horizontal="center" vertical="center" wrapText="1"/>
      <protection locked="0"/>
    </xf>
    <xf numFmtId="0" fontId="6" fillId="0" borderId="8" xfId="54" applyNumberFormat="1" applyFont="1" applyFill="1" applyBorder="1" applyAlignment="1" applyProtection="1">
      <alignment vertical="center" wrapText="1"/>
      <protection locked="0"/>
    </xf>
    <xf numFmtId="0" fontId="6" fillId="0" borderId="9" xfId="54" applyNumberFormat="1" applyFont="1" applyFill="1" applyBorder="1" applyAlignment="1" applyProtection="1">
      <alignment vertical="center" wrapText="1"/>
      <protection locked="0"/>
    </xf>
    <xf numFmtId="0" fontId="6" fillId="0" borderId="10" xfId="54" applyNumberFormat="1" applyFont="1" applyFill="1" applyBorder="1" applyAlignment="1" applyProtection="1">
      <alignment horizontal="left" vertical="center" wrapText="1"/>
      <protection locked="0"/>
    </xf>
    <xf numFmtId="0" fontId="6" fillId="0" borderId="11" xfId="54" applyNumberFormat="1" applyFont="1" applyFill="1" applyBorder="1" applyAlignment="1" applyProtection="1">
      <alignment horizontal="left" vertical="center" wrapText="1"/>
      <protection locked="0"/>
    </xf>
    <xf numFmtId="0" fontId="7" fillId="0" borderId="12" xfId="51" applyNumberFormat="1" applyFont="1" applyFill="1" applyBorder="1" applyAlignment="1" applyProtection="1">
      <alignment horizontal="center" vertical="center" wrapText="1"/>
      <protection locked="0"/>
    </xf>
    <xf numFmtId="49" fontId="7" fillId="0" borderId="5" xfId="64" applyNumberFormat="1" applyFont="1" applyFill="1" applyBorder="1" applyAlignment="1" applyProtection="1">
      <alignment horizontal="center" vertical="center" wrapText="1"/>
      <protection locked="0"/>
    </xf>
    <xf numFmtId="0" fontId="7" fillId="0" borderId="5" xfId="64" applyNumberFormat="1" applyFont="1" applyFill="1" applyBorder="1" applyAlignment="1" applyProtection="1">
      <alignment horizontal="center" vertical="center" wrapText="1"/>
      <protection locked="0"/>
    </xf>
    <xf numFmtId="49" fontId="7" fillId="0" borderId="5" xfId="51" applyNumberFormat="1" applyFont="1" applyFill="1" applyBorder="1" applyAlignment="1" applyProtection="1">
      <alignment horizontal="center" vertical="center" wrapText="1"/>
      <protection locked="0"/>
    </xf>
    <xf numFmtId="0" fontId="7" fillId="0" borderId="13" xfId="51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64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64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2" fillId="0" borderId="13" xfId="64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64" applyFont="1" applyFill="1" applyBorder="1" applyAlignment="1" applyProtection="1">
      <alignment horizontal="center" vertical="center" wrapText="1"/>
      <protection locked="0"/>
    </xf>
    <xf numFmtId="49" fontId="2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8" fillId="0" borderId="5" xfId="54" applyNumberFormat="1" applyFont="1" applyFill="1" applyBorder="1" applyAlignment="1" applyProtection="1">
      <alignment horizontal="center" vertical="center" wrapText="1"/>
      <protection locked="0"/>
    </xf>
    <xf numFmtId="0" fontId="8" fillId="0" borderId="5" xfId="54" applyNumberFormat="1" applyFont="1" applyFill="1" applyBorder="1" applyAlignment="1" applyProtection="1">
      <alignment horizontal="left" vertical="center" wrapText="1"/>
      <protection locked="0"/>
    </xf>
    <xf numFmtId="0" fontId="8" fillId="0" borderId="14" xfId="54" applyNumberFormat="1" applyFont="1" applyFill="1" applyBorder="1" applyAlignment="1" applyProtection="1">
      <alignment horizontal="left" vertical="center" wrapText="1"/>
      <protection locked="0"/>
    </xf>
    <xf numFmtId="0" fontId="8" fillId="0" borderId="1" xfId="54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54" applyNumberFormat="1" applyFont="1" applyFill="1" applyBorder="1" applyAlignment="1" applyProtection="1">
      <alignment horizontal="left" vertical="center" wrapText="1"/>
      <protection locked="0"/>
    </xf>
    <xf numFmtId="0" fontId="8" fillId="0" borderId="15" xfId="54" applyNumberFormat="1" applyFont="1" applyFill="1" applyBorder="1" applyAlignment="1" applyProtection="1">
      <alignment horizontal="left" vertical="center" wrapText="1"/>
      <protection locked="0"/>
    </xf>
    <xf numFmtId="0" fontId="8" fillId="0" borderId="15" xfId="54" applyNumberFormat="1" applyFont="1" applyFill="1" applyBorder="1" applyAlignment="1" applyProtection="1">
      <alignment horizontal="center" vertical="center" wrapText="1"/>
      <protection locked="0"/>
    </xf>
    <xf numFmtId="0" fontId="8" fillId="0" borderId="11" xfId="54" applyNumberFormat="1" applyFont="1" applyFill="1" applyBorder="1" applyAlignment="1" applyProtection="1">
      <alignment horizontal="center" vertical="center" wrapText="1"/>
      <protection locked="0"/>
    </xf>
    <xf numFmtId="0" fontId="8" fillId="0" borderId="16" xfId="54" applyNumberFormat="1" applyFont="1" applyFill="1" applyBorder="1" applyAlignment="1" applyProtection="1">
      <alignment horizontal="center" vertical="center" wrapText="1"/>
      <protection locked="0"/>
    </xf>
    <xf numFmtId="0" fontId="7" fillId="0" borderId="5" xfId="64" applyFont="1" applyFill="1" applyBorder="1" applyAlignment="1" applyProtection="1">
      <alignment horizontal="center" vertical="center" wrapText="1"/>
      <protection locked="0"/>
    </xf>
    <xf numFmtId="0" fontId="7" fillId="0" borderId="5" xfId="51" applyFont="1" applyFill="1" applyBorder="1" applyAlignment="1" applyProtection="1">
      <alignment horizontal="center" vertical="center" wrapText="1" shrinkToFit="1"/>
      <protection locked="0"/>
    </xf>
    <xf numFmtId="0" fontId="7" fillId="0" borderId="14" xfId="51" applyFont="1" applyFill="1" applyBorder="1" applyAlignment="1" applyProtection="1">
      <alignment horizontal="center" vertical="center" wrapText="1" shrinkToFit="1"/>
      <protection locked="0"/>
    </xf>
    <xf numFmtId="0" fontId="7" fillId="0" borderId="1" xfId="64" applyFont="1" applyFill="1" applyBorder="1" applyAlignment="1" applyProtection="1">
      <alignment horizontal="center" vertical="center" wrapText="1"/>
      <protection locked="0"/>
    </xf>
    <xf numFmtId="0" fontId="7" fillId="0" borderId="1" xfId="51" applyFont="1" applyFill="1" applyBorder="1" applyAlignment="1" applyProtection="1">
      <alignment horizontal="center" vertical="center" wrapText="1" shrinkToFit="1"/>
      <protection locked="0"/>
    </xf>
    <xf numFmtId="0" fontId="7" fillId="0" borderId="15" xfId="51" applyFont="1" applyFill="1" applyBorder="1" applyAlignment="1" applyProtection="1">
      <alignment horizontal="center" vertical="center" wrapText="1" shrinkToFit="1"/>
      <protection locked="0"/>
    </xf>
    <xf numFmtId="176" fontId="2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64" applyNumberFormat="1" applyFont="1" applyFill="1" applyBorder="1" applyAlignment="1" applyProtection="1">
      <alignment horizontal="center" vertical="center" wrapText="1"/>
      <protection locked="0"/>
    </xf>
    <xf numFmtId="0" fontId="2" fillId="0" borderId="15" xfId="64" applyNumberFormat="1" applyFont="1" applyFill="1" applyBorder="1" applyAlignment="1" applyProtection="1">
      <alignment horizontal="center" vertical="center" wrapText="1"/>
      <protection locked="0"/>
    </xf>
    <xf numFmtId="0" fontId="9" fillId="0" borderId="0" xfId="51" applyFont="1" applyFill="1" applyBorder="1" applyAlignment="1" applyProtection="1">
      <alignment horizontal="center" vertical="center" wrapText="1"/>
      <protection locked="0"/>
    </xf>
    <xf numFmtId="0" fontId="3" fillId="0" borderId="1" xfId="54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54" applyNumberFormat="1" applyFont="1" applyFill="1" applyBorder="1" applyAlignment="1" applyProtection="1">
      <alignment horizontal="left" vertical="center" wrapText="1"/>
      <protection locked="0"/>
    </xf>
    <xf numFmtId="0" fontId="7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64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64" applyFont="1" applyFill="1" applyBorder="1" applyAlignment="1" applyProtection="1">
      <alignment horizontal="center" vertical="center" wrapText="1"/>
      <protection locked="0"/>
    </xf>
    <xf numFmtId="49" fontId="10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64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64" applyFont="1" applyFill="1" applyBorder="1" applyAlignment="1" applyProtection="1">
      <alignment horizontal="center" vertical="center" wrapText="1"/>
      <protection locked="0"/>
    </xf>
    <xf numFmtId="49" fontId="11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64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64" applyFont="1" applyFill="1" applyBorder="1" applyAlignment="1" applyProtection="1">
      <alignment horizontal="center" vertical="center" wrapText="1"/>
      <protection locked="0"/>
    </xf>
    <xf numFmtId="49" fontId="9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51" applyNumberFormat="1" applyFont="1" applyFill="1" applyBorder="1" applyAlignment="1" applyProtection="1">
      <alignment horizontal="center" vertical="center" wrapText="1"/>
      <protection locked="0"/>
    </xf>
    <xf numFmtId="176" fontId="10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51" applyNumberFormat="1" applyFont="1" applyFill="1" applyBorder="1" applyAlignment="1" applyProtection="1">
      <alignment horizontal="center" vertical="center" wrapText="1"/>
      <protection locked="0"/>
    </xf>
    <xf numFmtId="176" fontId="11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51" applyNumberFormat="1" applyFont="1" applyFill="1" applyBorder="1" applyAlignment="1" applyProtection="1">
      <alignment horizontal="center" vertical="center" wrapText="1"/>
      <protection locked="0"/>
    </xf>
    <xf numFmtId="176" fontId="9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51" applyFont="1" applyFill="1" applyBorder="1" applyAlignment="1" applyProtection="1">
      <alignment horizontal="center" vertical="center" wrapText="1"/>
      <protection locked="0"/>
    </xf>
    <xf numFmtId="0" fontId="2" fillId="2" borderId="0" xfId="51" applyFont="1" applyFill="1" applyBorder="1" applyAlignment="1" applyProtection="1">
      <alignment horizontal="center" vertical="center" wrapText="1"/>
      <protection locked="0"/>
    </xf>
    <xf numFmtId="0" fontId="1" fillId="2" borderId="0" xfId="51" applyFont="1" applyFill="1" applyBorder="1" applyAlignment="1" applyProtection="1">
      <alignment horizontal="center" vertical="center" wrapText="1"/>
      <protection locked="0"/>
    </xf>
    <xf numFmtId="177" fontId="2" fillId="0" borderId="1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0" fontId="12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0" applyFont="1" applyFill="1" applyBorder="1" applyAlignment="1">
      <alignment horizontal="center" vertical="center" wrapText="1"/>
    </xf>
    <xf numFmtId="49" fontId="12" fillId="0" borderId="1" xfId="64" applyNumberFormat="1" applyFont="1" applyFill="1" applyBorder="1" applyAlignment="1" applyProtection="1">
      <alignment horizontal="center" vertical="center" wrapText="1"/>
      <protection locked="0"/>
    </xf>
    <xf numFmtId="176" fontId="13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13" fillId="0" borderId="1" xfId="64" applyNumberFormat="1" applyFont="1" applyFill="1" applyBorder="1" applyAlignment="1" applyProtection="1">
      <alignment horizontal="center" vertical="center" wrapText="1"/>
      <protection locked="0"/>
    </xf>
    <xf numFmtId="176" fontId="14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14" fillId="0" borderId="1" xfId="64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64" applyNumberFormat="1" applyFont="1" applyFill="1" applyBorder="1" applyAlignment="1" applyProtection="1">
      <alignment horizontal="center" vertical="center" wrapText="1"/>
      <protection locked="0"/>
    </xf>
    <xf numFmtId="0" fontId="14" fillId="0" borderId="1" xfId="0" applyNumberFormat="1" applyFont="1" applyFill="1" applyBorder="1" applyAlignment="1">
      <alignment horizontal="center" vertical="center" wrapText="1"/>
    </xf>
    <xf numFmtId="0" fontId="2" fillId="2" borderId="1" xfId="64" applyNumberFormat="1" applyFont="1" applyFill="1" applyBorder="1" applyAlignment="1" applyProtection="1">
      <alignment horizontal="center" vertical="center" wrapText="1"/>
      <protection locked="0"/>
    </xf>
    <xf numFmtId="177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2" borderId="1" xfId="64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51" applyNumberFormat="1" applyFont="1" applyFill="1" applyBorder="1" applyAlignment="1" applyProtection="1">
      <alignment horizontal="center" vertical="center" wrapText="1"/>
      <protection locked="0"/>
    </xf>
    <xf numFmtId="177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49" fontId="12" fillId="2" borderId="1" xfId="58" applyNumberFormat="1" applyFont="1" applyFill="1" applyBorder="1" applyAlignment="1">
      <alignment horizontal="center" vertical="center" wrapText="1"/>
    </xf>
    <xf numFmtId="176" fontId="2" fillId="2" borderId="1" xfId="51" applyNumberFormat="1" applyFont="1" applyFill="1" applyBorder="1" applyAlignment="1" applyProtection="1">
      <alignment horizontal="center" vertical="center" wrapText="1"/>
      <protection locked="0"/>
    </xf>
    <xf numFmtId="0" fontId="14" fillId="2" borderId="1" xfId="0" applyNumberFormat="1" applyFont="1" applyFill="1" applyBorder="1" applyAlignment="1">
      <alignment horizontal="center" vertical="center" wrapText="1"/>
    </xf>
    <xf numFmtId="176" fontId="14" fillId="2" borderId="1" xfId="51" applyNumberFormat="1" applyFont="1" applyFill="1" applyBorder="1" applyAlignment="1" applyProtection="1">
      <alignment horizontal="center" vertical="center" wrapText="1"/>
      <protection locked="0"/>
    </xf>
    <xf numFmtId="0" fontId="14" fillId="2" borderId="1" xfId="64" applyNumberFormat="1" applyFont="1" applyFill="1" applyBorder="1" applyAlignment="1" applyProtection="1">
      <alignment horizontal="center" vertical="center" wrapText="1"/>
      <protection locked="0"/>
    </xf>
    <xf numFmtId="0" fontId="1" fillId="2" borderId="1" xfId="64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56" applyFont="1" applyFill="1" applyAlignment="1">
      <alignment vertical="center"/>
    </xf>
    <xf numFmtId="0" fontId="15" fillId="0" borderId="1" xfId="56" applyFont="1" applyFill="1" applyBorder="1" applyAlignment="1">
      <alignment horizontal="center" vertical="center" wrapText="1"/>
    </xf>
    <xf numFmtId="0" fontId="7" fillId="0" borderId="1" xfId="56" applyFont="1" applyFill="1" applyBorder="1" applyAlignment="1">
      <alignment horizontal="center" vertical="center" wrapText="1"/>
    </xf>
    <xf numFmtId="0" fontId="16" fillId="0" borderId="1" xfId="56" applyFont="1" applyFill="1" applyBorder="1" applyAlignment="1">
      <alignment horizontal="center" vertical="center" wrapText="1"/>
    </xf>
    <xf numFmtId="0" fontId="2" fillId="0" borderId="1" xfId="56" applyFont="1" applyFill="1" applyBorder="1" applyAlignment="1">
      <alignment horizontal="center" vertical="center" wrapText="1"/>
    </xf>
    <xf numFmtId="14" fontId="2" fillId="0" borderId="1" xfId="56" applyNumberFormat="1" applyFont="1" applyFill="1" applyBorder="1" applyAlignment="1">
      <alignment horizontal="center" vertical="center" wrapText="1"/>
    </xf>
    <xf numFmtId="0" fontId="2" fillId="0" borderId="1" xfId="56" applyFont="1" applyFill="1" applyBorder="1" applyAlignment="1">
      <alignment horizontal="left" vertical="center" wrapText="1"/>
    </xf>
    <xf numFmtId="0" fontId="0" fillId="0" borderId="0" xfId="56" applyFont="1" applyFill="1" applyAlignment="1">
      <alignment horizontal="left" vertical="center"/>
    </xf>
    <xf numFmtId="0" fontId="0" fillId="0" borderId="0" xfId="56" applyFont="1" applyFill="1" applyAlignment="1">
      <alignment horizontal="center" vertical="center"/>
    </xf>
    <xf numFmtId="0" fontId="17" fillId="0" borderId="0" xfId="56" applyFont="1" applyFill="1" applyAlignment="1">
      <alignment horizontal="center" vertical="center"/>
    </xf>
    <xf numFmtId="0" fontId="18" fillId="0" borderId="0" xfId="56" applyFont="1" applyFill="1" applyAlignment="1">
      <alignment horizontal="right"/>
    </xf>
    <xf numFmtId="0" fontId="0" fillId="0" borderId="9" xfId="56" applyFont="1" applyFill="1" applyBorder="1" applyAlignment="1">
      <alignment vertical="center"/>
    </xf>
    <xf numFmtId="0" fontId="0" fillId="0" borderId="17" xfId="56" applyFont="1" applyFill="1" applyBorder="1" applyAlignment="1">
      <alignment vertical="center"/>
    </xf>
    <xf numFmtId="0" fontId="19" fillId="0" borderId="9" xfId="56" applyFont="1" applyFill="1" applyBorder="1" applyAlignment="1">
      <alignment horizontal="center" vertical="center"/>
    </xf>
    <xf numFmtId="0" fontId="20" fillId="0" borderId="0" xfId="56" applyFont="1" applyFill="1" applyAlignment="1">
      <alignment vertical="center"/>
    </xf>
  </cellXfs>
  <cellStyles count="7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样式 1 10" xfId="49"/>
    <cellStyle name="常规 3 29" xfId="50"/>
    <cellStyle name="BOM_Level_Below3" xfId="51"/>
    <cellStyle name="常规 40" xfId="52"/>
    <cellStyle name="常规 2 27" xfId="53"/>
    <cellStyle name="样式 1 5 2" xfId="54"/>
    <cellStyle name="常规 5 2" xfId="55"/>
    <cellStyle name="常规 2 2" xfId="56"/>
    <cellStyle name="常规 10" xfId="57"/>
    <cellStyle name="BOM_Level_1" xfId="58"/>
    <cellStyle name="常规 2" xfId="59"/>
    <cellStyle name="常规 3" xfId="60"/>
    <cellStyle name="注释 10" xfId="61"/>
    <cellStyle name="常规 3 30" xfId="62"/>
    <cellStyle name="常规 4 2" xfId="63"/>
    <cellStyle name="样式 1" xfId="64"/>
    <cellStyle name="RowLevel_1" xfId="65"/>
    <cellStyle name="样式 1 2" xfId="66"/>
    <cellStyle name="常规 2 27 2" xfId="67"/>
    <cellStyle name="常规 10 4" xfId="68"/>
    <cellStyle name="样式 1 3" xfId="69"/>
    <cellStyle name="常规 47" xfId="70"/>
    <cellStyle name="常规 3 29 2" xfId="71"/>
    <cellStyle name="常规 5" xfId="7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2.xml"/><Relationship Id="rId8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www.wps.cn/officeDocument/2023/relationships/customStorage" Target="customStorage/customStorage.xml"/><Relationship Id="rId16" Type="http://schemas.openxmlformats.org/officeDocument/2006/relationships/styles" Target="styles.xml"/><Relationship Id="rId15" Type="http://schemas.openxmlformats.org/officeDocument/2006/relationships/sharedStrings" Target="sharedStrings.xml"/><Relationship Id="rId14" Type="http://schemas.openxmlformats.org/officeDocument/2006/relationships/theme" Target="theme/theme1.xml"/><Relationship Id="rId13" Type="http://schemas.openxmlformats.org/officeDocument/2006/relationships/externalLink" Target="externalLinks/externalLink6.xml"/><Relationship Id="rId12" Type="http://schemas.openxmlformats.org/officeDocument/2006/relationships/externalLink" Target="externalLinks/externalLink5.xml"/><Relationship Id="rId11" Type="http://schemas.openxmlformats.org/officeDocument/2006/relationships/externalLink" Target="externalLinks/externalLink4.xml"/><Relationship Id="rId10" Type="http://schemas.openxmlformats.org/officeDocument/2006/relationships/externalLink" Target="externalLinks/externalLink3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wmf"/><Relationship Id="rId8" Type="http://schemas.openxmlformats.org/officeDocument/2006/relationships/image" Target="../media/image8.wmf"/><Relationship Id="rId7" Type="http://schemas.openxmlformats.org/officeDocument/2006/relationships/image" Target="../media/image7.wmf"/><Relationship Id="rId64" Type="http://schemas.openxmlformats.org/officeDocument/2006/relationships/image" Target="../media/image64.png"/><Relationship Id="rId63" Type="http://schemas.openxmlformats.org/officeDocument/2006/relationships/image" Target="../media/image63.wmf"/><Relationship Id="rId62" Type="http://schemas.openxmlformats.org/officeDocument/2006/relationships/image" Target="../media/image62.wmf"/><Relationship Id="rId61" Type="http://schemas.openxmlformats.org/officeDocument/2006/relationships/image" Target="../media/image61.wmf"/><Relationship Id="rId60" Type="http://schemas.openxmlformats.org/officeDocument/2006/relationships/image" Target="../media/image60.wmf"/><Relationship Id="rId6" Type="http://schemas.openxmlformats.org/officeDocument/2006/relationships/image" Target="../media/image6.wmf"/><Relationship Id="rId59" Type="http://schemas.openxmlformats.org/officeDocument/2006/relationships/image" Target="../media/image59.wmf"/><Relationship Id="rId58" Type="http://schemas.openxmlformats.org/officeDocument/2006/relationships/image" Target="../media/image58.wmf"/><Relationship Id="rId57" Type="http://schemas.openxmlformats.org/officeDocument/2006/relationships/image" Target="../media/image57.png"/><Relationship Id="rId56" Type="http://schemas.openxmlformats.org/officeDocument/2006/relationships/image" Target="../media/image56.png"/><Relationship Id="rId55" Type="http://schemas.openxmlformats.org/officeDocument/2006/relationships/image" Target="../media/image55.wmf"/><Relationship Id="rId54" Type="http://schemas.openxmlformats.org/officeDocument/2006/relationships/image" Target="../media/image54.wmf"/><Relationship Id="rId53" Type="http://schemas.openxmlformats.org/officeDocument/2006/relationships/image" Target="../media/image53.emf"/><Relationship Id="rId52" Type="http://schemas.openxmlformats.org/officeDocument/2006/relationships/image" Target="../media/image52.wmf"/><Relationship Id="rId51" Type="http://schemas.openxmlformats.org/officeDocument/2006/relationships/image" Target="../media/image51.wmf"/><Relationship Id="rId50" Type="http://schemas.openxmlformats.org/officeDocument/2006/relationships/image" Target="../media/image50.wmf"/><Relationship Id="rId5" Type="http://schemas.openxmlformats.org/officeDocument/2006/relationships/image" Target="../media/image5.wmf"/><Relationship Id="rId49" Type="http://schemas.openxmlformats.org/officeDocument/2006/relationships/image" Target="../media/image49.wmf"/><Relationship Id="rId48" Type="http://schemas.openxmlformats.org/officeDocument/2006/relationships/image" Target="../media/image48.wmf"/><Relationship Id="rId47" Type="http://schemas.openxmlformats.org/officeDocument/2006/relationships/image" Target="../media/image47.emf"/><Relationship Id="rId46" Type="http://schemas.openxmlformats.org/officeDocument/2006/relationships/image" Target="../media/image46.emf"/><Relationship Id="rId45" Type="http://schemas.openxmlformats.org/officeDocument/2006/relationships/image" Target="../media/image45.wmf"/><Relationship Id="rId44" Type="http://schemas.openxmlformats.org/officeDocument/2006/relationships/image" Target="../media/image44.emf"/><Relationship Id="rId43" Type="http://schemas.openxmlformats.org/officeDocument/2006/relationships/image" Target="../media/image43.emf"/><Relationship Id="rId42" Type="http://schemas.openxmlformats.org/officeDocument/2006/relationships/image" Target="../media/image42.wmf"/><Relationship Id="rId41" Type="http://schemas.openxmlformats.org/officeDocument/2006/relationships/image" Target="../media/image41.wmf"/><Relationship Id="rId40" Type="http://schemas.openxmlformats.org/officeDocument/2006/relationships/image" Target="../media/image40.emf"/><Relationship Id="rId4" Type="http://schemas.openxmlformats.org/officeDocument/2006/relationships/image" Target="../media/image4.wmf"/><Relationship Id="rId39" Type="http://schemas.openxmlformats.org/officeDocument/2006/relationships/image" Target="../media/image39.emf"/><Relationship Id="rId38" Type="http://schemas.openxmlformats.org/officeDocument/2006/relationships/image" Target="../media/image38.emf"/><Relationship Id="rId37" Type="http://schemas.openxmlformats.org/officeDocument/2006/relationships/image" Target="../media/image37.wmf"/><Relationship Id="rId36" Type="http://schemas.openxmlformats.org/officeDocument/2006/relationships/image" Target="../media/image36.wmf"/><Relationship Id="rId35" Type="http://schemas.openxmlformats.org/officeDocument/2006/relationships/image" Target="../media/image35.wmf"/><Relationship Id="rId34" Type="http://schemas.openxmlformats.org/officeDocument/2006/relationships/image" Target="../media/image34.png"/><Relationship Id="rId33" Type="http://schemas.openxmlformats.org/officeDocument/2006/relationships/image" Target="../media/image33.wmf"/><Relationship Id="rId32" Type="http://schemas.openxmlformats.org/officeDocument/2006/relationships/image" Target="../media/image32.wmf"/><Relationship Id="rId31" Type="http://schemas.openxmlformats.org/officeDocument/2006/relationships/image" Target="../media/image31.emf"/><Relationship Id="rId30" Type="http://schemas.openxmlformats.org/officeDocument/2006/relationships/image" Target="../media/image30.emf"/><Relationship Id="rId3" Type="http://schemas.openxmlformats.org/officeDocument/2006/relationships/image" Target="../media/image3.jpeg"/><Relationship Id="rId29" Type="http://schemas.openxmlformats.org/officeDocument/2006/relationships/image" Target="../media/image29.emf"/><Relationship Id="rId28" Type="http://schemas.openxmlformats.org/officeDocument/2006/relationships/image" Target="../media/image28.emf"/><Relationship Id="rId27" Type="http://schemas.openxmlformats.org/officeDocument/2006/relationships/image" Target="../media/image27.emf"/><Relationship Id="rId26" Type="http://schemas.openxmlformats.org/officeDocument/2006/relationships/image" Target="../media/image26.png"/><Relationship Id="rId25" Type="http://schemas.openxmlformats.org/officeDocument/2006/relationships/image" Target="../media/image25.wmf"/><Relationship Id="rId24" Type="http://schemas.openxmlformats.org/officeDocument/2006/relationships/image" Target="../media/image24.wmf"/><Relationship Id="rId23" Type="http://schemas.openxmlformats.org/officeDocument/2006/relationships/image" Target="../media/image23.wmf"/><Relationship Id="rId22" Type="http://schemas.openxmlformats.org/officeDocument/2006/relationships/image" Target="../media/image22.wmf"/><Relationship Id="rId21" Type="http://schemas.openxmlformats.org/officeDocument/2006/relationships/image" Target="../media/image21.wmf"/><Relationship Id="rId20" Type="http://schemas.openxmlformats.org/officeDocument/2006/relationships/image" Target="../media/image20.emf"/><Relationship Id="rId2" Type="http://schemas.openxmlformats.org/officeDocument/2006/relationships/image" Target="../media/image2.wmf"/><Relationship Id="rId19" Type="http://schemas.openxmlformats.org/officeDocument/2006/relationships/image" Target="../media/image19.png"/><Relationship Id="rId18" Type="http://schemas.openxmlformats.org/officeDocument/2006/relationships/image" Target="../media/image18.emf"/><Relationship Id="rId17" Type="http://schemas.openxmlformats.org/officeDocument/2006/relationships/image" Target="../media/image17.wmf"/><Relationship Id="rId16" Type="http://schemas.openxmlformats.org/officeDocument/2006/relationships/image" Target="../media/image16.wmf"/><Relationship Id="rId15" Type="http://schemas.openxmlformats.org/officeDocument/2006/relationships/image" Target="../media/image15.emf"/><Relationship Id="rId14" Type="http://schemas.openxmlformats.org/officeDocument/2006/relationships/image" Target="../media/image14.wmf"/><Relationship Id="rId13" Type="http://schemas.openxmlformats.org/officeDocument/2006/relationships/image" Target="../media/image13.wmf"/><Relationship Id="rId12" Type="http://schemas.openxmlformats.org/officeDocument/2006/relationships/image" Target="../media/image12.wmf"/><Relationship Id="rId11" Type="http://schemas.openxmlformats.org/officeDocument/2006/relationships/image" Target="../media/image11.wmf"/><Relationship Id="rId10" Type="http://schemas.openxmlformats.org/officeDocument/2006/relationships/image" Target="../media/image10.wmf"/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71.wmf"/><Relationship Id="rId7" Type="http://schemas.openxmlformats.org/officeDocument/2006/relationships/image" Target="../media/image70.wmf"/><Relationship Id="rId6" Type="http://schemas.openxmlformats.org/officeDocument/2006/relationships/image" Target="../media/image34.png"/><Relationship Id="rId5" Type="http://schemas.openxmlformats.org/officeDocument/2006/relationships/image" Target="../media/image69.png"/><Relationship Id="rId4" Type="http://schemas.openxmlformats.org/officeDocument/2006/relationships/image" Target="../media/image68.wmf"/><Relationship Id="rId3" Type="http://schemas.openxmlformats.org/officeDocument/2006/relationships/image" Target="../media/image67.wmf"/><Relationship Id="rId2" Type="http://schemas.openxmlformats.org/officeDocument/2006/relationships/image" Target="../media/image66.emf"/><Relationship Id="rId1" Type="http://schemas.openxmlformats.org/officeDocument/2006/relationships/image" Target="../media/image65.jpeg"/></Relationships>
</file>

<file path=xl/drawings/_rels/drawing3.xml.rels><?xml version="1.0" encoding="UTF-8" standalone="yes"?>
<Relationships xmlns="http://schemas.openxmlformats.org/package/2006/relationships"><Relationship Id="rId9" Type="http://schemas.openxmlformats.org/officeDocument/2006/relationships/image" Target="../media/image79.emf"/><Relationship Id="rId8" Type="http://schemas.openxmlformats.org/officeDocument/2006/relationships/image" Target="../media/image78.wmf"/><Relationship Id="rId7" Type="http://schemas.openxmlformats.org/officeDocument/2006/relationships/image" Target="../media/image77.wmf"/><Relationship Id="rId6" Type="http://schemas.openxmlformats.org/officeDocument/2006/relationships/image" Target="../media/image76.wmf"/><Relationship Id="rId5" Type="http://schemas.openxmlformats.org/officeDocument/2006/relationships/image" Target="../media/image75.wmf"/><Relationship Id="rId4" Type="http://schemas.openxmlformats.org/officeDocument/2006/relationships/image" Target="../media/image74.wmf"/><Relationship Id="rId3" Type="http://schemas.openxmlformats.org/officeDocument/2006/relationships/image" Target="../media/image73.wmf"/><Relationship Id="rId26" Type="http://schemas.openxmlformats.org/officeDocument/2006/relationships/image" Target="../media/image94.wmf"/><Relationship Id="rId25" Type="http://schemas.openxmlformats.org/officeDocument/2006/relationships/image" Target="../media/image93.wmf"/><Relationship Id="rId24" Type="http://schemas.openxmlformats.org/officeDocument/2006/relationships/image" Target="../media/image92.wmf"/><Relationship Id="rId23" Type="http://schemas.openxmlformats.org/officeDocument/2006/relationships/image" Target="../media/image5.wmf"/><Relationship Id="rId22" Type="http://schemas.openxmlformats.org/officeDocument/2006/relationships/image" Target="../media/image91.wmf"/><Relationship Id="rId21" Type="http://schemas.openxmlformats.org/officeDocument/2006/relationships/image" Target="../media/image90.wmf"/><Relationship Id="rId20" Type="http://schemas.openxmlformats.org/officeDocument/2006/relationships/image" Target="../media/image89.emf"/><Relationship Id="rId2" Type="http://schemas.openxmlformats.org/officeDocument/2006/relationships/image" Target="../media/image72.emf"/><Relationship Id="rId19" Type="http://schemas.openxmlformats.org/officeDocument/2006/relationships/image" Target="../media/image88.emf"/><Relationship Id="rId18" Type="http://schemas.openxmlformats.org/officeDocument/2006/relationships/image" Target="../media/image87.wmf"/><Relationship Id="rId17" Type="http://schemas.openxmlformats.org/officeDocument/2006/relationships/image" Target="../media/image86.emf"/><Relationship Id="rId16" Type="http://schemas.openxmlformats.org/officeDocument/2006/relationships/image" Target="../media/image85.emf"/><Relationship Id="rId15" Type="http://schemas.openxmlformats.org/officeDocument/2006/relationships/image" Target="../media/image48.wmf"/><Relationship Id="rId14" Type="http://schemas.openxmlformats.org/officeDocument/2006/relationships/image" Target="../media/image84.emf"/><Relationship Id="rId13" Type="http://schemas.openxmlformats.org/officeDocument/2006/relationships/image" Target="../media/image83.wmf"/><Relationship Id="rId12" Type="http://schemas.openxmlformats.org/officeDocument/2006/relationships/image" Target="../media/image82.wmf"/><Relationship Id="rId11" Type="http://schemas.openxmlformats.org/officeDocument/2006/relationships/image" Target="../media/image81.emf"/><Relationship Id="rId10" Type="http://schemas.openxmlformats.org/officeDocument/2006/relationships/image" Target="../media/image80.wmf"/><Relationship Id="rId1" Type="http://schemas.openxmlformats.org/officeDocument/2006/relationships/image" Target="../media/image20.e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142875</xdr:colOff>
      <xdr:row>10</xdr:row>
      <xdr:rowOff>66675</xdr:rowOff>
    </xdr:from>
    <xdr:to>
      <xdr:col>6</xdr:col>
      <xdr:colOff>393700</xdr:colOff>
      <xdr:row>10</xdr:row>
      <xdr:rowOff>297180</xdr:rowOff>
    </xdr:to>
    <xdr:pic>
      <xdr:nvPicPr>
        <xdr:cNvPr id="48" name="图片 4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42435" y="2755900"/>
          <a:ext cx="250825" cy="230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95250</xdr:colOff>
      <xdr:row>12</xdr:row>
      <xdr:rowOff>47625</xdr:rowOff>
    </xdr:from>
    <xdr:to>
      <xdr:col>6</xdr:col>
      <xdr:colOff>414020</xdr:colOff>
      <xdr:row>12</xdr:row>
      <xdr:rowOff>312420</xdr:rowOff>
    </xdr:to>
    <xdr:pic>
      <xdr:nvPicPr>
        <xdr:cNvPr id="49" name="图片 4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194810" y="3498850"/>
          <a:ext cx="318770" cy="264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66675</xdr:colOff>
      <xdr:row>13</xdr:row>
      <xdr:rowOff>57150</xdr:rowOff>
    </xdr:from>
    <xdr:to>
      <xdr:col>6</xdr:col>
      <xdr:colOff>487045</xdr:colOff>
      <xdr:row>13</xdr:row>
      <xdr:rowOff>330835</xdr:rowOff>
    </xdr:to>
    <xdr:pic>
      <xdr:nvPicPr>
        <xdr:cNvPr id="50" name="图片 4" descr="微信图片_20191204142201"/>
        <xdr:cNvPicPr>
          <a:picLocks noChangeAspect="1"/>
        </xdr:cNvPicPr>
      </xdr:nvPicPr>
      <xdr:blipFill>
        <a:blip r:embed="rId3"/>
        <a:srcRect l="10605" r="14953" b="14752"/>
        <a:stretch>
          <a:fillRect/>
        </a:stretch>
      </xdr:blipFill>
      <xdr:spPr>
        <a:xfrm>
          <a:off x="4166235" y="3889375"/>
          <a:ext cx="420370" cy="273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133350</xdr:colOff>
      <xdr:row>14</xdr:row>
      <xdr:rowOff>57150</xdr:rowOff>
    </xdr:from>
    <xdr:to>
      <xdr:col>6</xdr:col>
      <xdr:colOff>389890</xdr:colOff>
      <xdr:row>14</xdr:row>
      <xdr:rowOff>334645</xdr:rowOff>
    </xdr:to>
    <xdr:pic>
      <xdr:nvPicPr>
        <xdr:cNvPr id="51" name="图片 50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4232910" y="4270375"/>
          <a:ext cx="256540" cy="277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152400</xdr:colOff>
      <xdr:row>15</xdr:row>
      <xdr:rowOff>38100</xdr:rowOff>
    </xdr:from>
    <xdr:to>
      <xdr:col>6</xdr:col>
      <xdr:colOff>441325</xdr:colOff>
      <xdr:row>15</xdr:row>
      <xdr:rowOff>310515</xdr:rowOff>
    </xdr:to>
    <xdr:pic>
      <xdr:nvPicPr>
        <xdr:cNvPr id="52" name="图片 5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4251960" y="4632325"/>
          <a:ext cx="288925" cy="272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95250</xdr:colOff>
      <xdr:row>16</xdr:row>
      <xdr:rowOff>161925</xdr:rowOff>
    </xdr:from>
    <xdr:to>
      <xdr:col>6</xdr:col>
      <xdr:colOff>463550</xdr:colOff>
      <xdr:row>16</xdr:row>
      <xdr:rowOff>238125</xdr:rowOff>
    </xdr:to>
    <xdr:pic>
      <xdr:nvPicPr>
        <xdr:cNvPr id="53" name="图片 52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4194810" y="5137150"/>
          <a:ext cx="368300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120650</xdr:colOff>
      <xdr:row>18</xdr:row>
      <xdr:rowOff>47625</xdr:rowOff>
    </xdr:from>
    <xdr:to>
      <xdr:col>6</xdr:col>
      <xdr:colOff>368300</xdr:colOff>
      <xdr:row>18</xdr:row>
      <xdr:rowOff>322580</xdr:rowOff>
    </xdr:to>
    <xdr:pic>
      <xdr:nvPicPr>
        <xdr:cNvPr id="54" name="图片 53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4220210" y="5784850"/>
          <a:ext cx="247650" cy="274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142875</xdr:colOff>
      <xdr:row>17</xdr:row>
      <xdr:rowOff>47625</xdr:rowOff>
    </xdr:from>
    <xdr:to>
      <xdr:col>6</xdr:col>
      <xdr:colOff>382270</xdr:colOff>
      <xdr:row>17</xdr:row>
      <xdr:rowOff>314325</xdr:rowOff>
    </xdr:to>
    <xdr:pic>
      <xdr:nvPicPr>
        <xdr:cNvPr id="55" name="图片 54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4242435" y="5403850"/>
          <a:ext cx="23939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133350</xdr:colOff>
      <xdr:row>20</xdr:row>
      <xdr:rowOff>76200</xdr:rowOff>
    </xdr:from>
    <xdr:to>
      <xdr:col>6</xdr:col>
      <xdr:colOff>381000</xdr:colOff>
      <xdr:row>20</xdr:row>
      <xdr:rowOff>316230</xdr:rowOff>
    </xdr:to>
    <xdr:pic>
      <xdr:nvPicPr>
        <xdr:cNvPr id="56" name="图片 55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4232910" y="6575425"/>
          <a:ext cx="247650" cy="240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92075</xdr:colOff>
      <xdr:row>22</xdr:row>
      <xdr:rowOff>66675</xdr:rowOff>
    </xdr:from>
    <xdr:to>
      <xdr:col>6</xdr:col>
      <xdr:colOff>482600</xdr:colOff>
      <xdr:row>22</xdr:row>
      <xdr:rowOff>313055</xdr:rowOff>
    </xdr:to>
    <xdr:pic>
      <xdr:nvPicPr>
        <xdr:cNvPr id="57" name="图片 56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4191635" y="7327900"/>
          <a:ext cx="390525" cy="246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21</xdr:row>
      <xdr:rowOff>76200</xdr:rowOff>
    </xdr:from>
    <xdr:to>
      <xdr:col>6</xdr:col>
      <xdr:colOff>457200</xdr:colOff>
      <xdr:row>21</xdr:row>
      <xdr:rowOff>292735</xdr:rowOff>
    </xdr:to>
    <xdr:pic>
      <xdr:nvPicPr>
        <xdr:cNvPr id="58" name="图片 57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4213860" y="6956425"/>
          <a:ext cx="342900" cy="2165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23</xdr:row>
      <xdr:rowOff>104775</xdr:rowOff>
    </xdr:from>
    <xdr:to>
      <xdr:col>6</xdr:col>
      <xdr:colOff>464185</xdr:colOff>
      <xdr:row>23</xdr:row>
      <xdr:rowOff>334645</xdr:rowOff>
    </xdr:to>
    <xdr:pic>
      <xdr:nvPicPr>
        <xdr:cNvPr id="59" name="图片 58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4213860" y="7747000"/>
          <a:ext cx="349885" cy="229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142875</xdr:colOff>
      <xdr:row>7</xdr:row>
      <xdr:rowOff>66675</xdr:rowOff>
    </xdr:from>
    <xdr:to>
      <xdr:col>6</xdr:col>
      <xdr:colOff>328930</xdr:colOff>
      <xdr:row>7</xdr:row>
      <xdr:rowOff>312420</xdr:rowOff>
    </xdr:to>
    <xdr:pic>
      <xdr:nvPicPr>
        <xdr:cNvPr id="2" name="图片 1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4242435" y="1612900"/>
          <a:ext cx="186055" cy="2457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116840</xdr:colOff>
      <xdr:row>8</xdr:row>
      <xdr:rowOff>38100</xdr:rowOff>
    </xdr:from>
    <xdr:to>
      <xdr:col>6</xdr:col>
      <xdr:colOff>445770</xdr:colOff>
      <xdr:row>8</xdr:row>
      <xdr:rowOff>288290</xdr:rowOff>
    </xdr:to>
    <xdr:pic>
      <xdr:nvPicPr>
        <xdr:cNvPr id="3" name="图片 2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4216400" y="1965325"/>
          <a:ext cx="328930" cy="2501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9</xdr:row>
      <xdr:rowOff>54610</xdr:rowOff>
    </xdr:from>
    <xdr:to>
      <xdr:col>6</xdr:col>
      <xdr:colOff>465455</xdr:colOff>
      <xdr:row>9</xdr:row>
      <xdr:rowOff>313690</xdr:rowOff>
    </xdr:to>
    <xdr:pic>
      <xdr:nvPicPr>
        <xdr:cNvPr id="4" name="图片 3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4213860" y="2362835"/>
          <a:ext cx="351155" cy="259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152400</xdr:colOff>
      <xdr:row>11</xdr:row>
      <xdr:rowOff>76200</xdr:rowOff>
    </xdr:from>
    <xdr:to>
      <xdr:col>6</xdr:col>
      <xdr:colOff>419100</xdr:colOff>
      <xdr:row>11</xdr:row>
      <xdr:rowOff>332105</xdr:rowOff>
    </xdr:to>
    <xdr:pic>
      <xdr:nvPicPr>
        <xdr:cNvPr id="6" name="图片 5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4251960" y="3146425"/>
          <a:ext cx="266700" cy="2559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25</xdr:row>
      <xdr:rowOff>38100</xdr:rowOff>
    </xdr:from>
    <xdr:to>
      <xdr:col>6</xdr:col>
      <xdr:colOff>294005</xdr:colOff>
      <xdr:row>25</xdr:row>
      <xdr:rowOff>323850</xdr:rowOff>
    </xdr:to>
    <xdr:pic>
      <xdr:nvPicPr>
        <xdr:cNvPr id="5" name="图片 4"/>
        <xdr:cNvPicPr>
          <a:picLocks noChangeAspect="1" noChangeArrowheads="1"/>
        </xdr:cNvPicPr>
      </xdr:nvPicPr>
      <xdr:blipFill>
        <a:blip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334" t="3964"/>
        <a:stretch>
          <a:fillRect/>
        </a:stretch>
      </xdr:blipFill>
      <xdr:spPr>
        <a:xfrm>
          <a:off x="4213860" y="8442325"/>
          <a:ext cx="179705" cy="285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57150</xdr:colOff>
      <xdr:row>26</xdr:row>
      <xdr:rowOff>34290</xdr:rowOff>
    </xdr:from>
    <xdr:to>
      <xdr:col>6</xdr:col>
      <xdr:colOff>312420</xdr:colOff>
      <xdr:row>26</xdr:row>
      <xdr:rowOff>340360</xdr:rowOff>
    </xdr:to>
    <xdr:pic>
      <xdr:nvPicPr>
        <xdr:cNvPr id="7" name="图片 6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4156710" y="8819515"/>
          <a:ext cx="255270" cy="306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123825</xdr:colOff>
      <xdr:row>27</xdr:row>
      <xdr:rowOff>149225</xdr:rowOff>
    </xdr:from>
    <xdr:to>
      <xdr:col>6</xdr:col>
      <xdr:colOff>552450</xdr:colOff>
      <xdr:row>27</xdr:row>
      <xdr:rowOff>225425</xdr:rowOff>
    </xdr:to>
    <xdr:pic>
      <xdr:nvPicPr>
        <xdr:cNvPr id="8" name="图片 7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4223385" y="9315450"/>
          <a:ext cx="399415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161925</xdr:colOff>
      <xdr:row>28</xdr:row>
      <xdr:rowOff>15875</xdr:rowOff>
    </xdr:from>
    <xdr:to>
      <xdr:col>6</xdr:col>
      <xdr:colOff>447675</xdr:colOff>
      <xdr:row>28</xdr:row>
      <xdr:rowOff>333375</xdr:rowOff>
    </xdr:to>
    <xdr:pic>
      <xdr:nvPicPr>
        <xdr:cNvPr id="9" name="图片 8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4261485" y="9563100"/>
          <a:ext cx="285750" cy="317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123825</xdr:colOff>
      <xdr:row>29</xdr:row>
      <xdr:rowOff>70485</xdr:rowOff>
    </xdr:from>
    <xdr:to>
      <xdr:col>6</xdr:col>
      <xdr:colOff>485775</xdr:colOff>
      <xdr:row>29</xdr:row>
      <xdr:rowOff>299085</xdr:rowOff>
    </xdr:to>
    <xdr:pic>
      <xdr:nvPicPr>
        <xdr:cNvPr id="10" name="图片 9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4223385" y="10011410"/>
          <a:ext cx="36195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156210</xdr:colOff>
      <xdr:row>31</xdr:row>
      <xdr:rowOff>31750</xdr:rowOff>
    </xdr:from>
    <xdr:to>
      <xdr:col>6</xdr:col>
      <xdr:colOff>404495</xdr:colOff>
      <xdr:row>31</xdr:row>
      <xdr:rowOff>356235</xdr:rowOff>
    </xdr:to>
    <xdr:pic>
      <xdr:nvPicPr>
        <xdr:cNvPr id="11" name="图片 10"/>
        <xdr:cNvPicPr>
          <a:picLocks noChangeAspect="1" noChangeArrowheads="1"/>
        </xdr:cNvPicPr>
      </xdr:nvPicPr>
      <xdr:blipFill>
        <a:blip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55770" y="10734675"/>
          <a:ext cx="248285" cy="3244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107315</xdr:colOff>
      <xdr:row>30</xdr:row>
      <xdr:rowOff>38735</xdr:rowOff>
    </xdr:from>
    <xdr:to>
      <xdr:col>6</xdr:col>
      <xdr:colOff>427990</xdr:colOff>
      <xdr:row>30</xdr:row>
      <xdr:rowOff>292735</xdr:rowOff>
    </xdr:to>
    <xdr:pic>
      <xdr:nvPicPr>
        <xdr:cNvPr id="12" name="图片 11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4206875" y="10360660"/>
          <a:ext cx="320675" cy="254000"/>
        </a:xfrm>
        <a:prstGeom prst="rect">
          <a:avLst/>
        </a:prstGeom>
      </xdr:spPr>
    </xdr:pic>
    <xdr:clientData/>
  </xdr:twoCellAnchor>
  <xdr:twoCellAnchor>
    <xdr:from>
      <xdr:col>6</xdr:col>
      <xdr:colOff>133350</xdr:colOff>
      <xdr:row>32</xdr:row>
      <xdr:rowOff>85090</xdr:rowOff>
    </xdr:from>
    <xdr:to>
      <xdr:col>6</xdr:col>
      <xdr:colOff>515620</xdr:colOff>
      <xdr:row>32</xdr:row>
      <xdr:rowOff>408940</xdr:rowOff>
    </xdr:to>
    <xdr:pic>
      <xdr:nvPicPr>
        <xdr:cNvPr id="13" name="Picture 6"/>
        <xdr:cNvPicPr>
          <a:picLocks noChangeAspect="1" noChangeArrowheads="1"/>
        </xdr:cNvPicPr>
      </xdr:nvPicPr>
      <xdr:blipFill>
        <a:blip r:embed="rId20"/>
        <a:srcRect/>
        <a:stretch>
          <a:fillRect/>
        </a:stretch>
      </xdr:blipFill>
      <xdr:spPr>
        <a:xfrm>
          <a:off x="4232910" y="11169015"/>
          <a:ext cx="382270" cy="29591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113665</xdr:colOff>
      <xdr:row>32</xdr:row>
      <xdr:rowOff>101600</xdr:rowOff>
    </xdr:from>
    <xdr:to>
      <xdr:col>6</xdr:col>
      <xdr:colOff>495935</xdr:colOff>
      <xdr:row>32</xdr:row>
      <xdr:rowOff>425450</xdr:rowOff>
    </xdr:to>
    <xdr:pic>
      <xdr:nvPicPr>
        <xdr:cNvPr id="14" name="Picture 6"/>
        <xdr:cNvPicPr>
          <a:picLocks noChangeAspect="1" noChangeArrowheads="1"/>
        </xdr:cNvPicPr>
      </xdr:nvPicPr>
      <xdr:blipFill>
        <a:blip r:embed="rId20"/>
        <a:srcRect/>
        <a:stretch>
          <a:fillRect/>
        </a:stretch>
      </xdr:blipFill>
      <xdr:spPr>
        <a:xfrm>
          <a:off x="4213225" y="11185525"/>
          <a:ext cx="382270" cy="27940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146050</xdr:colOff>
      <xdr:row>33</xdr:row>
      <xdr:rowOff>70485</xdr:rowOff>
    </xdr:from>
    <xdr:to>
      <xdr:col>6</xdr:col>
      <xdr:colOff>448945</xdr:colOff>
      <xdr:row>33</xdr:row>
      <xdr:rowOff>431800</xdr:rowOff>
    </xdr:to>
    <xdr:pic>
      <xdr:nvPicPr>
        <xdr:cNvPr id="15" name="图片 14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4245610" y="11535410"/>
          <a:ext cx="302895" cy="310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92075</xdr:colOff>
      <xdr:row>34</xdr:row>
      <xdr:rowOff>99060</xdr:rowOff>
    </xdr:from>
    <xdr:to>
      <xdr:col>6</xdr:col>
      <xdr:colOff>406400</xdr:colOff>
      <xdr:row>34</xdr:row>
      <xdr:rowOff>435610</xdr:rowOff>
    </xdr:to>
    <xdr:pic>
      <xdr:nvPicPr>
        <xdr:cNvPr id="16" name="图片 15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4191635" y="11944985"/>
          <a:ext cx="314325" cy="281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133350</xdr:colOff>
      <xdr:row>35</xdr:row>
      <xdr:rowOff>85090</xdr:rowOff>
    </xdr:from>
    <xdr:to>
      <xdr:col>6</xdr:col>
      <xdr:colOff>515620</xdr:colOff>
      <xdr:row>35</xdr:row>
      <xdr:rowOff>408940</xdr:rowOff>
    </xdr:to>
    <xdr:pic>
      <xdr:nvPicPr>
        <xdr:cNvPr id="17" name="Picture 6"/>
        <xdr:cNvPicPr>
          <a:picLocks noChangeAspect="1" noChangeArrowheads="1"/>
        </xdr:cNvPicPr>
      </xdr:nvPicPr>
      <xdr:blipFill>
        <a:blip r:embed="rId20"/>
        <a:srcRect/>
        <a:stretch>
          <a:fillRect/>
        </a:stretch>
      </xdr:blipFill>
      <xdr:spPr>
        <a:xfrm>
          <a:off x="4232910" y="12312015"/>
          <a:ext cx="382270" cy="29591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113665</xdr:colOff>
      <xdr:row>35</xdr:row>
      <xdr:rowOff>101600</xdr:rowOff>
    </xdr:from>
    <xdr:to>
      <xdr:col>6</xdr:col>
      <xdr:colOff>495935</xdr:colOff>
      <xdr:row>35</xdr:row>
      <xdr:rowOff>425450</xdr:rowOff>
    </xdr:to>
    <xdr:pic>
      <xdr:nvPicPr>
        <xdr:cNvPr id="18" name="Picture 6"/>
        <xdr:cNvPicPr>
          <a:picLocks noChangeAspect="1" noChangeArrowheads="1"/>
        </xdr:cNvPicPr>
      </xdr:nvPicPr>
      <xdr:blipFill>
        <a:blip r:embed="rId20"/>
        <a:srcRect/>
        <a:stretch>
          <a:fillRect/>
        </a:stretch>
      </xdr:blipFill>
      <xdr:spPr>
        <a:xfrm>
          <a:off x="4213225" y="12328525"/>
          <a:ext cx="382270" cy="27940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133350</xdr:colOff>
      <xdr:row>36</xdr:row>
      <xdr:rowOff>85090</xdr:rowOff>
    </xdr:from>
    <xdr:to>
      <xdr:col>6</xdr:col>
      <xdr:colOff>515620</xdr:colOff>
      <xdr:row>36</xdr:row>
      <xdr:rowOff>408940</xdr:rowOff>
    </xdr:to>
    <xdr:pic>
      <xdr:nvPicPr>
        <xdr:cNvPr id="19" name="Picture 6"/>
        <xdr:cNvPicPr>
          <a:picLocks noChangeAspect="1" noChangeArrowheads="1"/>
        </xdr:cNvPicPr>
      </xdr:nvPicPr>
      <xdr:blipFill>
        <a:blip r:embed="rId20"/>
        <a:srcRect/>
        <a:stretch>
          <a:fillRect/>
        </a:stretch>
      </xdr:blipFill>
      <xdr:spPr>
        <a:xfrm>
          <a:off x="4232910" y="12693015"/>
          <a:ext cx="382270" cy="29591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113665</xdr:colOff>
      <xdr:row>36</xdr:row>
      <xdr:rowOff>101600</xdr:rowOff>
    </xdr:from>
    <xdr:to>
      <xdr:col>6</xdr:col>
      <xdr:colOff>495935</xdr:colOff>
      <xdr:row>36</xdr:row>
      <xdr:rowOff>425450</xdr:rowOff>
    </xdr:to>
    <xdr:pic>
      <xdr:nvPicPr>
        <xdr:cNvPr id="20" name="Picture 6"/>
        <xdr:cNvPicPr>
          <a:picLocks noChangeAspect="1" noChangeArrowheads="1"/>
        </xdr:cNvPicPr>
      </xdr:nvPicPr>
      <xdr:blipFill>
        <a:blip r:embed="rId20"/>
        <a:srcRect/>
        <a:stretch>
          <a:fillRect/>
        </a:stretch>
      </xdr:blipFill>
      <xdr:spPr>
        <a:xfrm>
          <a:off x="4213225" y="12709525"/>
          <a:ext cx="382270" cy="27940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146050</xdr:colOff>
      <xdr:row>37</xdr:row>
      <xdr:rowOff>70485</xdr:rowOff>
    </xdr:from>
    <xdr:to>
      <xdr:col>6</xdr:col>
      <xdr:colOff>448945</xdr:colOff>
      <xdr:row>37</xdr:row>
      <xdr:rowOff>431800</xdr:rowOff>
    </xdr:to>
    <xdr:pic>
      <xdr:nvPicPr>
        <xdr:cNvPr id="21" name="图片 20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4245610" y="13059410"/>
          <a:ext cx="302895" cy="310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146050</xdr:colOff>
      <xdr:row>38</xdr:row>
      <xdr:rowOff>70485</xdr:rowOff>
    </xdr:from>
    <xdr:to>
      <xdr:col>6</xdr:col>
      <xdr:colOff>448945</xdr:colOff>
      <xdr:row>38</xdr:row>
      <xdr:rowOff>431800</xdr:rowOff>
    </xdr:to>
    <xdr:pic>
      <xdr:nvPicPr>
        <xdr:cNvPr id="22" name="图片 21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4245610" y="13440410"/>
          <a:ext cx="302895" cy="310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146050</xdr:colOff>
      <xdr:row>39</xdr:row>
      <xdr:rowOff>70485</xdr:rowOff>
    </xdr:from>
    <xdr:to>
      <xdr:col>6</xdr:col>
      <xdr:colOff>448945</xdr:colOff>
      <xdr:row>39</xdr:row>
      <xdr:rowOff>431800</xdr:rowOff>
    </xdr:to>
    <xdr:pic>
      <xdr:nvPicPr>
        <xdr:cNvPr id="23" name="图片 22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4245610" y="13821410"/>
          <a:ext cx="302895" cy="310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146050</xdr:colOff>
      <xdr:row>40</xdr:row>
      <xdr:rowOff>70485</xdr:rowOff>
    </xdr:from>
    <xdr:to>
      <xdr:col>6</xdr:col>
      <xdr:colOff>448945</xdr:colOff>
      <xdr:row>40</xdr:row>
      <xdr:rowOff>431800</xdr:rowOff>
    </xdr:to>
    <xdr:pic>
      <xdr:nvPicPr>
        <xdr:cNvPr id="24" name="图片 23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4245610" y="14202410"/>
          <a:ext cx="302895" cy="310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146050</xdr:colOff>
      <xdr:row>41</xdr:row>
      <xdr:rowOff>70485</xdr:rowOff>
    </xdr:from>
    <xdr:to>
      <xdr:col>6</xdr:col>
      <xdr:colOff>448945</xdr:colOff>
      <xdr:row>41</xdr:row>
      <xdr:rowOff>431800</xdr:rowOff>
    </xdr:to>
    <xdr:pic>
      <xdr:nvPicPr>
        <xdr:cNvPr id="25" name="图片 24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4245610" y="14583410"/>
          <a:ext cx="302895" cy="310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146050</xdr:colOff>
      <xdr:row>42</xdr:row>
      <xdr:rowOff>70485</xdr:rowOff>
    </xdr:from>
    <xdr:to>
      <xdr:col>6</xdr:col>
      <xdr:colOff>448945</xdr:colOff>
      <xdr:row>42</xdr:row>
      <xdr:rowOff>431800</xdr:rowOff>
    </xdr:to>
    <xdr:pic>
      <xdr:nvPicPr>
        <xdr:cNvPr id="26" name="图片 25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4245610" y="14964410"/>
          <a:ext cx="302895" cy="310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146050</xdr:colOff>
      <xdr:row>43</xdr:row>
      <xdr:rowOff>70485</xdr:rowOff>
    </xdr:from>
    <xdr:to>
      <xdr:col>6</xdr:col>
      <xdr:colOff>448945</xdr:colOff>
      <xdr:row>43</xdr:row>
      <xdr:rowOff>431800</xdr:rowOff>
    </xdr:to>
    <xdr:pic>
      <xdr:nvPicPr>
        <xdr:cNvPr id="27" name="图片 26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4245610" y="15345410"/>
          <a:ext cx="302895" cy="310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146050</xdr:colOff>
      <xdr:row>44</xdr:row>
      <xdr:rowOff>70485</xdr:rowOff>
    </xdr:from>
    <xdr:to>
      <xdr:col>6</xdr:col>
      <xdr:colOff>448945</xdr:colOff>
      <xdr:row>44</xdr:row>
      <xdr:rowOff>431800</xdr:rowOff>
    </xdr:to>
    <xdr:pic>
      <xdr:nvPicPr>
        <xdr:cNvPr id="28" name="图片 27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4245610" y="15726410"/>
          <a:ext cx="302895" cy="310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120650</xdr:colOff>
      <xdr:row>45</xdr:row>
      <xdr:rowOff>69215</xdr:rowOff>
    </xdr:from>
    <xdr:to>
      <xdr:col>6</xdr:col>
      <xdr:colOff>434975</xdr:colOff>
      <xdr:row>45</xdr:row>
      <xdr:rowOff>405765</xdr:rowOff>
    </xdr:to>
    <xdr:pic>
      <xdr:nvPicPr>
        <xdr:cNvPr id="29" name="图片 28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4220210" y="16106140"/>
          <a:ext cx="314325" cy="311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120650</xdr:colOff>
      <xdr:row>46</xdr:row>
      <xdr:rowOff>69215</xdr:rowOff>
    </xdr:from>
    <xdr:to>
      <xdr:col>6</xdr:col>
      <xdr:colOff>434975</xdr:colOff>
      <xdr:row>46</xdr:row>
      <xdr:rowOff>405765</xdr:rowOff>
    </xdr:to>
    <xdr:pic>
      <xdr:nvPicPr>
        <xdr:cNvPr id="30" name="图片 29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4220210" y="16487140"/>
          <a:ext cx="314325" cy="311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120650</xdr:colOff>
      <xdr:row>47</xdr:row>
      <xdr:rowOff>69215</xdr:rowOff>
    </xdr:from>
    <xdr:to>
      <xdr:col>6</xdr:col>
      <xdr:colOff>434975</xdr:colOff>
      <xdr:row>47</xdr:row>
      <xdr:rowOff>405765</xdr:rowOff>
    </xdr:to>
    <xdr:pic>
      <xdr:nvPicPr>
        <xdr:cNvPr id="31" name="图片 30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4220210" y="16868140"/>
          <a:ext cx="314325" cy="311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120650</xdr:colOff>
      <xdr:row>48</xdr:row>
      <xdr:rowOff>69215</xdr:rowOff>
    </xdr:from>
    <xdr:to>
      <xdr:col>6</xdr:col>
      <xdr:colOff>434975</xdr:colOff>
      <xdr:row>48</xdr:row>
      <xdr:rowOff>405765</xdr:rowOff>
    </xdr:to>
    <xdr:pic>
      <xdr:nvPicPr>
        <xdr:cNvPr id="32" name="图片 31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4220210" y="17249140"/>
          <a:ext cx="314325" cy="311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189230</xdr:colOff>
      <xdr:row>49</xdr:row>
      <xdr:rowOff>83185</xdr:rowOff>
    </xdr:from>
    <xdr:to>
      <xdr:col>6</xdr:col>
      <xdr:colOff>387985</xdr:colOff>
      <xdr:row>49</xdr:row>
      <xdr:rowOff>407670</xdr:rowOff>
    </xdr:to>
    <xdr:pic>
      <xdr:nvPicPr>
        <xdr:cNvPr id="33" name="图片 32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4288790" y="17644110"/>
          <a:ext cx="198755" cy="297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189230</xdr:colOff>
      <xdr:row>50</xdr:row>
      <xdr:rowOff>83185</xdr:rowOff>
    </xdr:from>
    <xdr:to>
      <xdr:col>6</xdr:col>
      <xdr:colOff>387985</xdr:colOff>
      <xdr:row>50</xdr:row>
      <xdr:rowOff>407670</xdr:rowOff>
    </xdr:to>
    <xdr:pic>
      <xdr:nvPicPr>
        <xdr:cNvPr id="34" name="图片 33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4288790" y="18025110"/>
          <a:ext cx="198755" cy="297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189230</xdr:colOff>
      <xdr:row>51</xdr:row>
      <xdr:rowOff>83185</xdr:rowOff>
    </xdr:from>
    <xdr:to>
      <xdr:col>6</xdr:col>
      <xdr:colOff>387985</xdr:colOff>
      <xdr:row>51</xdr:row>
      <xdr:rowOff>407670</xdr:rowOff>
    </xdr:to>
    <xdr:pic>
      <xdr:nvPicPr>
        <xdr:cNvPr id="35" name="图片 34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4288790" y="18406110"/>
          <a:ext cx="198755" cy="297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189230</xdr:colOff>
      <xdr:row>52</xdr:row>
      <xdr:rowOff>83185</xdr:rowOff>
    </xdr:from>
    <xdr:to>
      <xdr:col>6</xdr:col>
      <xdr:colOff>387985</xdr:colOff>
      <xdr:row>52</xdr:row>
      <xdr:rowOff>407670</xdr:rowOff>
    </xdr:to>
    <xdr:pic>
      <xdr:nvPicPr>
        <xdr:cNvPr id="36" name="图片 35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4288790" y="18787110"/>
          <a:ext cx="198755" cy="297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107315</xdr:colOff>
      <xdr:row>53</xdr:row>
      <xdr:rowOff>91440</xdr:rowOff>
    </xdr:from>
    <xdr:to>
      <xdr:col>6</xdr:col>
      <xdr:colOff>346710</xdr:colOff>
      <xdr:row>53</xdr:row>
      <xdr:rowOff>415925</xdr:rowOff>
    </xdr:to>
    <xdr:pic>
      <xdr:nvPicPr>
        <xdr:cNvPr id="37" name="图片 36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4206875" y="19176365"/>
          <a:ext cx="239395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107315</xdr:colOff>
      <xdr:row>54</xdr:row>
      <xdr:rowOff>91440</xdr:rowOff>
    </xdr:from>
    <xdr:to>
      <xdr:col>6</xdr:col>
      <xdr:colOff>346710</xdr:colOff>
      <xdr:row>54</xdr:row>
      <xdr:rowOff>415925</xdr:rowOff>
    </xdr:to>
    <xdr:pic>
      <xdr:nvPicPr>
        <xdr:cNvPr id="38" name="图片 37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4206875" y="19557365"/>
          <a:ext cx="239395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107315</xdr:colOff>
      <xdr:row>55</xdr:row>
      <xdr:rowOff>91440</xdr:rowOff>
    </xdr:from>
    <xdr:to>
      <xdr:col>6</xdr:col>
      <xdr:colOff>346710</xdr:colOff>
      <xdr:row>55</xdr:row>
      <xdr:rowOff>415925</xdr:rowOff>
    </xdr:to>
    <xdr:pic>
      <xdr:nvPicPr>
        <xdr:cNvPr id="39" name="图片 38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4206875" y="19938365"/>
          <a:ext cx="239395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107315</xdr:colOff>
      <xdr:row>56</xdr:row>
      <xdr:rowOff>91440</xdr:rowOff>
    </xdr:from>
    <xdr:to>
      <xdr:col>6</xdr:col>
      <xdr:colOff>346710</xdr:colOff>
      <xdr:row>56</xdr:row>
      <xdr:rowOff>415925</xdr:rowOff>
    </xdr:to>
    <xdr:pic>
      <xdr:nvPicPr>
        <xdr:cNvPr id="40" name="图片 39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4206875" y="20319365"/>
          <a:ext cx="239395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45085</xdr:colOff>
      <xdr:row>57</xdr:row>
      <xdr:rowOff>83185</xdr:rowOff>
    </xdr:from>
    <xdr:to>
      <xdr:col>6</xdr:col>
      <xdr:colOff>506095</xdr:colOff>
      <xdr:row>57</xdr:row>
      <xdr:rowOff>363855</xdr:rowOff>
    </xdr:to>
    <xdr:pic>
      <xdr:nvPicPr>
        <xdr:cNvPr id="41" name="图片 40"/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>
          <a:off x="4144645" y="20692110"/>
          <a:ext cx="461010" cy="280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45085</xdr:colOff>
      <xdr:row>58</xdr:row>
      <xdr:rowOff>83185</xdr:rowOff>
    </xdr:from>
    <xdr:to>
      <xdr:col>6</xdr:col>
      <xdr:colOff>506095</xdr:colOff>
      <xdr:row>58</xdr:row>
      <xdr:rowOff>363855</xdr:rowOff>
    </xdr:to>
    <xdr:pic>
      <xdr:nvPicPr>
        <xdr:cNvPr id="42" name="图片 41"/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>
          <a:off x="4144645" y="21073110"/>
          <a:ext cx="461010" cy="280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45085</xdr:colOff>
      <xdr:row>59</xdr:row>
      <xdr:rowOff>83185</xdr:rowOff>
    </xdr:from>
    <xdr:to>
      <xdr:col>6</xdr:col>
      <xdr:colOff>506095</xdr:colOff>
      <xdr:row>59</xdr:row>
      <xdr:rowOff>363855</xdr:rowOff>
    </xdr:to>
    <xdr:pic>
      <xdr:nvPicPr>
        <xdr:cNvPr id="43" name="图片 42"/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>
          <a:off x="4144645" y="21454110"/>
          <a:ext cx="461010" cy="280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45085</xdr:colOff>
      <xdr:row>60</xdr:row>
      <xdr:rowOff>83185</xdr:rowOff>
    </xdr:from>
    <xdr:to>
      <xdr:col>6</xdr:col>
      <xdr:colOff>506095</xdr:colOff>
      <xdr:row>60</xdr:row>
      <xdr:rowOff>363855</xdr:rowOff>
    </xdr:to>
    <xdr:pic>
      <xdr:nvPicPr>
        <xdr:cNvPr id="44" name="图片 43"/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>
          <a:off x="4144645" y="21835110"/>
          <a:ext cx="461010" cy="280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74295</xdr:colOff>
      <xdr:row>61</xdr:row>
      <xdr:rowOff>548005</xdr:rowOff>
    </xdr:from>
    <xdr:to>
      <xdr:col>6</xdr:col>
      <xdr:colOff>417195</xdr:colOff>
      <xdr:row>61</xdr:row>
      <xdr:rowOff>929005</xdr:rowOff>
    </xdr:to>
    <xdr:pic>
      <xdr:nvPicPr>
        <xdr:cNvPr id="45" name="图片 44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4173855" y="22513925"/>
          <a:ext cx="34290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107950</xdr:colOff>
      <xdr:row>62</xdr:row>
      <xdr:rowOff>44450</xdr:rowOff>
    </xdr:from>
    <xdr:to>
      <xdr:col>6</xdr:col>
      <xdr:colOff>450850</xdr:colOff>
      <xdr:row>62</xdr:row>
      <xdr:rowOff>425450</xdr:rowOff>
    </xdr:to>
    <xdr:pic>
      <xdr:nvPicPr>
        <xdr:cNvPr id="46" name="图片 45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4207510" y="22558375"/>
          <a:ext cx="342900" cy="336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74295</xdr:colOff>
      <xdr:row>63</xdr:row>
      <xdr:rowOff>548005</xdr:rowOff>
    </xdr:from>
    <xdr:to>
      <xdr:col>6</xdr:col>
      <xdr:colOff>417195</xdr:colOff>
      <xdr:row>63</xdr:row>
      <xdr:rowOff>929005</xdr:rowOff>
    </xdr:to>
    <xdr:pic>
      <xdr:nvPicPr>
        <xdr:cNvPr id="47" name="图片 46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4173855" y="23275925"/>
          <a:ext cx="34290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107950</xdr:colOff>
      <xdr:row>64</xdr:row>
      <xdr:rowOff>44450</xdr:rowOff>
    </xdr:from>
    <xdr:to>
      <xdr:col>6</xdr:col>
      <xdr:colOff>450850</xdr:colOff>
      <xdr:row>64</xdr:row>
      <xdr:rowOff>425450</xdr:rowOff>
    </xdr:to>
    <xdr:pic>
      <xdr:nvPicPr>
        <xdr:cNvPr id="60" name="图片 59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4207510" y="23320375"/>
          <a:ext cx="342900" cy="336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66675</xdr:colOff>
      <xdr:row>65</xdr:row>
      <xdr:rowOff>136525</xdr:rowOff>
    </xdr:from>
    <xdr:to>
      <xdr:col>6</xdr:col>
      <xdr:colOff>495300</xdr:colOff>
      <xdr:row>65</xdr:row>
      <xdr:rowOff>407035</xdr:rowOff>
    </xdr:to>
    <xdr:pic>
      <xdr:nvPicPr>
        <xdr:cNvPr id="61" name="图片 60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4166235" y="23793450"/>
          <a:ext cx="428625" cy="2444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66675</xdr:colOff>
      <xdr:row>66</xdr:row>
      <xdr:rowOff>136525</xdr:rowOff>
    </xdr:from>
    <xdr:to>
      <xdr:col>6</xdr:col>
      <xdr:colOff>495300</xdr:colOff>
      <xdr:row>66</xdr:row>
      <xdr:rowOff>407035</xdr:rowOff>
    </xdr:to>
    <xdr:pic>
      <xdr:nvPicPr>
        <xdr:cNvPr id="62" name="图片 61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4166235" y="24174450"/>
          <a:ext cx="428625" cy="2444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66675</xdr:colOff>
      <xdr:row>67</xdr:row>
      <xdr:rowOff>136525</xdr:rowOff>
    </xdr:from>
    <xdr:to>
      <xdr:col>6</xdr:col>
      <xdr:colOff>495300</xdr:colOff>
      <xdr:row>67</xdr:row>
      <xdr:rowOff>407035</xdr:rowOff>
    </xdr:to>
    <xdr:pic>
      <xdr:nvPicPr>
        <xdr:cNvPr id="63" name="图片 62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4166235" y="24555450"/>
          <a:ext cx="428625" cy="2444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66675</xdr:colOff>
      <xdr:row>68</xdr:row>
      <xdr:rowOff>136525</xdr:rowOff>
    </xdr:from>
    <xdr:to>
      <xdr:col>6</xdr:col>
      <xdr:colOff>495300</xdr:colOff>
      <xdr:row>68</xdr:row>
      <xdr:rowOff>407035</xdr:rowOff>
    </xdr:to>
    <xdr:pic>
      <xdr:nvPicPr>
        <xdr:cNvPr id="64" name="图片 63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4166235" y="24936450"/>
          <a:ext cx="428625" cy="2444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107950</xdr:colOff>
      <xdr:row>61</xdr:row>
      <xdr:rowOff>44450</xdr:rowOff>
    </xdr:from>
    <xdr:to>
      <xdr:col>6</xdr:col>
      <xdr:colOff>450850</xdr:colOff>
      <xdr:row>61</xdr:row>
      <xdr:rowOff>425450</xdr:rowOff>
    </xdr:to>
    <xdr:pic>
      <xdr:nvPicPr>
        <xdr:cNvPr id="65" name="图片 64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4207510" y="22177375"/>
          <a:ext cx="342900" cy="336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107950</xdr:colOff>
      <xdr:row>63</xdr:row>
      <xdr:rowOff>44450</xdr:rowOff>
    </xdr:from>
    <xdr:to>
      <xdr:col>6</xdr:col>
      <xdr:colOff>450850</xdr:colOff>
      <xdr:row>63</xdr:row>
      <xdr:rowOff>425450</xdr:rowOff>
    </xdr:to>
    <xdr:pic>
      <xdr:nvPicPr>
        <xdr:cNvPr id="66" name="图片 65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4207510" y="22939375"/>
          <a:ext cx="342900" cy="336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146050</xdr:colOff>
      <xdr:row>69</xdr:row>
      <xdr:rowOff>70485</xdr:rowOff>
    </xdr:from>
    <xdr:to>
      <xdr:col>6</xdr:col>
      <xdr:colOff>448945</xdr:colOff>
      <xdr:row>69</xdr:row>
      <xdr:rowOff>431800</xdr:rowOff>
    </xdr:to>
    <xdr:pic>
      <xdr:nvPicPr>
        <xdr:cNvPr id="67" name="图片 66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4245610" y="25251410"/>
          <a:ext cx="302895" cy="310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146050</xdr:colOff>
      <xdr:row>70</xdr:row>
      <xdr:rowOff>70485</xdr:rowOff>
    </xdr:from>
    <xdr:to>
      <xdr:col>6</xdr:col>
      <xdr:colOff>448945</xdr:colOff>
      <xdr:row>70</xdr:row>
      <xdr:rowOff>431800</xdr:rowOff>
    </xdr:to>
    <xdr:pic>
      <xdr:nvPicPr>
        <xdr:cNvPr id="68" name="图片 67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4245610" y="25632410"/>
          <a:ext cx="302895" cy="310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146050</xdr:colOff>
      <xdr:row>71</xdr:row>
      <xdr:rowOff>70485</xdr:rowOff>
    </xdr:from>
    <xdr:to>
      <xdr:col>6</xdr:col>
      <xdr:colOff>448945</xdr:colOff>
      <xdr:row>71</xdr:row>
      <xdr:rowOff>431800</xdr:rowOff>
    </xdr:to>
    <xdr:pic>
      <xdr:nvPicPr>
        <xdr:cNvPr id="69" name="图片 68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4245610" y="26013410"/>
          <a:ext cx="302895" cy="310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146050</xdr:colOff>
      <xdr:row>72</xdr:row>
      <xdr:rowOff>70485</xdr:rowOff>
    </xdr:from>
    <xdr:to>
      <xdr:col>6</xdr:col>
      <xdr:colOff>448945</xdr:colOff>
      <xdr:row>72</xdr:row>
      <xdr:rowOff>431800</xdr:rowOff>
    </xdr:to>
    <xdr:pic>
      <xdr:nvPicPr>
        <xdr:cNvPr id="70" name="图片 69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4245610" y="26394410"/>
          <a:ext cx="302895" cy="310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133350</xdr:colOff>
      <xdr:row>73</xdr:row>
      <xdr:rowOff>85090</xdr:rowOff>
    </xdr:from>
    <xdr:to>
      <xdr:col>6</xdr:col>
      <xdr:colOff>515620</xdr:colOff>
      <xdr:row>73</xdr:row>
      <xdr:rowOff>408940</xdr:rowOff>
    </xdr:to>
    <xdr:pic>
      <xdr:nvPicPr>
        <xdr:cNvPr id="71" name="Picture 6"/>
        <xdr:cNvPicPr>
          <a:picLocks noChangeAspect="1" noChangeArrowheads="1"/>
        </xdr:cNvPicPr>
      </xdr:nvPicPr>
      <xdr:blipFill>
        <a:blip r:embed="rId20" cstate="print"/>
        <a:srcRect/>
        <a:stretch>
          <a:fillRect/>
        </a:stretch>
      </xdr:blipFill>
      <xdr:spPr>
        <a:xfrm>
          <a:off x="4232910" y="26790015"/>
          <a:ext cx="382270" cy="29591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113665</xdr:colOff>
      <xdr:row>73</xdr:row>
      <xdr:rowOff>101600</xdr:rowOff>
    </xdr:from>
    <xdr:to>
      <xdr:col>6</xdr:col>
      <xdr:colOff>495935</xdr:colOff>
      <xdr:row>73</xdr:row>
      <xdr:rowOff>425450</xdr:rowOff>
    </xdr:to>
    <xdr:pic>
      <xdr:nvPicPr>
        <xdr:cNvPr id="72" name="Picture 6"/>
        <xdr:cNvPicPr>
          <a:picLocks noChangeAspect="1" noChangeArrowheads="1"/>
        </xdr:cNvPicPr>
      </xdr:nvPicPr>
      <xdr:blipFill>
        <a:blip r:embed="rId20" cstate="print"/>
        <a:srcRect/>
        <a:stretch>
          <a:fillRect/>
        </a:stretch>
      </xdr:blipFill>
      <xdr:spPr>
        <a:xfrm>
          <a:off x="4213225" y="26806525"/>
          <a:ext cx="382270" cy="27940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125095</xdr:colOff>
      <xdr:row>74</xdr:row>
      <xdr:rowOff>69850</xdr:rowOff>
    </xdr:from>
    <xdr:to>
      <xdr:col>6</xdr:col>
      <xdr:colOff>427990</xdr:colOff>
      <xdr:row>74</xdr:row>
      <xdr:rowOff>431165</xdr:rowOff>
    </xdr:to>
    <xdr:pic>
      <xdr:nvPicPr>
        <xdr:cNvPr id="73" name="图片 72"/>
        <xdr:cNvPicPr>
          <a:picLocks noChangeAspect="1"/>
        </xdr:cNvPicPr>
      </xdr:nvPicPr>
      <xdr:blipFill>
        <a:blip r:embed="rId21" cstate="print"/>
        <a:stretch>
          <a:fillRect/>
        </a:stretch>
      </xdr:blipFill>
      <xdr:spPr>
        <a:xfrm>
          <a:off x="4224655" y="27155775"/>
          <a:ext cx="302895" cy="311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120650</xdr:colOff>
      <xdr:row>75</xdr:row>
      <xdr:rowOff>69215</xdr:rowOff>
    </xdr:from>
    <xdr:to>
      <xdr:col>6</xdr:col>
      <xdr:colOff>434975</xdr:colOff>
      <xdr:row>75</xdr:row>
      <xdr:rowOff>405765</xdr:rowOff>
    </xdr:to>
    <xdr:pic>
      <xdr:nvPicPr>
        <xdr:cNvPr id="74" name="图片 73"/>
        <xdr:cNvPicPr>
          <a:picLocks noChangeAspect="1"/>
        </xdr:cNvPicPr>
      </xdr:nvPicPr>
      <xdr:blipFill>
        <a:blip r:embed="rId22" cstate="print"/>
        <a:stretch>
          <a:fillRect/>
        </a:stretch>
      </xdr:blipFill>
      <xdr:spPr>
        <a:xfrm>
          <a:off x="4220210" y="27536140"/>
          <a:ext cx="314325" cy="311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155575</xdr:colOff>
      <xdr:row>61</xdr:row>
      <xdr:rowOff>0</xdr:rowOff>
    </xdr:from>
    <xdr:to>
      <xdr:col>6</xdr:col>
      <xdr:colOff>384175</xdr:colOff>
      <xdr:row>61</xdr:row>
      <xdr:rowOff>374015</xdr:rowOff>
    </xdr:to>
    <xdr:pic>
      <xdr:nvPicPr>
        <xdr:cNvPr id="75" name="图片 74"/>
        <xdr:cNvPicPr>
          <a:picLocks noChangeAspect="1"/>
        </xdr:cNvPicPr>
      </xdr:nvPicPr>
      <xdr:blipFill>
        <a:blip r:embed="rId26"/>
        <a:stretch>
          <a:fillRect/>
        </a:stretch>
      </xdr:blipFill>
      <xdr:spPr>
        <a:xfrm>
          <a:off x="4255135" y="22132925"/>
          <a:ext cx="228600" cy="374015"/>
        </a:xfrm>
        <a:prstGeom prst="rect">
          <a:avLst/>
        </a:prstGeom>
      </xdr:spPr>
    </xdr:pic>
    <xdr:clientData/>
  </xdr:twoCellAnchor>
  <xdr:twoCellAnchor>
    <xdr:from>
      <xdr:col>6</xdr:col>
      <xdr:colOff>210820</xdr:colOff>
      <xdr:row>76</xdr:row>
      <xdr:rowOff>62865</xdr:rowOff>
    </xdr:from>
    <xdr:to>
      <xdr:col>6</xdr:col>
      <xdr:colOff>409575</xdr:colOff>
      <xdr:row>76</xdr:row>
      <xdr:rowOff>387350</xdr:rowOff>
    </xdr:to>
    <xdr:pic>
      <xdr:nvPicPr>
        <xdr:cNvPr id="76" name="图片 75"/>
        <xdr:cNvPicPr>
          <a:picLocks noChangeAspect="1"/>
        </xdr:cNvPicPr>
      </xdr:nvPicPr>
      <xdr:blipFill>
        <a:blip r:embed="rId23" cstate="print"/>
        <a:stretch>
          <a:fillRect/>
        </a:stretch>
      </xdr:blipFill>
      <xdr:spPr>
        <a:xfrm>
          <a:off x="4310380" y="27910790"/>
          <a:ext cx="198755" cy="318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107315</xdr:colOff>
      <xdr:row>77</xdr:row>
      <xdr:rowOff>91440</xdr:rowOff>
    </xdr:from>
    <xdr:to>
      <xdr:col>6</xdr:col>
      <xdr:colOff>346710</xdr:colOff>
      <xdr:row>77</xdr:row>
      <xdr:rowOff>415925</xdr:rowOff>
    </xdr:to>
    <xdr:pic>
      <xdr:nvPicPr>
        <xdr:cNvPr id="77" name="图片 76"/>
        <xdr:cNvPicPr>
          <a:picLocks noChangeAspect="1"/>
        </xdr:cNvPicPr>
      </xdr:nvPicPr>
      <xdr:blipFill>
        <a:blip r:embed="rId24" cstate="print"/>
        <a:stretch>
          <a:fillRect/>
        </a:stretch>
      </xdr:blipFill>
      <xdr:spPr>
        <a:xfrm>
          <a:off x="4206875" y="28320365"/>
          <a:ext cx="239395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45085</xdr:colOff>
      <xdr:row>78</xdr:row>
      <xdr:rowOff>83185</xdr:rowOff>
    </xdr:from>
    <xdr:to>
      <xdr:col>6</xdr:col>
      <xdr:colOff>506095</xdr:colOff>
      <xdr:row>78</xdr:row>
      <xdr:rowOff>363855</xdr:rowOff>
    </xdr:to>
    <xdr:pic>
      <xdr:nvPicPr>
        <xdr:cNvPr id="78" name="图片 77"/>
        <xdr:cNvPicPr>
          <a:picLocks noChangeAspect="1"/>
        </xdr:cNvPicPr>
      </xdr:nvPicPr>
      <xdr:blipFill>
        <a:blip r:embed="rId25" cstate="print"/>
        <a:stretch>
          <a:fillRect/>
        </a:stretch>
      </xdr:blipFill>
      <xdr:spPr>
        <a:xfrm>
          <a:off x="4144645" y="28693110"/>
          <a:ext cx="461010" cy="280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101600</xdr:colOff>
      <xdr:row>79</xdr:row>
      <xdr:rowOff>47625</xdr:rowOff>
    </xdr:from>
    <xdr:to>
      <xdr:col>6</xdr:col>
      <xdr:colOff>444500</xdr:colOff>
      <xdr:row>79</xdr:row>
      <xdr:rowOff>428625</xdr:rowOff>
    </xdr:to>
    <xdr:pic>
      <xdr:nvPicPr>
        <xdr:cNvPr id="79" name="图片 78"/>
        <xdr:cNvPicPr>
          <a:picLocks noChangeAspect="1"/>
        </xdr:cNvPicPr>
      </xdr:nvPicPr>
      <xdr:blipFill>
        <a:blip r:embed="rId7" cstate="print"/>
        <a:stretch>
          <a:fillRect/>
        </a:stretch>
      </xdr:blipFill>
      <xdr:spPr>
        <a:xfrm>
          <a:off x="4201160" y="29038550"/>
          <a:ext cx="342900" cy="333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50800</xdr:colOff>
      <xdr:row>80</xdr:row>
      <xdr:rowOff>82550</xdr:rowOff>
    </xdr:from>
    <xdr:to>
      <xdr:col>6</xdr:col>
      <xdr:colOff>479425</xdr:colOff>
      <xdr:row>80</xdr:row>
      <xdr:rowOff>353060</xdr:rowOff>
    </xdr:to>
    <xdr:pic>
      <xdr:nvPicPr>
        <xdr:cNvPr id="80" name="图片 79"/>
        <xdr:cNvPicPr>
          <a:picLocks noChangeAspect="1"/>
        </xdr:cNvPicPr>
      </xdr:nvPicPr>
      <xdr:blipFill>
        <a:blip r:embed="rId9" cstate="print"/>
        <a:stretch>
          <a:fillRect/>
        </a:stretch>
      </xdr:blipFill>
      <xdr:spPr>
        <a:xfrm>
          <a:off x="4150360" y="29454475"/>
          <a:ext cx="428625" cy="270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97790</xdr:colOff>
      <xdr:row>133</xdr:row>
      <xdr:rowOff>116205</xdr:rowOff>
    </xdr:from>
    <xdr:to>
      <xdr:col>6</xdr:col>
      <xdr:colOff>378460</xdr:colOff>
      <xdr:row>133</xdr:row>
      <xdr:rowOff>330200</xdr:rowOff>
    </xdr:to>
    <xdr:pic>
      <xdr:nvPicPr>
        <xdr:cNvPr id="81" name="图片 80"/>
        <xdr:cNvPicPr>
          <a:picLocks noChangeAspect="1" noChangeArrowheads="1"/>
        </xdr:cNvPicPr>
      </xdr:nvPicPr>
      <xdr:blipFill>
        <a:blip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032" t="3179"/>
        <a:stretch>
          <a:fillRect/>
        </a:stretch>
      </xdr:blipFill>
      <xdr:spPr>
        <a:xfrm>
          <a:off x="4197350" y="49325530"/>
          <a:ext cx="280670" cy="2139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142875</xdr:colOff>
      <xdr:row>81</xdr:row>
      <xdr:rowOff>38100</xdr:rowOff>
    </xdr:from>
    <xdr:to>
      <xdr:col>6</xdr:col>
      <xdr:colOff>337820</xdr:colOff>
      <xdr:row>81</xdr:row>
      <xdr:rowOff>285750</xdr:rowOff>
    </xdr:to>
    <xdr:pic>
      <xdr:nvPicPr>
        <xdr:cNvPr id="83" name="Picture 7"/>
        <xdr:cNvPicPr>
          <a:picLocks noChangeAspect="1" noChangeArrowheads="1"/>
        </xdr:cNvPicPr>
      </xdr:nvPicPr>
      <xdr:blipFill>
        <a:blip r:embed="rId28"/>
        <a:srcRect/>
        <a:stretch>
          <a:fillRect/>
        </a:stretch>
      </xdr:blipFill>
      <xdr:spPr>
        <a:xfrm>
          <a:off x="4242435" y="29791025"/>
          <a:ext cx="194945" cy="24765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154940</xdr:colOff>
      <xdr:row>82</xdr:row>
      <xdr:rowOff>46990</xdr:rowOff>
    </xdr:from>
    <xdr:to>
      <xdr:col>6</xdr:col>
      <xdr:colOff>348615</xdr:colOff>
      <xdr:row>82</xdr:row>
      <xdr:rowOff>351790</xdr:rowOff>
    </xdr:to>
    <xdr:pic>
      <xdr:nvPicPr>
        <xdr:cNvPr id="84" name="Picture 8"/>
        <xdr:cNvPicPr>
          <a:picLocks noChangeAspect="1" noChangeArrowheads="1"/>
        </xdr:cNvPicPr>
      </xdr:nvPicPr>
      <xdr:blipFill>
        <a:blip r:embed="rId29"/>
        <a:srcRect l="17042" t="17911" r="16685"/>
        <a:stretch>
          <a:fillRect/>
        </a:stretch>
      </xdr:blipFill>
      <xdr:spPr>
        <a:xfrm>
          <a:off x="4254500" y="30168215"/>
          <a:ext cx="193675" cy="304800"/>
        </a:xfrm>
        <a:prstGeom prst="rect">
          <a:avLst/>
        </a:prstGeom>
        <a:noFill/>
      </xdr:spPr>
    </xdr:pic>
    <xdr:clientData/>
  </xdr:twoCellAnchor>
  <xdr:twoCellAnchor>
    <xdr:from>
      <xdr:col>6</xdr:col>
      <xdr:colOff>85725</xdr:colOff>
      <xdr:row>83</xdr:row>
      <xdr:rowOff>85725</xdr:rowOff>
    </xdr:from>
    <xdr:to>
      <xdr:col>6</xdr:col>
      <xdr:colOff>513715</xdr:colOff>
      <xdr:row>83</xdr:row>
      <xdr:rowOff>301625</xdr:rowOff>
    </xdr:to>
    <xdr:pic>
      <xdr:nvPicPr>
        <xdr:cNvPr id="85" name="Picture 19"/>
        <xdr:cNvPicPr>
          <a:picLocks noChangeAspect="1" noChangeArrowheads="1"/>
        </xdr:cNvPicPr>
      </xdr:nvPicPr>
      <xdr:blipFill>
        <a:blip r:embed="rId30"/>
        <a:srcRect/>
        <a:stretch>
          <a:fillRect/>
        </a:stretch>
      </xdr:blipFill>
      <xdr:spPr>
        <a:xfrm>
          <a:off x="4185285" y="30575250"/>
          <a:ext cx="427990" cy="215900"/>
        </a:xfrm>
        <a:prstGeom prst="rect">
          <a:avLst/>
        </a:prstGeom>
        <a:noFill/>
      </xdr:spPr>
    </xdr:pic>
    <xdr:clientData/>
  </xdr:twoCellAnchor>
  <xdr:twoCellAnchor>
    <xdr:from>
      <xdr:col>6</xdr:col>
      <xdr:colOff>75565</xdr:colOff>
      <xdr:row>84</xdr:row>
      <xdr:rowOff>117475</xdr:rowOff>
    </xdr:from>
    <xdr:to>
      <xdr:col>6</xdr:col>
      <xdr:colOff>496570</xdr:colOff>
      <xdr:row>84</xdr:row>
      <xdr:rowOff>329565</xdr:rowOff>
    </xdr:to>
    <xdr:pic>
      <xdr:nvPicPr>
        <xdr:cNvPr id="86" name="Picture 20"/>
        <xdr:cNvPicPr>
          <a:picLocks noChangeAspect="1" noChangeArrowheads="1"/>
        </xdr:cNvPicPr>
      </xdr:nvPicPr>
      <xdr:blipFill>
        <a:blip r:embed="rId31"/>
        <a:srcRect/>
        <a:stretch>
          <a:fillRect/>
        </a:stretch>
      </xdr:blipFill>
      <xdr:spPr>
        <a:xfrm>
          <a:off x="4175125" y="30975300"/>
          <a:ext cx="421005" cy="21209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152400</xdr:colOff>
      <xdr:row>85</xdr:row>
      <xdr:rowOff>47625</xdr:rowOff>
    </xdr:from>
    <xdr:to>
      <xdr:col>6</xdr:col>
      <xdr:colOff>403860</xdr:colOff>
      <xdr:row>85</xdr:row>
      <xdr:rowOff>320040</xdr:rowOff>
    </xdr:to>
    <xdr:pic>
      <xdr:nvPicPr>
        <xdr:cNvPr id="87" name="图片 86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4251960" y="31273750"/>
          <a:ext cx="251460" cy="272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142875</xdr:colOff>
      <xdr:row>87</xdr:row>
      <xdr:rowOff>47625</xdr:rowOff>
    </xdr:from>
    <xdr:to>
      <xdr:col>6</xdr:col>
      <xdr:colOff>427355</xdr:colOff>
      <xdr:row>87</xdr:row>
      <xdr:rowOff>302260</xdr:rowOff>
    </xdr:to>
    <xdr:pic>
      <xdr:nvPicPr>
        <xdr:cNvPr id="88" name="图片 87"/>
        <xdr:cNvPicPr>
          <a:picLocks noChangeAspect="1"/>
        </xdr:cNvPicPr>
      </xdr:nvPicPr>
      <xdr:blipFill>
        <a:blip r:embed="rId32"/>
        <a:stretch>
          <a:fillRect/>
        </a:stretch>
      </xdr:blipFill>
      <xdr:spPr>
        <a:xfrm>
          <a:off x="4242435" y="32010350"/>
          <a:ext cx="284480" cy="254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133350</xdr:colOff>
      <xdr:row>88</xdr:row>
      <xdr:rowOff>47625</xdr:rowOff>
    </xdr:from>
    <xdr:to>
      <xdr:col>6</xdr:col>
      <xdr:colOff>478155</xdr:colOff>
      <xdr:row>88</xdr:row>
      <xdr:rowOff>332105</xdr:rowOff>
    </xdr:to>
    <xdr:pic>
      <xdr:nvPicPr>
        <xdr:cNvPr id="89" name="图片 88"/>
        <xdr:cNvPicPr>
          <a:picLocks noChangeAspect="1"/>
        </xdr:cNvPicPr>
      </xdr:nvPicPr>
      <xdr:blipFill>
        <a:blip r:embed="rId33"/>
        <a:stretch>
          <a:fillRect/>
        </a:stretch>
      </xdr:blipFill>
      <xdr:spPr>
        <a:xfrm>
          <a:off x="4232910" y="32378650"/>
          <a:ext cx="344805" cy="284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102552</xdr:colOff>
      <xdr:row>86</xdr:row>
      <xdr:rowOff>43497</xdr:rowOff>
    </xdr:from>
    <xdr:to>
      <xdr:col>6</xdr:col>
      <xdr:colOff>482282</xdr:colOff>
      <xdr:row>86</xdr:row>
      <xdr:rowOff>336232</xdr:rowOff>
    </xdr:to>
    <xdr:pic>
      <xdr:nvPicPr>
        <xdr:cNvPr id="90" name="图片 1"/>
        <xdr:cNvPicPr>
          <a:picLocks noChangeAspect="1"/>
        </xdr:cNvPicPr>
      </xdr:nvPicPr>
      <xdr:blipFill>
        <a:blip r:embed="rId34"/>
        <a:stretch>
          <a:fillRect/>
        </a:stretch>
      </xdr:blipFill>
      <xdr:spPr>
        <a:xfrm rot="5400000">
          <a:off x="4244975" y="31593790"/>
          <a:ext cx="292735" cy="379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86360</xdr:colOff>
      <xdr:row>90</xdr:row>
      <xdr:rowOff>55880</xdr:rowOff>
    </xdr:from>
    <xdr:to>
      <xdr:col>6</xdr:col>
      <xdr:colOff>421005</xdr:colOff>
      <xdr:row>90</xdr:row>
      <xdr:rowOff>339090</xdr:rowOff>
    </xdr:to>
    <xdr:pic>
      <xdr:nvPicPr>
        <xdr:cNvPr id="91" name="Picture 6"/>
        <xdr:cNvPicPr>
          <a:picLocks noChangeAspect="1" noChangeArrowheads="1"/>
        </xdr:cNvPicPr>
      </xdr:nvPicPr>
      <xdr:blipFill>
        <a:blip r:embed="rId20"/>
        <a:srcRect/>
        <a:stretch>
          <a:fillRect/>
        </a:stretch>
      </xdr:blipFill>
      <xdr:spPr>
        <a:xfrm>
          <a:off x="4185920" y="33123505"/>
          <a:ext cx="334645" cy="28321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114300</xdr:colOff>
      <xdr:row>89</xdr:row>
      <xdr:rowOff>66675</xdr:rowOff>
    </xdr:from>
    <xdr:to>
      <xdr:col>6</xdr:col>
      <xdr:colOff>440055</xdr:colOff>
      <xdr:row>89</xdr:row>
      <xdr:rowOff>342900</xdr:rowOff>
    </xdr:to>
    <xdr:pic>
      <xdr:nvPicPr>
        <xdr:cNvPr id="92" name="Picture 6"/>
        <xdr:cNvPicPr>
          <a:picLocks noChangeAspect="1" noChangeArrowheads="1"/>
        </xdr:cNvPicPr>
      </xdr:nvPicPr>
      <xdr:blipFill>
        <a:blip r:embed="rId20"/>
        <a:srcRect/>
        <a:stretch>
          <a:fillRect/>
        </a:stretch>
      </xdr:blipFill>
      <xdr:spPr>
        <a:xfrm>
          <a:off x="4213860" y="32766000"/>
          <a:ext cx="325755" cy="27622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161925</xdr:colOff>
      <xdr:row>102</xdr:row>
      <xdr:rowOff>67945</xdr:rowOff>
    </xdr:from>
    <xdr:to>
      <xdr:col>6</xdr:col>
      <xdr:colOff>392430</xdr:colOff>
      <xdr:row>102</xdr:row>
      <xdr:rowOff>347345</xdr:rowOff>
    </xdr:to>
    <xdr:pic>
      <xdr:nvPicPr>
        <xdr:cNvPr id="93" name="图片 92"/>
        <xdr:cNvPicPr>
          <a:picLocks noChangeAspect="1"/>
        </xdr:cNvPicPr>
      </xdr:nvPicPr>
      <xdr:blipFill>
        <a:blip r:embed="rId35"/>
        <a:stretch>
          <a:fillRect/>
        </a:stretch>
      </xdr:blipFill>
      <xdr:spPr>
        <a:xfrm>
          <a:off x="4261485" y="37555170"/>
          <a:ext cx="230505" cy="279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156210</xdr:colOff>
      <xdr:row>101</xdr:row>
      <xdr:rowOff>66675</xdr:rowOff>
    </xdr:from>
    <xdr:to>
      <xdr:col>6</xdr:col>
      <xdr:colOff>388620</xdr:colOff>
      <xdr:row>101</xdr:row>
      <xdr:rowOff>351790</xdr:rowOff>
    </xdr:to>
    <xdr:pic>
      <xdr:nvPicPr>
        <xdr:cNvPr id="94" name="图片 93"/>
        <xdr:cNvPicPr>
          <a:picLocks noChangeAspect="1"/>
        </xdr:cNvPicPr>
      </xdr:nvPicPr>
      <xdr:blipFill>
        <a:blip r:embed="rId36"/>
        <a:stretch>
          <a:fillRect/>
        </a:stretch>
      </xdr:blipFill>
      <xdr:spPr>
        <a:xfrm>
          <a:off x="4255770" y="37185600"/>
          <a:ext cx="232410" cy="285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135255</xdr:colOff>
      <xdr:row>92</xdr:row>
      <xdr:rowOff>41910</xdr:rowOff>
    </xdr:from>
    <xdr:to>
      <xdr:col>6</xdr:col>
      <xdr:colOff>381000</xdr:colOff>
      <xdr:row>92</xdr:row>
      <xdr:rowOff>335280</xdr:rowOff>
    </xdr:to>
    <xdr:pic>
      <xdr:nvPicPr>
        <xdr:cNvPr id="95" name="图片 94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4234815" y="33846135"/>
          <a:ext cx="245745" cy="293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180975</xdr:colOff>
      <xdr:row>91</xdr:row>
      <xdr:rowOff>28575</xdr:rowOff>
    </xdr:from>
    <xdr:to>
      <xdr:col>6</xdr:col>
      <xdr:colOff>404495</xdr:colOff>
      <xdr:row>91</xdr:row>
      <xdr:rowOff>295275</xdr:rowOff>
    </xdr:to>
    <xdr:pic>
      <xdr:nvPicPr>
        <xdr:cNvPr id="96" name="图片 95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4280535" y="33464500"/>
          <a:ext cx="22352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190500</xdr:colOff>
      <xdr:row>106</xdr:row>
      <xdr:rowOff>57150</xdr:rowOff>
    </xdr:from>
    <xdr:to>
      <xdr:col>6</xdr:col>
      <xdr:colOff>364490</xdr:colOff>
      <xdr:row>106</xdr:row>
      <xdr:rowOff>346710</xdr:rowOff>
    </xdr:to>
    <xdr:pic>
      <xdr:nvPicPr>
        <xdr:cNvPr id="97" name="图片 96"/>
        <xdr:cNvPicPr>
          <a:picLocks noChangeAspect="1"/>
        </xdr:cNvPicPr>
      </xdr:nvPicPr>
      <xdr:blipFill>
        <a:blip r:embed="rId37"/>
        <a:stretch>
          <a:fillRect/>
        </a:stretch>
      </xdr:blipFill>
      <xdr:spPr>
        <a:xfrm>
          <a:off x="4290060" y="39017575"/>
          <a:ext cx="17399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191770</xdr:colOff>
      <xdr:row>107</xdr:row>
      <xdr:rowOff>66675</xdr:rowOff>
    </xdr:from>
    <xdr:to>
      <xdr:col>6</xdr:col>
      <xdr:colOff>421005</xdr:colOff>
      <xdr:row>107</xdr:row>
      <xdr:rowOff>301625</xdr:rowOff>
    </xdr:to>
    <xdr:pic>
      <xdr:nvPicPr>
        <xdr:cNvPr id="98" name="Picture 2"/>
        <xdr:cNvPicPr>
          <a:picLocks noChangeAspect="1" noChangeArrowheads="1"/>
        </xdr:cNvPicPr>
      </xdr:nvPicPr>
      <xdr:blipFill>
        <a:blip r:embed="rId38"/>
        <a:srcRect/>
        <a:stretch>
          <a:fillRect/>
        </a:stretch>
      </xdr:blipFill>
      <xdr:spPr>
        <a:xfrm>
          <a:off x="4291330" y="39395400"/>
          <a:ext cx="229235" cy="23495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135890</xdr:colOff>
      <xdr:row>108</xdr:row>
      <xdr:rowOff>57785</xdr:rowOff>
    </xdr:from>
    <xdr:to>
      <xdr:col>6</xdr:col>
      <xdr:colOff>344805</xdr:colOff>
      <xdr:row>108</xdr:row>
      <xdr:rowOff>290830</xdr:rowOff>
    </xdr:to>
    <xdr:pic>
      <xdr:nvPicPr>
        <xdr:cNvPr id="99" name="Picture 6"/>
        <xdr:cNvPicPr>
          <a:picLocks noChangeAspect="1" noChangeArrowheads="1"/>
        </xdr:cNvPicPr>
      </xdr:nvPicPr>
      <xdr:blipFill>
        <a:blip r:embed="rId39"/>
        <a:srcRect/>
        <a:stretch>
          <a:fillRect/>
        </a:stretch>
      </xdr:blipFill>
      <xdr:spPr>
        <a:xfrm>
          <a:off x="4235450" y="39754810"/>
          <a:ext cx="208915" cy="23304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142875</xdr:colOff>
      <xdr:row>109</xdr:row>
      <xdr:rowOff>83185</xdr:rowOff>
    </xdr:from>
    <xdr:to>
      <xdr:col>6</xdr:col>
      <xdr:colOff>485775</xdr:colOff>
      <xdr:row>109</xdr:row>
      <xdr:rowOff>285115</xdr:rowOff>
    </xdr:to>
    <xdr:pic>
      <xdr:nvPicPr>
        <xdr:cNvPr id="100" name="Picture 8"/>
        <xdr:cNvPicPr>
          <a:picLocks noChangeAspect="1" noChangeArrowheads="1"/>
        </xdr:cNvPicPr>
      </xdr:nvPicPr>
      <xdr:blipFill>
        <a:blip r:embed="rId40"/>
        <a:srcRect/>
        <a:stretch>
          <a:fillRect/>
        </a:stretch>
      </xdr:blipFill>
      <xdr:spPr>
        <a:xfrm>
          <a:off x="4242435" y="40148510"/>
          <a:ext cx="342900" cy="20193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137160</xdr:colOff>
      <xdr:row>110</xdr:row>
      <xdr:rowOff>71120</xdr:rowOff>
    </xdr:from>
    <xdr:to>
      <xdr:col>6</xdr:col>
      <xdr:colOff>467995</xdr:colOff>
      <xdr:row>110</xdr:row>
      <xdr:rowOff>297815</xdr:rowOff>
    </xdr:to>
    <xdr:pic>
      <xdr:nvPicPr>
        <xdr:cNvPr id="101" name="图片 100"/>
        <xdr:cNvPicPr>
          <a:picLocks noChangeAspect="1"/>
        </xdr:cNvPicPr>
      </xdr:nvPicPr>
      <xdr:blipFill>
        <a:blip r:embed="rId41"/>
        <a:stretch>
          <a:fillRect/>
        </a:stretch>
      </xdr:blipFill>
      <xdr:spPr>
        <a:xfrm>
          <a:off x="4236720" y="40504745"/>
          <a:ext cx="33083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152400</xdr:colOff>
      <xdr:row>103</xdr:row>
      <xdr:rowOff>52705</xdr:rowOff>
    </xdr:from>
    <xdr:to>
      <xdr:col>6</xdr:col>
      <xdr:colOff>386080</xdr:colOff>
      <xdr:row>103</xdr:row>
      <xdr:rowOff>314325</xdr:rowOff>
    </xdr:to>
    <xdr:pic>
      <xdr:nvPicPr>
        <xdr:cNvPr id="102" name="图片 101"/>
        <xdr:cNvPicPr>
          <a:picLocks noChangeAspect="1"/>
        </xdr:cNvPicPr>
      </xdr:nvPicPr>
      <xdr:blipFill>
        <a:blip r:embed="rId42"/>
        <a:stretch>
          <a:fillRect/>
        </a:stretch>
      </xdr:blipFill>
      <xdr:spPr>
        <a:xfrm>
          <a:off x="4251960" y="37908230"/>
          <a:ext cx="233680" cy="261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180975</xdr:colOff>
      <xdr:row>93</xdr:row>
      <xdr:rowOff>47625</xdr:rowOff>
    </xdr:from>
    <xdr:to>
      <xdr:col>6</xdr:col>
      <xdr:colOff>441325</xdr:colOff>
      <xdr:row>93</xdr:row>
      <xdr:rowOff>327025</xdr:rowOff>
    </xdr:to>
    <xdr:pic>
      <xdr:nvPicPr>
        <xdr:cNvPr id="103" name="图片 102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4280535" y="34220150"/>
          <a:ext cx="260350" cy="279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152400</xdr:colOff>
      <xdr:row>94</xdr:row>
      <xdr:rowOff>69850</xdr:rowOff>
    </xdr:from>
    <xdr:to>
      <xdr:col>6</xdr:col>
      <xdr:colOff>404495</xdr:colOff>
      <xdr:row>94</xdr:row>
      <xdr:rowOff>340360</xdr:rowOff>
    </xdr:to>
    <xdr:pic>
      <xdr:nvPicPr>
        <xdr:cNvPr id="104" name="图片 103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4251960" y="34610675"/>
          <a:ext cx="252095" cy="270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105</xdr:row>
      <xdr:rowOff>66675</xdr:rowOff>
    </xdr:from>
    <xdr:to>
      <xdr:col>6</xdr:col>
      <xdr:colOff>440690</xdr:colOff>
      <xdr:row>105</xdr:row>
      <xdr:rowOff>328930</xdr:rowOff>
    </xdr:to>
    <xdr:pic>
      <xdr:nvPicPr>
        <xdr:cNvPr id="105" name="Picture 14"/>
        <xdr:cNvPicPr>
          <a:picLocks noChangeAspect="1" noChangeArrowheads="1"/>
        </xdr:cNvPicPr>
      </xdr:nvPicPr>
      <xdr:blipFill>
        <a:blip r:embed="rId43"/>
        <a:srcRect/>
        <a:stretch>
          <a:fillRect/>
        </a:stretch>
      </xdr:blipFill>
      <xdr:spPr>
        <a:xfrm>
          <a:off x="4213860" y="38658800"/>
          <a:ext cx="326390" cy="26225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139065</xdr:colOff>
      <xdr:row>111</xdr:row>
      <xdr:rowOff>40005</xdr:rowOff>
    </xdr:from>
    <xdr:to>
      <xdr:col>6</xdr:col>
      <xdr:colOff>419735</xdr:colOff>
      <xdr:row>111</xdr:row>
      <xdr:rowOff>327660</xdr:rowOff>
    </xdr:to>
    <xdr:pic>
      <xdr:nvPicPr>
        <xdr:cNvPr id="107" name="Picture 3"/>
        <xdr:cNvPicPr>
          <a:picLocks noChangeAspect="1" noChangeArrowheads="1"/>
        </xdr:cNvPicPr>
      </xdr:nvPicPr>
      <xdr:blipFill>
        <a:blip r:embed="rId44"/>
        <a:srcRect/>
        <a:stretch>
          <a:fillRect/>
        </a:stretch>
      </xdr:blipFill>
      <xdr:spPr>
        <a:xfrm>
          <a:off x="4238625" y="40841930"/>
          <a:ext cx="280670" cy="28765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123825</xdr:colOff>
      <xdr:row>112</xdr:row>
      <xdr:rowOff>62230</xdr:rowOff>
    </xdr:from>
    <xdr:to>
      <xdr:col>6</xdr:col>
      <xdr:colOff>440055</xdr:colOff>
      <xdr:row>112</xdr:row>
      <xdr:rowOff>327025</xdr:rowOff>
    </xdr:to>
    <xdr:pic>
      <xdr:nvPicPr>
        <xdr:cNvPr id="108" name="图片 107"/>
        <xdr:cNvPicPr>
          <a:picLocks noChangeAspect="1"/>
        </xdr:cNvPicPr>
      </xdr:nvPicPr>
      <xdr:blipFill>
        <a:blip r:embed="rId45"/>
        <a:stretch>
          <a:fillRect/>
        </a:stretch>
      </xdr:blipFill>
      <xdr:spPr>
        <a:xfrm>
          <a:off x="4223385" y="41232455"/>
          <a:ext cx="316230" cy="264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170180</xdr:colOff>
      <xdr:row>113</xdr:row>
      <xdr:rowOff>76200</xdr:rowOff>
    </xdr:from>
    <xdr:to>
      <xdr:col>6</xdr:col>
      <xdr:colOff>441325</xdr:colOff>
      <xdr:row>113</xdr:row>
      <xdr:rowOff>327660</xdr:rowOff>
    </xdr:to>
    <xdr:pic>
      <xdr:nvPicPr>
        <xdr:cNvPr id="109" name="Picture 10"/>
        <xdr:cNvPicPr>
          <a:picLocks noChangeAspect="1" noChangeArrowheads="1"/>
        </xdr:cNvPicPr>
      </xdr:nvPicPr>
      <xdr:blipFill>
        <a:blip r:embed="rId46"/>
        <a:srcRect/>
        <a:stretch>
          <a:fillRect/>
        </a:stretch>
      </xdr:blipFill>
      <xdr:spPr>
        <a:xfrm>
          <a:off x="4269740" y="41614725"/>
          <a:ext cx="271145" cy="25146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180975</xdr:colOff>
      <xdr:row>114</xdr:row>
      <xdr:rowOff>48895</xdr:rowOff>
    </xdr:from>
    <xdr:to>
      <xdr:col>6</xdr:col>
      <xdr:colOff>408305</xdr:colOff>
      <xdr:row>114</xdr:row>
      <xdr:rowOff>299720</xdr:rowOff>
    </xdr:to>
    <xdr:pic>
      <xdr:nvPicPr>
        <xdr:cNvPr id="110" name="Picture 7"/>
        <xdr:cNvPicPr>
          <a:picLocks noChangeAspect="1" noChangeArrowheads="1"/>
        </xdr:cNvPicPr>
      </xdr:nvPicPr>
      <xdr:blipFill>
        <a:blip r:embed="rId47"/>
        <a:srcRect/>
        <a:stretch>
          <a:fillRect/>
        </a:stretch>
      </xdr:blipFill>
      <xdr:spPr>
        <a:xfrm>
          <a:off x="4280535" y="41955720"/>
          <a:ext cx="227330" cy="250825"/>
        </a:xfrm>
        <a:prstGeom prst="rect">
          <a:avLst/>
        </a:prstGeom>
        <a:noFill/>
      </xdr:spPr>
    </xdr:pic>
    <xdr:clientData/>
  </xdr:twoCellAnchor>
  <xdr:twoCellAnchor>
    <xdr:from>
      <xdr:col>6</xdr:col>
      <xdr:colOff>231140</xdr:colOff>
      <xdr:row>95</xdr:row>
      <xdr:rowOff>38100</xdr:rowOff>
    </xdr:from>
    <xdr:to>
      <xdr:col>6</xdr:col>
      <xdr:colOff>412750</xdr:colOff>
      <xdr:row>95</xdr:row>
      <xdr:rowOff>334645</xdr:rowOff>
    </xdr:to>
    <xdr:pic>
      <xdr:nvPicPr>
        <xdr:cNvPr id="111" name="图片 110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4330700" y="34947225"/>
          <a:ext cx="181610" cy="296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190500</xdr:colOff>
      <xdr:row>96</xdr:row>
      <xdr:rowOff>61595</xdr:rowOff>
    </xdr:from>
    <xdr:to>
      <xdr:col>6</xdr:col>
      <xdr:colOff>354330</xdr:colOff>
      <xdr:row>96</xdr:row>
      <xdr:rowOff>329565</xdr:rowOff>
    </xdr:to>
    <xdr:pic>
      <xdr:nvPicPr>
        <xdr:cNvPr id="112" name="图片 111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4290060" y="35339020"/>
          <a:ext cx="163830" cy="267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200025</xdr:colOff>
      <xdr:row>97</xdr:row>
      <xdr:rowOff>47625</xdr:rowOff>
    </xdr:from>
    <xdr:to>
      <xdr:col>6</xdr:col>
      <xdr:colOff>397510</xdr:colOff>
      <xdr:row>97</xdr:row>
      <xdr:rowOff>315595</xdr:rowOff>
    </xdr:to>
    <xdr:pic>
      <xdr:nvPicPr>
        <xdr:cNvPr id="113" name="图片 112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4299585" y="35693350"/>
          <a:ext cx="197485" cy="267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171450</xdr:colOff>
      <xdr:row>98</xdr:row>
      <xdr:rowOff>52705</xdr:rowOff>
    </xdr:from>
    <xdr:to>
      <xdr:col>6</xdr:col>
      <xdr:colOff>375285</xdr:colOff>
      <xdr:row>98</xdr:row>
      <xdr:rowOff>329565</xdr:rowOff>
    </xdr:to>
    <xdr:pic>
      <xdr:nvPicPr>
        <xdr:cNvPr id="114" name="图片 113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4271010" y="36066730"/>
          <a:ext cx="203835" cy="276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57150</xdr:colOff>
      <xdr:row>99</xdr:row>
      <xdr:rowOff>76200</xdr:rowOff>
    </xdr:from>
    <xdr:to>
      <xdr:col>6</xdr:col>
      <xdr:colOff>461645</xdr:colOff>
      <xdr:row>99</xdr:row>
      <xdr:rowOff>322580</xdr:rowOff>
    </xdr:to>
    <xdr:pic>
      <xdr:nvPicPr>
        <xdr:cNvPr id="115" name="图片 114"/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>
          <a:off x="4156710" y="36458525"/>
          <a:ext cx="404495" cy="246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47625</xdr:colOff>
      <xdr:row>100</xdr:row>
      <xdr:rowOff>50800</xdr:rowOff>
    </xdr:from>
    <xdr:to>
      <xdr:col>6</xdr:col>
      <xdr:colOff>461010</xdr:colOff>
      <xdr:row>100</xdr:row>
      <xdr:rowOff>302260</xdr:rowOff>
    </xdr:to>
    <xdr:pic>
      <xdr:nvPicPr>
        <xdr:cNvPr id="116" name="图片 115"/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>
          <a:off x="4147185" y="36801425"/>
          <a:ext cx="413385" cy="251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152400</xdr:colOff>
      <xdr:row>104</xdr:row>
      <xdr:rowOff>38100</xdr:rowOff>
    </xdr:from>
    <xdr:to>
      <xdr:col>6</xdr:col>
      <xdr:colOff>384175</xdr:colOff>
      <xdr:row>104</xdr:row>
      <xdr:rowOff>357505</xdr:rowOff>
    </xdr:to>
    <xdr:pic>
      <xdr:nvPicPr>
        <xdr:cNvPr id="117" name="图片 116"/>
        <xdr:cNvPicPr>
          <a:picLocks noChangeAspect="1"/>
        </xdr:cNvPicPr>
      </xdr:nvPicPr>
      <xdr:blipFill>
        <a:blip r:embed="rId48"/>
        <a:stretch>
          <a:fillRect/>
        </a:stretch>
      </xdr:blipFill>
      <xdr:spPr>
        <a:xfrm>
          <a:off x="4251960" y="38261925"/>
          <a:ext cx="231775" cy="319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200025</xdr:colOff>
      <xdr:row>115</xdr:row>
      <xdr:rowOff>66675</xdr:rowOff>
    </xdr:from>
    <xdr:to>
      <xdr:col>6</xdr:col>
      <xdr:colOff>427990</xdr:colOff>
      <xdr:row>115</xdr:row>
      <xdr:rowOff>336550</xdr:rowOff>
    </xdr:to>
    <xdr:pic>
      <xdr:nvPicPr>
        <xdr:cNvPr id="118" name="图片 117"/>
        <xdr:cNvPicPr>
          <a:picLocks noChangeAspect="1"/>
        </xdr:cNvPicPr>
      </xdr:nvPicPr>
      <xdr:blipFill>
        <a:blip r:embed="rId49"/>
        <a:stretch>
          <a:fillRect/>
        </a:stretch>
      </xdr:blipFill>
      <xdr:spPr>
        <a:xfrm>
          <a:off x="4299585" y="42341800"/>
          <a:ext cx="227965" cy="269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123825</xdr:colOff>
      <xdr:row>116</xdr:row>
      <xdr:rowOff>104775</xdr:rowOff>
    </xdr:from>
    <xdr:to>
      <xdr:col>6</xdr:col>
      <xdr:colOff>447675</xdr:colOff>
      <xdr:row>116</xdr:row>
      <xdr:rowOff>293370</xdr:rowOff>
    </xdr:to>
    <xdr:pic>
      <xdr:nvPicPr>
        <xdr:cNvPr id="119" name="图片 118"/>
        <xdr:cNvPicPr>
          <a:picLocks noChangeAspect="1"/>
        </xdr:cNvPicPr>
      </xdr:nvPicPr>
      <xdr:blipFill>
        <a:blip r:embed="rId50"/>
        <a:stretch>
          <a:fillRect/>
        </a:stretch>
      </xdr:blipFill>
      <xdr:spPr>
        <a:xfrm>
          <a:off x="4223385" y="42748200"/>
          <a:ext cx="323850" cy="188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146050</xdr:colOff>
      <xdr:row>118</xdr:row>
      <xdr:rowOff>13970</xdr:rowOff>
    </xdr:from>
    <xdr:to>
      <xdr:col>6</xdr:col>
      <xdr:colOff>331470</xdr:colOff>
      <xdr:row>119</xdr:row>
      <xdr:rowOff>3810</xdr:rowOff>
    </xdr:to>
    <xdr:pic>
      <xdr:nvPicPr>
        <xdr:cNvPr id="120" name="图片 119"/>
        <xdr:cNvPicPr>
          <a:picLocks noChangeAspect="1"/>
        </xdr:cNvPicPr>
      </xdr:nvPicPr>
      <xdr:blipFill>
        <a:blip r:embed="rId51"/>
        <a:stretch>
          <a:fillRect/>
        </a:stretch>
      </xdr:blipFill>
      <xdr:spPr>
        <a:xfrm>
          <a:off x="4245610" y="43393995"/>
          <a:ext cx="185420" cy="358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74295</xdr:colOff>
      <xdr:row>117</xdr:row>
      <xdr:rowOff>46990</xdr:rowOff>
    </xdr:from>
    <xdr:to>
      <xdr:col>6</xdr:col>
      <xdr:colOff>387350</xdr:colOff>
      <xdr:row>117</xdr:row>
      <xdr:rowOff>357505</xdr:rowOff>
    </xdr:to>
    <xdr:pic>
      <xdr:nvPicPr>
        <xdr:cNvPr id="121" name="图片 120"/>
        <xdr:cNvPicPr>
          <a:picLocks noChangeAspect="1"/>
        </xdr:cNvPicPr>
      </xdr:nvPicPr>
      <xdr:blipFill>
        <a:blip r:embed="rId52"/>
        <a:stretch>
          <a:fillRect/>
        </a:stretch>
      </xdr:blipFill>
      <xdr:spPr>
        <a:xfrm>
          <a:off x="4173855" y="43058715"/>
          <a:ext cx="313055" cy="310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146050</xdr:colOff>
      <xdr:row>119</xdr:row>
      <xdr:rowOff>107315</xdr:rowOff>
    </xdr:from>
    <xdr:to>
      <xdr:col>6</xdr:col>
      <xdr:colOff>450850</xdr:colOff>
      <xdr:row>119</xdr:row>
      <xdr:rowOff>328295</xdr:rowOff>
    </xdr:to>
    <xdr:pic>
      <xdr:nvPicPr>
        <xdr:cNvPr id="122" name="Picture 11"/>
        <xdr:cNvPicPr>
          <a:picLocks noChangeAspect="1" noChangeArrowheads="1"/>
        </xdr:cNvPicPr>
      </xdr:nvPicPr>
      <xdr:blipFill>
        <a:blip r:embed="rId53"/>
        <a:srcRect/>
        <a:stretch>
          <a:fillRect/>
        </a:stretch>
      </xdr:blipFill>
      <xdr:spPr>
        <a:xfrm>
          <a:off x="4245610" y="43855640"/>
          <a:ext cx="304800" cy="22098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180975</xdr:colOff>
      <xdr:row>120</xdr:row>
      <xdr:rowOff>38100</xdr:rowOff>
    </xdr:from>
    <xdr:to>
      <xdr:col>6</xdr:col>
      <xdr:colOff>427990</xdr:colOff>
      <xdr:row>120</xdr:row>
      <xdr:rowOff>334645</xdr:rowOff>
    </xdr:to>
    <xdr:pic>
      <xdr:nvPicPr>
        <xdr:cNvPr id="123" name="图片 122"/>
        <xdr:cNvPicPr>
          <a:picLocks noChangeAspect="1"/>
        </xdr:cNvPicPr>
      </xdr:nvPicPr>
      <xdr:blipFill>
        <a:blip r:embed="rId54"/>
        <a:stretch>
          <a:fillRect/>
        </a:stretch>
      </xdr:blipFill>
      <xdr:spPr>
        <a:xfrm>
          <a:off x="4280535" y="44154725"/>
          <a:ext cx="247015" cy="296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57150</xdr:colOff>
      <xdr:row>121</xdr:row>
      <xdr:rowOff>69215</xdr:rowOff>
    </xdr:from>
    <xdr:to>
      <xdr:col>6</xdr:col>
      <xdr:colOff>390525</xdr:colOff>
      <xdr:row>121</xdr:row>
      <xdr:rowOff>311150</xdr:rowOff>
    </xdr:to>
    <xdr:pic>
      <xdr:nvPicPr>
        <xdr:cNvPr id="124" name="Picture 11"/>
        <xdr:cNvPicPr>
          <a:picLocks noChangeAspect="1" noChangeArrowheads="1"/>
        </xdr:cNvPicPr>
      </xdr:nvPicPr>
      <xdr:blipFill>
        <a:blip r:embed="rId53"/>
        <a:srcRect/>
        <a:stretch>
          <a:fillRect/>
        </a:stretch>
      </xdr:blipFill>
      <xdr:spPr>
        <a:xfrm>
          <a:off x="4156710" y="44554140"/>
          <a:ext cx="333375" cy="24193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152400</xdr:colOff>
      <xdr:row>123</xdr:row>
      <xdr:rowOff>58420</xdr:rowOff>
    </xdr:from>
    <xdr:to>
      <xdr:col>6</xdr:col>
      <xdr:colOff>352425</xdr:colOff>
      <xdr:row>123</xdr:row>
      <xdr:rowOff>300355</xdr:rowOff>
    </xdr:to>
    <xdr:pic>
      <xdr:nvPicPr>
        <xdr:cNvPr id="125" name="图片 124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4251960" y="45279945"/>
          <a:ext cx="200025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142875</xdr:colOff>
      <xdr:row>122</xdr:row>
      <xdr:rowOff>64770</xdr:rowOff>
    </xdr:from>
    <xdr:to>
      <xdr:col>6</xdr:col>
      <xdr:colOff>379730</xdr:colOff>
      <xdr:row>122</xdr:row>
      <xdr:rowOff>342265</xdr:rowOff>
    </xdr:to>
    <xdr:pic>
      <xdr:nvPicPr>
        <xdr:cNvPr id="126" name="图片 125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4242435" y="44917995"/>
          <a:ext cx="236855" cy="277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133350</xdr:colOff>
      <xdr:row>124</xdr:row>
      <xdr:rowOff>86360</xdr:rowOff>
    </xdr:from>
    <xdr:to>
      <xdr:col>6</xdr:col>
      <xdr:colOff>331470</xdr:colOff>
      <xdr:row>124</xdr:row>
      <xdr:rowOff>318770</xdr:rowOff>
    </xdr:to>
    <xdr:pic>
      <xdr:nvPicPr>
        <xdr:cNvPr id="127" name="图片 126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4232910" y="45676185"/>
          <a:ext cx="198120" cy="232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76200</xdr:colOff>
      <xdr:row>125</xdr:row>
      <xdr:rowOff>120650</xdr:rowOff>
    </xdr:from>
    <xdr:to>
      <xdr:col>6</xdr:col>
      <xdr:colOff>515620</xdr:colOff>
      <xdr:row>125</xdr:row>
      <xdr:rowOff>384175</xdr:rowOff>
    </xdr:to>
    <xdr:pic>
      <xdr:nvPicPr>
        <xdr:cNvPr id="128" name="图片 127"/>
        <xdr:cNvPicPr>
          <a:picLocks noChangeAspect="1"/>
        </xdr:cNvPicPr>
      </xdr:nvPicPr>
      <xdr:blipFill>
        <a:blip r:embed="rId55"/>
        <a:stretch>
          <a:fillRect/>
        </a:stretch>
      </xdr:blipFill>
      <xdr:spPr>
        <a:xfrm>
          <a:off x="4175760" y="46078775"/>
          <a:ext cx="439420" cy="263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152400</xdr:colOff>
      <xdr:row>126</xdr:row>
      <xdr:rowOff>85725</xdr:rowOff>
    </xdr:from>
    <xdr:to>
      <xdr:col>6</xdr:col>
      <xdr:colOff>400050</xdr:colOff>
      <xdr:row>126</xdr:row>
      <xdr:rowOff>346075</xdr:rowOff>
    </xdr:to>
    <xdr:pic>
      <xdr:nvPicPr>
        <xdr:cNvPr id="129" name="图片 128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4251960" y="46564550"/>
          <a:ext cx="247650" cy="260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161925</xdr:colOff>
      <xdr:row>127</xdr:row>
      <xdr:rowOff>31115</xdr:rowOff>
    </xdr:from>
    <xdr:to>
      <xdr:col>6</xdr:col>
      <xdr:colOff>351155</xdr:colOff>
      <xdr:row>127</xdr:row>
      <xdr:rowOff>340360</xdr:rowOff>
    </xdr:to>
    <xdr:pic>
      <xdr:nvPicPr>
        <xdr:cNvPr id="130" name="图片 129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4261485" y="46878240"/>
          <a:ext cx="189230" cy="309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133350</xdr:colOff>
      <xdr:row>128</xdr:row>
      <xdr:rowOff>0</xdr:rowOff>
    </xdr:from>
    <xdr:to>
      <xdr:col>6</xdr:col>
      <xdr:colOff>372745</xdr:colOff>
      <xdr:row>128</xdr:row>
      <xdr:rowOff>324485</xdr:rowOff>
    </xdr:to>
    <xdr:pic>
      <xdr:nvPicPr>
        <xdr:cNvPr id="131" name="图片 130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4232910" y="47215425"/>
          <a:ext cx="239395" cy="324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85725</xdr:colOff>
      <xdr:row>129</xdr:row>
      <xdr:rowOff>91440</xdr:rowOff>
    </xdr:from>
    <xdr:to>
      <xdr:col>6</xdr:col>
      <xdr:colOff>403860</xdr:colOff>
      <xdr:row>129</xdr:row>
      <xdr:rowOff>280670</xdr:rowOff>
    </xdr:to>
    <xdr:pic>
      <xdr:nvPicPr>
        <xdr:cNvPr id="132" name="图片 131"/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>
          <a:off x="4185285" y="47675165"/>
          <a:ext cx="318135" cy="1892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104775</xdr:colOff>
      <xdr:row>131</xdr:row>
      <xdr:rowOff>59055</xdr:rowOff>
    </xdr:from>
    <xdr:to>
      <xdr:col>6</xdr:col>
      <xdr:colOff>345440</xdr:colOff>
      <xdr:row>131</xdr:row>
      <xdr:rowOff>321945</xdr:rowOff>
    </xdr:to>
    <xdr:pic>
      <xdr:nvPicPr>
        <xdr:cNvPr id="133" name="图片 132"/>
        <xdr:cNvPicPr>
          <a:picLocks noChangeAspect="1"/>
        </xdr:cNvPicPr>
      </xdr:nvPicPr>
      <xdr:blipFill>
        <a:blip r:embed="rId56"/>
        <a:stretch>
          <a:fillRect/>
        </a:stretch>
      </xdr:blipFill>
      <xdr:spPr>
        <a:xfrm>
          <a:off x="4204335" y="48379380"/>
          <a:ext cx="240665" cy="262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111125</xdr:colOff>
      <xdr:row>130</xdr:row>
      <xdr:rowOff>62865</xdr:rowOff>
    </xdr:from>
    <xdr:to>
      <xdr:col>6</xdr:col>
      <xdr:colOff>384175</xdr:colOff>
      <xdr:row>130</xdr:row>
      <xdr:rowOff>332105</xdr:rowOff>
    </xdr:to>
    <xdr:pic>
      <xdr:nvPicPr>
        <xdr:cNvPr id="134" name="图片 133"/>
        <xdr:cNvPicPr>
          <a:picLocks noChangeAspect="1"/>
        </xdr:cNvPicPr>
      </xdr:nvPicPr>
      <xdr:blipFill>
        <a:blip r:embed="rId57"/>
        <a:stretch>
          <a:fillRect/>
        </a:stretch>
      </xdr:blipFill>
      <xdr:spPr>
        <a:xfrm>
          <a:off x="4210685" y="48014890"/>
          <a:ext cx="273050" cy="269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203200</xdr:colOff>
      <xdr:row>132</xdr:row>
      <xdr:rowOff>48260</xdr:rowOff>
    </xdr:from>
    <xdr:to>
      <xdr:col>6</xdr:col>
      <xdr:colOff>347980</xdr:colOff>
      <xdr:row>132</xdr:row>
      <xdr:rowOff>287655</xdr:rowOff>
    </xdr:to>
    <xdr:pic>
      <xdr:nvPicPr>
        <xdr:cNvPr id="135" name="图片 134"/>
        <xdr:cNvPicPr>
          <a:picLocks noChangeAspect="1"/>
        </xdr:cNvPicPr>
      </xdr:nvPicPr>
      <xdr:blipFill>
        <a:blip r:embed="rId26"/>
        <a:stretch>
          <a:fillRect/>
        </a:stretch>
      </xdr:blipFill>
      <xdr:spPr>
        <a:xfrm>
          <a:off x="4302760" y="48736885"/>
          <a:ext cx="144780" cy="239395"/>
        </a:xfrm>
        <a:prstGeom prst="rect">
          <a:avLst/>
        </a:prstGeom>
      </xdr:spPr>
    </xdr:pic>
    <xdr:clientData/>
  </xdr:twoCellAnchor>
  <xdr:twoCellAnchor>
    <xdr:from>
      <xdr:col>6</xdr:col>
      <xdr:colOff>172720</xdr:colOff>
      <xdr:row>134</xdr:row>
      <xdr:rowOff>76200</xdr:rowOff>
    </xdr:from>
    <xdr:to>
      <xdr:col>6</xdr:col>
      <xdr:colOff>464185</xdr:colOff>
      <xdr:row>134</xdr:row>
      <xdr:rowOff>311785</xdr:rowOff>
    </xdr:to>
    <xdr:pic>
      <xdr:nvPicPr>
        <xdr:cNvPr id="136" name="图片 135"/>
        <xdr:cNvPicPr>
          <a:picLocks noChangeAspect="1"/>
        </xdr:cNvPicPr>
      </xdr:nvPicPr>
      <xdr:blipFill>
        <a:blip r:embed="rId58"/>
        <a:stretch>
          <a:fillRect/>
        </a:stretch>
      </xdr:blipFill>
      <xdr:spPr>
        <a:xfrm>
          <a:off x="4272280" y="49666525"/>
          <a:ext cx="291465" cy="2355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210820</xdr:colOff>
      <xdr:row>135</xdr:row>
      <xdr:rowOff>62865</xdr:rowOff>
    </xdr:from>
    <xdr:to>
      <xdr:col>6</xdr:col>
      <xdr:colOff>409575</xdr:colOff>
      <xdr:row>135</xdr:row>
      <xdr:rowOff>387350</xdr:rowOff>
    </xdr:to>
    <xdr:pic>
      <xdr:nvPicPr>
        <xdr:cNvPr id="137" name="图片 136"/>
        <xdr:cNvPicPr>
          <a:picLocks noChangeAspect="1"/>
        </xdr:cNvPicPr>
      </xdr:nvPicPr>
      <xdr:blipFill>
        <a:blip r:embed="rId23" cstate="print"/>
        <a:stretch>
          <a:fillRect/>
        </a:stretch>
      </xdr:blipFill>
      <xdr:spPr>
        <a:xfrm>
          <a:off x="4310380" y="50161190"/>
          <a:ext cx="198755" cy="318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189230</xdr:colOff>
      <xdr:row>136</xdr:row>
      <xdr:rowOff>83185</xdr:rowOff>
    </xdr:from>
    <xdr:to>
      <xdr:col>6</xdr:col>
      <xdr:colOff>387985</xdr:colOff>
      <xdr:row>136</xdr:row>
      <xdr:rowOff>407670</xdr:rowOff>
    </xdr:to>
    <xdr:pic>
      <xdr:nvPicPr>
        <xdr:cNvPr id="138" name="图片 137"/>
        <xdr:cNvPicPr>
          <a:picLocks noChangeAspect="1"/>
        </xdr:cNvPicPr>
      </xdr:nvPicPr>
      <xdr:blipFill>
        <a:blip r:embed="rId23" cstate="print"/>
        <a:stretch>
          <a:fillRect/>
        </a:stretch>
      </xdr:blipFill>
      <xdr:spPr>
        <a:xfrm>
          <a:off x="4288790" y="50562510"/>
          <a:ext cx="198755" cy="297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25400</xdr:colOff>
      <xdr:row>137</xdr:row>
      <xdr:rowOff>25400</xdr:rowOff>
    </xdr:from>
    <xdr:to>
      <xdr:col>6</xdr:col>
      <xdr:colOff>485775</xdr:colOff>
      <xdr:row>137</xdr:row>
      <xdr:rowOff>490220</xdr:rowOff>
    </xdr:to>
    <xdr:pic>
      <xdr:nvPicPr>
        <xdr:cNvPr id="139" name="图片 138"/>
        <xdr:cNvPicPr>
          <a:picLocks noChangeAspect="1"/>
        </xdr:cNvPicPr>
      </xdr:nvPicPr>
      <xdr:blipFill>
        <a:blip r:embed="rId59"/>
        <a:stretch>
          <a:fillRect/>
        </a:stretch>
      </xdr:blipFill>
      <xdr:spPr>
        <a:xfrm>
          <a:off x="4124960" y="50885725"/>
          <a:ext cx="460375" cy="355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25400</xdr:colOff>
      <xdr:row>138</xdr:row>
      <xdr:rowOff>25400</xdr:rowOff>
    </xdr:from>
    <xdr:to>
      <xdr:col>6</xdr:col>
      <xdr:colOff>485775</xdr:colOff>
      <xdr:row>138</xdr:row>
      <xdr:rowOff>490220</xdr:rowOff>
    </xdr:to>
    <xdr:pic>
      <xdr:nvPicPr>
        <xdr:cNvPr id="140" name="图片 139"/>
        <xdr:cNvPicPr>
          <a:picLocks noChangeAspect="1"/>
        </xdr:cNvPicPr>
      </xdr:nvPicPr>
      <xdr:blipFill>
        <a:blip r:embed="rId59"/>
        <a:stretch>
          <a:fillRect/>
        </a:stretch>
      </xdr:blipFill>
      <xdr:spPr>
        <a:xfrm>
          <a:off x="4124960" y="51266725"/>
          <a:ext cx="460375" cy="355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12700</xdr:colOff>
      <xdr:row>139</xdr:row>
      <xdr:rowOff>50800</xdr:rowOff>
    </xdr:from>
    <xdr:to>
      <xdr:col>7</xdr:col>
      <xdr:colOff>0</xdr:colOff>
      <xdr:row>139</xdr:row>
      <xdr:rowOff>400050</xdr:rowOff>
    </xdr:to>
    <xdr:pic>
      <xdr:nvPicPr>
        <xdr:cNvPr id="141" name="图片 140"/>
        <xdr:cNvPicPr>
          <a:picLocks noChangeAspect="1"/>
        </xdr:cNvPicPr>
      </xdr:nvPicPr>
      <xdr:blipFill>
        <a:blip r:embed="rId60"/>
        <a:stretch>
          <a:fillRect/>
        </a:stretch>
      </xdr:blipFill>
      <xdr:spPr>
        <a:xfrm>
          <a:off x="4112260" y="51673125"/>
          <a:ext cx="51054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12700</xdr:colOff>
      <xdr:row>140</xdr:row>
      <xdr:rowOff>50800</xdr:rowOff>
    </xdr:from>
    <xdr:to>
      <xdr:col>7</xdr:col>
      <xdr:colOff>0</xdr:colOff>
      <xdr:row>140</xdr:row>
      <xdr:rowOff>400050</xdr:rowOff>
    </xdr:to>
    <xdr:pic>
      <xdr:nvPicPr>
        <xdr:cNvPr id="142" name="图片 141"/>
        <xdr:cNvPicPr>
          <a:picLocks noChangeAspect="1"/>
        </xdr:cNvPicPr>
      </xdr:nvPicPr>
      <xdr:blipFill>
        <a:blip r:embed="rId60"/>
        <a:stretch>
          <a:fillRect/>
        </a:stretch>
      </xdr:blipFill>
      <xdr:spPr>
        <a:xfrm>
          <a:off x="4112260" y="52054125"/>
          <a:ext cx="51054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88900</xdr:colOff>
      <xdr:row>141</xdr:row>
      <xdr:rowOff>22860</xdr:rowOff>
    </xdr:from>
    <xdr:to>
      <xdr:col>6</xdr:col>
      <xdr:colOff>389890</xdr:colOff>
      <xdr:row>142</xdr:row>
      <xdr:rowOff>0</xdr:rowOff>
    </xdr:to>
    <xdr:pic>
      <xdr:nvPicPr>
        <xdr:cNvPr id="143" name="图片 142"/>
        <xdr:cNvPicPr>
          <a:picLocks noChangeAspect="1"/>
        </xdr:cNvPicPr>
      </xdr:nvPicPr>
      <xdr:blipFill>
        <a:blip r:embed="rId61"/>
        <a:stretch>
          <a:fillRect/>
        </a:stretch>
      </xdr:blipFill>
      <xdr:spPr>
        <a:xfrm>
          <a:off x="4188460" y="52407185"/>
          <a:ext cx="300990" cy="358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25400</xdr:colOff>
      <xdr:row>142</xdr:row>
      <xdr:rowOff>25400</xdr:rowOff>
    </xdr:from>
    <xdr:to>
      <xdr:col>6</xdr:col>
      <xdr:colOff>474980</xdr:colOff>
      <xdr:row>142</xdr:row>
      <xdr:rowOff>476250</xdr:rowOff>
    </xdr:to>
    <xdr:pic>
      <xdr:nvPicPr>
        <xdr:cNvPr id="144" name="图片 143"/>
        <xdr:cNvPicPr>
          <a:picLocks noChangeAspect="1"/>
        </xdr:cNvPicPr>
      </xdr:nvPicPr>
      <xdr:blipFill>
        <a:blip r:embed="rId62"/>
        <a:stretch>
          <a:fillRect/>
        </a:stretch>
      </xdr:blipFill>
      <xdr:spPr>
        <a:xfrm>
          <a:off x="4124960" y="52790725"/>
          <a:ext cx="449580" cy="355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50800</xdr:colOff>
      <xdr:row>143</xdr:row>
      <xdr:rowOff>36830</xdr:rowOff>
    </xdr:from>
    <xdr:to>
      <xdr:col>6</xdr:col>
      <xdr:colOff>474980</xdr:colOff>
      <xdr:row>143</xdr:row>
      <xdr:rowOff>462280</xdr:rowOff>
    </xdr:to>
    <xdr:pic>
      <xdr:nvPicPr>
        <xdr:cNvPr id="145" name="图片 144"/>
        <xdr:cNvPicPr>
          <a:picLocks noChangeAspect="1"/>
        </xdr:cNvPicPr>
      </xdr:nvPicPr>
      <xdr:blipFill>
        <a:blip r:embed="rId63"/>
        <a:stretch>
          <a:fillRect/>
        </a:stretch>
      </xdr:blipFill>
      <xdr:spPr>
        <a:xfrm>
          <a:off x="4150360" y="53183155"/>
          <a:ext cx="424180" cy="3441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24765</xdr:colOff>
      <xdr:row>144</xdr:row>
      <xdr:rowOff>71120</xdr:rowOff>
    </xdr:from>
    <xdr:to>
      <xdr:col>6</xdr:col>
      <xdr:colOff>478155</xdr:colOff>
      <xdr:row>144</xdr:row>
      <xdr:rowOff>324485</xdr:rowOff>
    </xdr:to>
    <xdr:pic>
      <xdr:nvPicPr>
        <xdr:cNvPr id="82" name="图片 81"/>
        <xdr:cNvPicPr>
          <a:picLocks noChangeAspect="1"/>
        </xdr:cNvPicPr>
      </xdr:nvPicPr>
      <xdr:blipFill>
        <a:blip r:embed="rId64"/>
        <a:stretch>
          <a:fillRect/>
        </a:stretch>
      </xdr:blipFill>
      <xdr:spPr>
        <a:xfrm>
          <a:off x="4124325" y="53598445"/>
          <a:ext cx="453390" cy="2533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104775</xdr:colOff>
      <xdr:row>0</xdr:row>
      <xdr:rowOff>85725</xdr:rowOff>
    </xdr:from>
    <xdr:to>
      <xdr:col>1</xdr:col>
      <xdr:colOff>713740</xdr:colOff>
      <xdr:row>3</xdr:row>
      <xdr:rowOff>132080</xdr:rowOff>
    </xdr:to>
    <xdr:pic>
      <xdr:nvPicPr>
        <xdr:cNvPr id="2" name="图片 1" descr="光华荣昌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775" y="85725"/>
          <a:ext cx="926465" cy="703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179070</xdr:colOff>
      <xdr:row>11</xdr:row>
      <xdr:rowOff>40640</xdr:rowOff>
    </xdr:from>
    <xdr:to>
      <xdr:col>6</xdr:col>
      <xdr:colOff>376555</xdr:colOff>
      <xdr:row>11</xdr:row>
      <xdr:rowOff>330835</xdr:rowOff>
    </xdr:to>
    <xdr:pic>
      <xdr:nvPicPr>
        <xdr:cNvPr id="3" name="Picture 4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4278630" y="3060065"/>
          <a:ext cx="197485" cy="29019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109855</xdr:colOff>
      <xdr:row>7</xdr:row>
      <xdr:rowOff>44450</xdr:rowOff>
    </xdr:from>
    <xdr:to>
      <xdr:col>6</xdr:col>
      <xdr:colOff>398145</xdr:colOff>
      <xdr:row>7</xdr:row>
      <xdr:rowOff>333375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09415" y="1590675"/>
          <a:ext cx="288290" cy="288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95250</xdr:colOff>
      <xdr:row>12</xdr:row>
      <xdr:rowOff>85725</xdr:rowOff>
    </xdr:from>
    <xdr:to>
      <xdr:col>6</xdr:col>
      <xdr:colOff>480060</xdr:colOff>
      <xdr:row>12</xdr:row>
      <xdr:rowOff>310515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4194810" y="3473450"/>
          <a:ext cx="384810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97472</xdr:colOff>
      <xdr:row>13</xdr:row>
      <xdr:rowOff>69532</xdr:rowOff>
    </xdr:from>
    <xdr:to>
      <xdr:col>6</xdr:col>
      <xdr:colOff>453072</xdr:colOff>
      <xdr:row>13</xdr:row>
      <xdr:rowOff>298767</xdr:rowOff>
    </xdr:to>
    <xdr:pic>
      <xdr:nvPicPr>
        <xdr:cNvPr id="6" name="图片 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 rot="5400000">
          <a:off x="4259580" y="3761740"/>
          <a:ext cx="229235" cy="355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102552</xdr:colOff>
      <xdr:row>13</xdr:row>
      <xdr:rowOff>0</xdr:rowOff>
    </xdr:from>
    <xdr:to>
      <xdr:col>6</xdr:col>
      <xdr:colOff>482282</xdr:colOff>
      <xdr:row>13</xdr:row>
      <xdr:rowOff>292735</xdr:rowOff>
    </xdr:to>
    <xdr:pic>
      <xdr:nvPicPr>
        <xdr:cNvPr id="7" name="图片 1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 rot="5400000">
          <a:off x="4244975" y="3712210"/>
          <a:ext cx="292735" cy="379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161925</xdr:colOff>
      <xdr:row>15</xdr:row>
      <xdr:rowOff>57150</xdr:rowOff>
    </xdr:from>
    <xdr:to>
      <xdr:col>6</xdr:col>
      <xdr:colOff>361315</xdr:colOff>
      <xdr:row>15</xdr:row>
      <xdr:rowOff>356235</xdr:rowOff>
    </xdr:to>
    <xdr:pic>
      <xdr:nvPicPr>
        <xdr:cNvPr id="8" name="图片 7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4261485" y="4549775"/>
          <a:ext cx="199390" cy="299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174625</xdr:colOff>
      <xdr:row>14</xdr:row>
      <xdr:rowOff>76200</xdr:rowOff>
    </xdr:from>
    <xdr:to>
      <xdr:col>6</xdr:col>
      <xdr:colOff>390525</xdr:colOff>
      <xdr:row>14</xdr:row>
      <xdr:rowOff>319405</xdr:rowOff>
    </xdr:to>
    <xdr:pic>
      <xdr:nvPicPr>
        <xdr:cNvPr id="9" name="图片 8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4274185" y="4200525"/>
          <a:ext cx="215900" cy="2432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104775</xdr:colOff>
      <xdr:row>7</xdr:row>
      <xdr:rowOff>57150</xdr:rowOff>
    </xdr:from>
    <xdr:to>
      <xdr:col>6</xdr:col>
      <xdr:colOff>410845</xdr:colOff>
      <xdr:row>7</xdr:row>
      <xdr:rowOff>316865</xdr:rowOff>
    </xdr:to>
    <xdr:pic>
      <xdr:nvPicPr>
        <xdr:cNvPr id="11" name="Picture 6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204335" y="1603375"/>
          <a:ext cx="306070" cy="25971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154940</xdr:colOff>
      <xdr:row>8</xdr:row>
      <xdr:rowOff>39370</xdr:rowOff>
    </xdr:from>
    <xdr:to>
      <xdr:col>6</xdr:col>
      <xdr:colOff>382270</xdr:colOff>
      <xdr:row>8</xdr:row>
      <xdr:rowOff>336550</xdr:rowOff>
    </xdr:to>
    <xdr:pic>
      <xdr:nvPicPr>
        <xdr:cNvPr id="12" name="Picture 3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4254500" y="1966595"/>
          <a:ext cx="227330" cy="29718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114300</xdr:colOff>
      <xdr:row>17</xdr:row>
      <xdr:rowOff>59690</xdr:rowOff>
    </xdr:from>
    <xdr:to>
      <xdr:col>6</xdr:col>
      <xdr:colOff>440055</xdr:colOff>
      <xdr:row>17</xdr:row>
      <xdr:rowOff>308610</xdr:rowOff>
    </xdr:to>
    <xdr:pic>
      <xdr:nvPicPr>
        <xdr:cNvPr id="13" name="图片 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13860" y="5415915"/>
          <a:ext cx="32575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133350</xdr:colOff>
      <xdr:row>16</xdr:row>
      <xdr:rowOff>66675</xdr:rowOff>
    </xdr:from>
    <xdr:to>
      <xdr:col>6</xdr:col>
      <xdr:colOff>387350</xdr:colOff>
      <xdr:row>16</xdr:row>
      <xdr:rowOff>314325</xdr:rowOff>
    </xdr:to>
    <xdr:pic>
      <xdr:nvPicPr>
        <xdr:cNvPr id="14" name="图片 1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4232910" y="5041900"/>
          <a:ext cx="254000" cy="247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66675</xdr:colOff>
      <xdr:row>18</xdr:row>
      <xdr:rowOff>47625</xdr:rowOff>
    </xdr:from>
    <xdr:to>
      <xdr:col>6</xdr:col>
      <xdr:colOff>514985</xdr:colOff>
      <xdr:row>18</xdr:row>
      <xdr:rowOff>294005</xdr:rowOff>
    </xdr:to>
    <xdr:pic>
      <xdr:nvPicPr>
        <xdr:cNvPr id="15" name="图片 14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4166235" y="5784850"/>
          <a:ext cx="448310" cy="246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97790</xdr:colOff>
      <xdr:row>19</xdr:row>
      <xdr:rowOff>41275</xdr:rowOff>
    </xdr:from>
    <xdr:to>
      <xdr:col>6</xdr:col>
      <xdr:colOff>437515</xdr:colOff>
      <xdr:row>19</xdr:row>
      <xdr:rowOff>330200</xdr:rowOff>
    </xdr:to>
    <xdr:pic>
      <xdr:nvPicPr>
        <xdr:cNvPr id="16" name="图片 15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4197350" y="6159500"/>
          <a:ext cx="339725" cy="288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142875</xdr:colOff>
      <xdr:row>13</xdr:row>
      <xdr:rowOff>47625</xdr:rowOff>
    </xdr:from>
    <xdr:to>
      <xdr:col>6</xdr:col>
      <xdr:colOff>381000</xdr:colOff>
      <xdr:row>13</xdr:row>
      <xdr:rowOff>335280</xdr:rowOff>
    </xdr:to>
    <xdr:pic>
      <xdr:nvPicPr>
        <xdr:cNvPr id="17" name="图片 16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4242435" y="3879850"/>
          <a:ext cx="238125" cy="287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133350</xdr:colOff>
      <xdr:row>14</xdr:row>
      <xdr:rowOff>38100</xdr:rowOff>
    </xdr:from>
    <xdr:to>
      <xdr:col>6</xdr:col>
      <xdr:colOff>421005</xdr:colOff>
      <xdr:row>14</xdr:row>
      <xdr:rowOff>345440</xdr:rowOff>
    </xdr:to>
    <xdr:pic>
      <xdr:nvPicPr>
        <xdr:cNvPr id="18" name="图片 17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4232910" y="4251325"/>
          <a:ext cx="287655" cy="307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66675</xdr:colOff>
      <xdr:row>9</xdr:row>
      <xdr:rowOff>66675</xdr:rowOff>
    </xdr:from>
    <xdr:to>
      <xdr:col>6</xdr:col>
      <xdr:colOff>476250</xdr:colOff>
      <xdr:row>9</xdr:row>
      <xdr:rowOff>328930</xdr:rowOff>
    </xdr:to>
    <xdr:pic>
      <xdr:nvPicPr>
        <xdr:cNvPr id="19" name="Picture 3"/>
        <xdr:cNvPicPr>
          <a:picLocks noChangeAspect="1" noChangeArrowheads="1"/>
        </xdr:cNvPicPr>
      </xdr:nvPicPr>
      <xdr:blipFill>
        <a:blip r:embed="rId9"/>
        <a:srcRect/>
        <a:stretch>
          <a:fillRect/>
        </a:stretch>
      </xdr:blipFill>
      <xdr:spPr>
        <a:xfrm>
          <a:off x="4166235" y="2374900"/>
          <a:ext cx="409575" cy="262255"/>
        </a:xfrm>
        <a:prstGeom prst="rect">
          <a:avLst/>
        </a:prstGeom>
        <a:noFill/>
      </xdr:spPr>
    </xdr:pic>
    <xdr:clientData/>
  </xdr:twoCellAnchor>
  <xdr:twoCellAnchor>
    <xdr:from>
      <xdr:col>6</xdr:col>
      <xdr:colOff>85725</xdr:colOff>
      <xdr:row>20</xdr:row>
      <xdr:rowOff>38100</xdr:rowOff>
    </xdr:from>
    <xdr:to>
      <xdr:col>6</xdr:col>
      <xdr:colOff>408305</xdr:colOff>
      <xdr:row>20</xdr:row>
      <xdr:rowOff>316230</xdr:rowOff>
    </xdr:to>
    <xdr:pic>
      <xdr:nvPicPr>
        <xdr:cNvPr id="20" name="图片 19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4185285" y="6537325"/>
          <a:ext cx="322580" cy="278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76200</xdr:colOff>
      <xdr:row>21</xdr:row>
      <xdr:rowOff>66675</xdr:rowOff>
    </xdr:from>
    <xdr:to>
      <xdr:col>6</xdr:col>
      <xdr:colOff>490220</xdr:colOff>
      <xdr:row>21</xdr:row>
      <xdr:rowOff>313690</xdr:rowOff>
    </xdr:to>
    <xdr:pic>
      <xdr:nvPicPr>
        <xdr:cNvPr id="21" name="图片 20"/>
        <xdr:cNvPicPr>
          <a:picLocks noChangeAspect="1" noChangeArrowheads="1"/>
        </xdr:cNvPicPr>
      </xdr:nvPicPr>
      <xdr:blipFill>
        <a:blip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75760" y="6946900"/>
          <a:ext cx="414020" cy="2470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153035</xdr:colOff>
      <xdr:row>22</xdr:row>
      <xdr:rowOff>47625</xdr:rowOff>
    </xdr:from>
    <xdr:to>
      <xdr:col>6</xdr:col>
      <xdr:colOff>437515</xdr:colOff>
      <xdr:row>22</xdr:row>
      <xdr:rowOff>318770</xdr:rowOff>
    </xdr:to>
    <xdr:pic>
      <xdr:nvPicPr>
        <xdr:cNvPr id="22" name="图片 21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4252595" y="7308850"/>
          <a:ext cx="284480" cy="271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142875</xdr:colOff>
      <xdr:row>23</xdr:row>
      <xdr:rowOff>60960</xdr:rowOff>
    </xdr:from>
    <xdr:to>
      <xdr:col>6</xdr:col>
      <xdr:colOff>405130</xdr:colOff>
      <xdr:row>23</xdr:row>
      <xdr:rowOff>334645</xdr:rowOff>
    </xdr:to>
    <xdr:pic>
      <xdr:nvPicPr>
        <xdr:cNvPr id="23" name="图片 22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4242435" y="7703185"/>
          <a:ext cx="262255" cy="273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95250</xdr:colOff>
      <xdr:row>10</xdr:row>
      <xdr:rowOff>38100</xdr:rowOff>
    </xdr:from>
    <xdr:to>
      <xdr:col>6</xdr:col>
      <xdr:colOff>400685</xdr:colOff>
      <xdr:row>10</xdr:row>
      <xdr:rowOff>323850</xdr:rowOff>
    </xdr:to>
    <xdr:pic>
      <xdr:nvPicPr>
        <xdr:cNvPr id="24" name="Picture 10"/>
        <xdr:cNvPicPr>
          <a:picLocks noChangeAspect="1" noChangeArrowheads="1"/>
        </xdr:cNvPicPr>
      </xdr:nvPicPr>
      <xdr:blipFill>
        <a:blip r:embed="rId14"/>
        <a:srcRect/>
        <a:stretch>
          <a:fillRect/>
        </a:stretch>
      </xdr:blipFill>
      <xdr:spPr>
        <a:xfrm>
          <a:off x="4194810" y="2727325"/>
          <a:ext cx="305435" cy="28575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152400</xdr:colOff>
      <xdr:row>15</xdr:row>
      <xdr:rowOff>57150</xdr:rowOff>
    </xdr:from>
    <xdr:to>
      <xdr:col>6</xdr:col>
      <xdr:colOff>340360</xdr:colOff>
      <xdr:row>15</xdr:row>
      <xdr:rowOff>316865</xdr:rowOff>
    </xdr:to>
    <xdr:pic>
      <xdr:nvPicPr>
        <xdr:cNvPr id="25" name="图片 24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4251960" y="4651375"/>
          <a:ext cx="187960" cy="2597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12</xdr:row>
      <xdr:rowOff>47625</xdr:rowOff>
    </xdr:from>
    <xdr:to>
      <xdr:col>6</xdr:col>
      <xdr:colOff>371475</xdr:colOff>
      <xdr:row>12</xdr:row>
      <xdr:rowOff>327660</xdr:rowOff>
    </xdr:to>
    <xdr:pic>
      <xdr:nvPicPr>
        <xdr:cNvPr id="26" name="Picture 18"/>
        <xdr:cNvPicPr>
          <a:picLocks noChangeAspect="1" noChangeArrowheads="1"/>
        </xdr:cNvPicPr>
      </xdr:nvPicPr>
      <xdr:blipFill>
        <a:blip r:embed="rId16"/>
        <a:srcRect/>
        <a:stretch>
          <a:fillRect/>
        </a:stretch>
      </xdr:blipFill>
      <xdr:spPr>
        <a:xfrm>
          <a:off x="4213860" y="3498850"/>
          <a:ext cx="257175" cy="28003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114300</xdr:colOff>
      <xdr:row>11</xdr:row>
      <xdr:rowOff>28575</xdr:rowOff>
    </xdr:from>
    <xdr:to>
      <xdr:col>6</xdr:col>
      <xdr:colOff>476250</xdr:colOff>
      <xdr:row>11</xdr:row>
      <xdr:rowOff>302260</xdr:rowOff>
    </xdr:to>
    <xdr:pic>
      <xdr:nvPicPr>
        <xdr:cNvPr id="27" name="Picture 6"/>
        <xdr:cNvPicPr>
          <a:picLocks noChangeAspect="1" noChangeArrowheads="1"/>
        </xdr:cNvPicPr>
      </xdr:nvPicPr>
      <xdr:blipFill>
        <a:blip r:embed="rId17"/>
        <a:srcRect/>
        <a:stretch>
          <a:fillRect/>
        </a:stretch>
      </xdr:blipFill>
      <xdr:spPr>
        <a:xfrm>
          <a:off x="4213860" y="3098800"/>
          <a:ext cx="361950" cy="273685"/>
        </a:xfrm>
        <a:prstGeom prst="rect">
          <a:avLst/>
        </a:prstGeom>
        <a:noFill/>
      </xdr:spPr>
    </xdr:pic>
    <xdr:clientData/>
  </xdr:twoCellAnchor>
  <xdr:twoCellAnchor>
    <xdr:from>
      <xdr:col>6</xdr:col>
      <xdr:colOff>57150</xdr:colOff>
      <xdr:row>24</xdr:row>
      <xdr:rowOff>47625</xdr:rowOff>
    </xdr:from>
    <xdr:to>
      <xdr:col>6</xdr:col>
      <xdr:colOff>491490</xdr:colOff>
      <xdr:row>24</xdr:row>
      <xdr:rowOff>340995</xdr:rowOff>
    </xdr:to>
    <xdr:pic>
      <xdr:nvPicPr>
        <xdr:cNvPr id="28" name="图片 27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4156710" y="8070850"/>
          <a:ext cx="434340" cy="293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161925</xdr:colOff>
      <xdr:row>25</xdr:row>
      <xdr:rowOff>66675</xdr:rowOff>
    </xdr:from>
    <xdr:to>
      <xdr:col>6</xdr:col>
      <xdr:colOff>330200</xdr:colOff>
      <xdr:row>25</xdr:row>
      <xdr:rowOff>303530</xdr:rowOff>
    </xdr:to>
    <xdr:pic>
      <xdr:nvPicPr>
        <xdr:cNvPr id="29" name="Picture 3"/>
        <xdr:cNvPicPr>
          <a:picLocks noChangeAspect="1" noChangeArrowheads="1"/>
        </xdr:cNvPicPr>
      </xdr:nvPicPr>
      <xdr:blipFill>
        <a:blip r:embed="rId19"/>
        <a:srcRect/>
        <a:stretch>
          <a:fillRect/>
        </a:stretch>
      </xdr:blipFill>
      <xdr:spPr>
        <a:xfrm>
          <a:off x="4261485" y="8470900"/>
          <a:ext cx="168275" cy="23685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180975</xdr:colOff>
      <xdr:row>26</xdr:row>
      <xdr:rowOff>46355</xdr:rowOff>
    </xdr:from>
    <xdr:to>
      <xdr:col>6</xdr:col>
      <xdr:colOff>379730</xdr:colOff>
      <xdr:row>26</xdr:row>
      <xdr:rowOff>293370</xdr:rowOff>
    </xdr:to>
    <xdr:pic>
      <xdr:nvPicPr>
        <xdr:cNvPr id="30" name="Picture 4"/>
        <xdr:cNvPicPr>
          <a:picLocks noChangeAspect="1" noChangeArrowheads="1"/>
        </xdr:cNvPicPr>
      </xdr:nvPicPr>
      <xdr:blipFill>
        <a:blip r:embed="rId20"/>
        <a:srcRect/>
        <a:stretch>
          <a:fillRect/>
        </a:stretch>
      </xdr:blipFill>
      <xdr:spPr>
        <a:xfrm>
          <a:off x="4280535" y="8831580"/>
          <a:ext cx="198755" cy="247015"/>
        </a:xfrm>
        <a:prstGeom prst="rect">
          <a:avLst/>
        </a:prstGeom>
        <a:noFill/>
      </xdr:spPr>
    </xdr:pic>
    <xdr:clientData/>
  </xdr:twoCellAnchor>
  <xdr:twoCellAnchor>
    <xdr:from>
      <xdr:col>6</xdr:col>
      <xdr:colOff>228600</xdr:colOff>
      <xdr:row>27</xdr:row>
      <xdr:rowOff>60325</xdr:rowOff>
    </xdr:from>
    <xdr:to>
      <xdr:col>6</xdr:col>
      <xdr:colOff>378460</xdr:colOff>
      <xdr:row>27</xdr:row>
      <xdr:rowOff>296545</xdr:rowOff>
    </xdr:to>
    <xdr:pic>
      <xdr:nvPicPr>
        <xdr:cNvPr id="31" name="图片 30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4328160" y="9226550"/>
          <a:ext cx="149860" cy="236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123825</xdr:colOff>
      <xdr:row>28</xdr:row>
      <xdr:rowOff>47625</xdr:rowOff>
    </xdr:from>
    <xdr:to>
      <xdr:col>6</xdr:col>
      <xdr:colOff>422275</xdr:colOff>
      <xdr:row>28</xdr:row>
      <xdr:rowOff>340995</xdr:rowOff>
    </xdr:to>
    <xdr:pic>
      <xdr:nvPicPr>
        <xdr:cNvPr id="32" name="图片 31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4223385" y="9594850"/>
          <a:ext cx="298450" cy="293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29</xdr:row>
      <xdr:rowOff>38100</xdr:rowOff>
    </xdr:from>
    <xdr:to>
      <xdr:col>6</xdr:col>
      <xdr:colOff>403225</xdr:colOff>
      <xdr:row>29</xdr:row>
      <xdr:rowOff>310515</xdr:rowOff>
    </xdr:to>
    <xdr:pic>
      <xdr:nvPicPr>
        <xdr:cNvPr id="33" name="图片 32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4213860" y="9966325"/>
          <a:ext cx="288925" cy="272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104775</xdr:colOff>
      <xdr:row>30</xdr:row>
      <xdr:rowOff>38100</xdr:rowOff>
    </xdr:from>
    <xdr:to>
      <xdr:col>6</xdr:col>
      <xdr:colOff>430530</xdr:colOff>
      <xdr:row>30</xdr:row>
      <xdr:rowOff>327025</xdr:rowOff>
    </xdr:to>
    <xdr:pic>
      <xdr:nvPicPr>
        <xdr:cNvPr id="34" name="图片 33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4204335" y="10347325"/>
          <a:ext cx="325755" cy="288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31</xdr:row>
      <xdr:rowOff>85725</xdr:rowOff>
    </xdr:from>
    <xdr:to>
      <xdr:col>6</xdr:col>
      <xdr:colOff>469900</xdr:colOff>
      <xdr:row>31</xdr:row>
      <xdr:rowOff>299085</xdr:rowOff>
    </xdr:to>
    <xdr:pic>
      <xdr:nvPicPr>
        <xdr:cNvPr id="35" name="图片 34"/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>
          <a:off x="4213860" y="10775950"/>
          <a:ext cx="355600" cy="213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66675</xdr:colOff>
      <xdr:row>32</xdr:row>
      <xdr:rowOff>66675</xdr:rowOff>
    </xdr:from>
    <xdr:to>
      <xdr:col>6</xdr:col>
      <xdr:colOff>421640</xdr:colOff>
      <xdr:row>32</xdr:row>
      <xdr:rowOff>337820</xdr:rowOff>
    </xdr:to>
    <xdr:pic>
      <xdr:nvPicPr>
        <xdr:cNvPr id="36" name="图片 35"/>
        <xdr:cNvPicPr>
          <a:picLocks noChangeAspect="1"/>
        </xdr:cNvPicPr>
      </xdr:nvPicPr>
      <xdr:blipFill>
        <a:blip r:embed="rId26"/>
        <a:stretch>
          <a:fillRect/>
        </a:stretch>
      </xdr:blipFill>
      <xdr:spPr>
        <a:xfrm>
          <a:off x="4166235" y="11137900"/>
          <a:ext cx="354965" cy="27114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32068;&#32340;&#36939;&#2999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37325;&#35201;&#24037;&#3124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65412;&#65433;&#65400;&#31649;&#29702;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65434;-&#65403;&#65438;-&#2136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&#27982;&#21335;&#36731;&#21345;&#65288;&#32479;&#24069;2080&#65289;-&#22806;&#36141;&#20214;&#24320;&#21457;&#30003;&#35831;&#21333;-&#29256;&#26412;A3-2021.10.11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&#27982;&#21335;&#36731;&#21345;&#65288;&#32479;&#24069;2080&#65289;-&#22806;&#36141;&#20214;&#24320;&#21457;&#30003;&#35831;&#21333;-&#29256;&#26412;A4-2022.06.1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組織運用"/>
    </sheetNames>
    <definedNames>
      <definedName name="Module1.印刷"/>
    </defined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P16"/>
      <sheetName val="P17"/>
      <sheetName val="P18"/>
      <sheetName val="付"/>
      <sheetName val="表紙"/>
      <sheetName val="記録"/>
      <sheetName val="Sheet2"/>
      <sheetName val="Module1"/>
      <sheetName val="重要工程"/>
    </sheetNames>
    <definedNames>
      <definedName name="印刷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付"/>
      <sheetName val="Module2"/>
      <sheetName val="ﾄﾙｸ管理M"/>
    </sheetNames>
    <definedNames>
      <definedName name="印刷トルク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ﾚ-ｻﾞ-印"/>
    </sheetNames>
    <definedNames>
      <definedName name="印刷レーザー"/>
    </defined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封面 "/>
      <sheetName val="文件修改记录表"/>
      <sheetName val="外购件开发申请单"/>
      <sheetName val="河北-外购件申请单"/>
      <sheetName val="零件类型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封面 "/>
      <sheetName val="文件修改记录表"/>
      <sheetName val="外购件开发申请单"/>
      <sheetName val="外购件开发申请单-删除"/>
      <sheetName val="河北-外购件申请单"/>
      <sheetName val="零件类型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9"/>
  <sheetViews>
    <sheetView view="pageBreakPreview" zoomScaleNormal="100" topLeftCell="A4" workbookViewId="0">
      <selection activeCell="L7" sqref="L7"/>
    </sheetView>
  </sheetViews>
  <sheetFormatPr defaultColWidth="9" defaultRowHeight="14.4"/>
  <cols>
    <col min="1" max="16383" width="9" style="110"/>
  </cols>
  <sheetData>
    <row r="1" ht="48" customHeight="1" spans="1:16">
      <c r="A1" s="118"/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</row>
    <row r="2" ht="70" customHeight="1" spans="1:16">
      <c r="A2" s="119"/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</row>
    <row r="3" ht="70" customHeight="1" spans="1:16">
      <c r="A3" s="119" t="s">
        <v>0</v>
      </c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</row>
    <row r="4" ht="70" customHeight="1" spans="1:16">
      <c r="A4" s="119" t="s">
        <v>1</v>
      </c>
      <c r="B4" s="119"/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19"/>
      <c r="O4" s="119"/>
      <c r="P4" s="119"/>
    </row>
    <row r="6" ht="45" customHeight="1" spans="5:10">
      <c r="E6" s="120"/>
      <c r="F6" s="120" t="s">
        <v>2</v>
      </c>
      <c r="G6" s="120"/>
      <c r="H6" s="121"/>
      <c r="I6" s="123" t="s">
        <v>3</v>
      </c>
      <c r="J6" s="121"/>
    </row>
    <row r="7" ht="45" customHeight="1" spans="5:10">
      <c r="E7" s="120"/>
      <c r="F7" s="120" t="s">
        <v>4</v>
      </c>
      <c r="G7" s="120"/>
      <c r="H7" s="122"/>
      <c r="I7" s="122"/>
      <c r="J7" s="122"/>
    </row>
    <row r="8" ht="45" customHeight="1" spans="5:10">
      <c r="E8" s="120"/>
      <c r="F8" s="120" t="s">
        <v>5</v>
      </c>
      <c r="G8" s="120"/>
      <c r="H8" s="122"/>
      <c r="I8" s="122"/>
      <c r="J8" s="122"/>
    </row>
    <row r="9" ht="45" customHeight="1" spans="5:14">
      <c r="E9" s="120"/>
      <c r="F9" s="120" t="s">
        <v>6</v>
      </c>
      <c r="G9" s="120"/>
      <c r="H9" s="122"/>
      <c r="I9" s="122"/>
      <c r="J9" s="122"/>
      <c r="N9" s="124" t="s">
        <v>7</v>
      </c>
    </row>
  </sheetData>
  <mergeCells count="8">
    <mergeCell ref="A1:P1"/>
    <mergeCell ref="A2:P2"/>
    <mergeCell ref="A3:P3"/>
    <mergeCell ref="A4:P4"/>
    <mergeCell ref="F6:G6"/>
    <mergeCell ref="F7:G7"/>
    <mergeCell ref="F8:G8"/>
    <mergeCell ref="F9:G9"/>
  </mergeCells>
  <printOptions horizontalCentered="1"/>
  <pageMargins left="0.393700787401575" right="0.393700787401575" top="0.78740157480315" bottom="0.393700787401575" header="0.31496062992126" footer="0.31496062992126"/>
  <pageSetup paperSize="9" scale="8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"/>
  <sheetViews>
    <sheetView view="pageBreakPreview" zoomScaleNormal="100" topLeftCell="A6" workbookViewId="0">
      <selection activeCell="H12" sqref="H12"/>
    </sheetView>
  </sheetViews>
  <sheetFormatPr defaultColWidth="8" defaultRowHeight="14.4" outlineLevelCol="5"/>
  <cols>
    <col min="1" max="1" width="16.1851851851852" style="110" customWidth="1"/>
    <col min="2" max="2" width="9.12962962962963" style="110" customWidth="1"/>
    <col min="3" max="3" width="10.6296296296296" style="110" customWidth="1"/>
    <col min="4" max="4" width="84.8703703703704" style="110" customWidth="1"/>
    <col min="5" max="5" width="9.37037037037037" style="110" customWidth="1"/>
    <col min="6" max="6" width="7.37037037037037" style="110" customWidth="1"/>
    <col min="7" max="16384" width="8" style="110"/>
  </cols>
  <sheetData>
    <row r="1" ht="22.5" customHeight="1" spans="1:6">
      <c r="A1" s="111" t="s">
        <v>8</v>
      </c>
      <c r="B1" s="111"/>
      <c r="C1" s="111"/>
      <c r="D1" s="111"/>
      <c r="E1" s="111"/>
      <c r="F1" s="111"/>
    </row>
    <row r="2" spans="1:6">
      <c r="A2" s="111"/>
      <c r="B2" s="111"/>
      <c r="C2" s="111"/>
      <c r="D2" s="111"/>
      <c r="E2" s="111"/>
      <c r="F2" s="111"/>
    </row>
    <row r="3" ht="26.25" customHeight="1" spans="1:6">
      <c r="A3" s="112" t="s">
        <v>9</v>
      </c>
      <c r="B3" s="112" t="s">
        <v>10</v>
      </c>
      <c r="C3" s="112" t="s">
        <v>11</v>
      </c>
      <c r="D3" s="112" t="s">
        <v>12</v>
      </c>
      <c r="E3" s="112" t="s">
        <v>13</v>
      </c>
      <c r="F3" s="112" t="s">
        <v>14</v>
      </c>
    </row>
    <row r="4" ht="30" customHeight="1" spans="1:6">
      <c r="A4" s="113" t="s">
        <v>15</v>
      </c>
      <c r="B4" s="114" t="s">
        <v>16</v>
      </c>
      <c r="C4" s="115" t="s">
        <v>17</v>
      </c>
      <c r="D4" s="116" t="s">
        <v>18</v>
      </c>
      <c r="E4" s="114" t="s">
        <v>19</v>
      </c>
      <c r="F4" s="112"/>
    </row>
    <row r="5" ht="30" customHeight="1" spans="1:6">
      <c r="A5" s="113" t="s">
        <v>15</v>
      </c>
      <c r="B5" s="114" t="s">
        <v>20</v>
      </c>
      <c r="C5" s="115" t="s">
        <v>21</v>
      </c>
      <c r="D5" s="116" t="s">
        <v>22</v>
      </c>
      <c r="E5" s="114" t="s">
        <v>23</v>
      </c>
      <c r="F5" s="112"/>
    </row>
    <row r="6" ht="30" customHeight="1" spans="1:6">
      <c r="A6" s="113" t="s">
        <v>15</v>
      </c>
      <c r="B6" s="114" t="s">
        <v>24</v>
      </c>
      <c r="C6" s="115" t="s">
        <v>25</v>
      </c>
      <c r="D6" s="116" t="s">
        <v>26</v>
      </c>
      <c r="E6" s="114" t="s">
        <v>23</v>
      </c>
      <c r="F6" s="112"/>
    </row>
    <row r="7" ht="30" customHeight="1" spans="1:6">
      <c r="A7" s="113" t="s">
        <v>15</v>
      </c>
      <c r="B7" s="114" t="s">
        <v>27</v>
      </c>
      <c r="C7" s="115" t="s">
        <v>28</v>
      </c>
      <c r="D7" s="116" t="s">
        <v>29</v>
      </c>
      <c r="E7" s="114" t="s">
        <v>3</v>
      </c>
      <c r="F7" s="112"/>
    </row>
    <row r="8" ht="30" customHeight="1" spans="1:6">
      <c r="A8" s="113" t="s">
        <v>15</v>
      </c>
      <c r="B8" s="114" t="s">
        <v>30</v>
      </c>
      <c r="C8" s="115" t="s">
        <v>31</v>
      </c>
      <c r="D8" s="116" t="s">
        <v>32</v>
      </c>
      <c r="E8" s="114" t="s">
        <v>3</v>
      </c>
      <c r="F8" s="112"/>
    </row>
    <row r="9" ht="30" customHeight="1" spans="1:6">
      <c r="A9" s="114" t="s">
        <v>33</v>
      </c>
      <c r="B9" s="114" t="s">
        <v>34</v>
      </c>
      <c r="C9" s="115" t="s">
        <v>35</v>
      </c>
      <c r="D9" s="116" t="s">
        <v>36</v>
      </c>
      <c r="E9" s="114" t="s">
        <v>3</v>
      </c>
      <c r="F9" s="112"/>
    </row>
    <row r="10" ht="30" customHeight="1" spans="1:6">
      <c r="A10" s="114" t="s">
        <v>33</v>
      </c>
      <c r="B10" s="114" t="s">
        <v>37</v>
      </c>
      <c r="C10" s="115" t="s">
        <v>38</v>
      </c>
      <c r="D10" s="116" t="s">
        <v>39</v>
      </c>
      <c r="E10" s="114" t="s">
        <v>3</v>
      </c>
      <c r="F10" s="112"/>
    </row>
    <row r="11" ht="73" customHeight="1" spans="1:6">
      <c r="A11" s="114" t="s">
        <v>33</v>
      </c>
      <c r="B11" s="114" t="s">
        <v>40</v>
      </c>
      <c r="C11" s="115" t="s">
        <v>41</v>
      </c>
      <c r="D11" s="116" t="s">
        <v>42</v>
      </c>
      <c r="E11" s="114" t="s">
        <v>3</v>
      </c>
      <c r="F11" s="112"/>
    </row>
    <row r="12" ht="127" customHeight="1" spans="1:6">
      <c r="A12" s="114" t="s">
        <v>33</v>
      </c>
      <c r="B12" s="114" t="s">
        <v>43</v>
      </c>
      <c r="C12" s="115" t="s">
        <v>44</v>
      </c>
      <c r="D12" s="116" t="s">
        <v>45</v>
      </c>
      <c r="E12" s="114" t="s">
        <v>3</v>
      </c>
      <c r="F12" s="112"/>
    </row>
  </sheetData>
  <mergeCells count="1">
    <mergeCell ref="A1:F2"/>
  </mergeCells>
  <printOptions horizontalCentered="1"/>
  <pageMargins left="0.393055555555556" right="0.393055555555556" top="0.786805555555556" bottom="0.786805555555556" header="0.196527777777778" footer="0.196527777777778"/>
  <pageSetup paperSize="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"/>
  <sheetViews>
    <sheetView view="pageBreakPreview" zoomScaleNormal="100" workbookViewId="0">
      <selection activeCell="L13" sqref="L13"/>
    </sheetView>
  </sheetViews>
  <sheetFormatPr defaultColWidth="8" defaultRowHeight="14.4" outlineLevelCol="5"/>
  <cols>
    <col min="1" max="1" width="14.8703703703704" style="110" customWidth="1"/>
    <col min="2" max="2" width="9.12962962962963" style="110" customWidth="1"/>
    <col min="3" max="3" width="10.6296296296296" style="110" customWidth="1"/>
    <col min="4" max="4" width="84.8703703703704" style="110" customWidth="1"/>
    <col min="5" max="5" width="9.37037037037037" style="110" customWidth="1"/>
    <col min="6" max="6" width="7.37037037037037" style="110" customWidth="1"/>
    <col min="7" max="16384" width="8" style="110"/>
  </cols>
  <sheetData>
    <row r="1" ht="22.5" customHeight="1" spans="1:6">
      <c r="A1" s="111" t="s">
        <v>8</v>
      </c>
      <c r="B1" s="111"/>
      <c r="C1" s="111"/>
      <c r="D1" s="111"/>
      <c r="E1" s="111"/>
      <c r="F1" s="111"/>
    </row>
    <row r="2" spans="1:6">
      <c r="A2" s="111"/>
      <c r="B2" s="111"/>
      <c r="C2" s="111"/>
      <c r="D2" s="111"/>
      <c r="E2" s="111"/>
      <c r="F2" s="111"/>
    </row>
    <row r="3" ht="26.25" customHeight="1" spans="1:6">
      <c r="A3" s="112" t="s">
        <v>9</v>
      </c>
      <c r="B3" s="112" t="s">
        <v>10</v>
      </c>
      <c r="C3" s="112" t="s">
        <v>11</v>
      </c>
      <c r="D3" s="112" t="s">
        <v>12</v>
      </c>
      <c r="E3" s="112" t="s">
        <v>13</v>
      </c>
      <c r="F3" s="112" t="s">
        <v>14</v>
      </c>
    </row>
    <row r="4" ht="30" customHeight="1" spans="1:6">
      <c r="A4" s="113" t="s">
        <v>33</v>
      </c>
      <c r="B4" s="114" t="s">
        <v>46</v>
      </c>
      <c r="C4" s="115" t="s">
        <v>47</v>
      </c>
      <c r="D4" s="116" t="s">
        <v>48</v>
      </c>
      <c r="E4" s="114" t="s">
        <v>19</v>
      </c>
      <c r="F4" s="112"/>
    </row>
    <row r="5" ht="30" customHeight="1" spans="1:6">
      <c r="A5" s="113" t="s">
        <v>33</v>
      </c>
      <c r="B5" s="114" t="s">
        <v>49</v>
      </c>
      <c r="C5" s="115" t="s">
        <v>50</v>
      </c>
      <c r="D5" s="116" t="s">
        <v>51</v>
      </c>
      <c r="E5" s="114" t="s">
        <v>19</v>
      </c>
      <c r="F5" s="112"/>
    </row>
    <row r="6" ht="30" customHeight="1" spans="1:6">
      <c r="A6" s="113" t="s">
        <v>33</v>
      </c>
      <c r="B6" s="114" t="s">
        <v>20</v>
      </c>
      <c r="C6" s="115" t="s">
        <v>52</v>
      </c>
      <c r="D6" s="116" t="s">
        <v>53</v>
      </c>
      <c r="E6" s="114" t="s">
        <v>19</v>
      </c>
      <c r="F6" s="112"/>
    </row>
    <row r="7" ht="30" customHeight="1" spans="1:6">
      <c r="A7" s="113" t="s">
        <v>33</v>
      </c>
      <c r="B7" s="114" t="s">
        <v>24</v>
      </c>
      <c r="C7" s="115" t="s">
        <v>21</v>
      </c>
      <c r="D7" s="116" t="s">
        <v>54</v>
      </c>
      <c r="E7" s="114" t="s">
        <v>23</v>
      </c>
      <c r="F7" s="112"/>
    </row>
    <row r="8" ht="39" customHeight="1" spans="1:6">
      <c r="A8" s="113" t="s">
        <v>33</v>
      </c>
      <c r="B8" s="114" t="s">
        <v>27</v>
      </c>
      <c r="C8" s="115" t="s">
        <v>25</v>
      </c>
      <c r="D8" s="116" t="s">
        <v>55</v>
      </c>
      <c r="E8" s="114" t="s">
        <v>23</v>
      </c>
      <c r="F8" s="112"/>
    </row>
    <row r="9" ht="30" customHeight="1" spans="1:6">
      <c r="A9" s="113" t="s">
        <v>33</v>
      </c>
      <c r="B9" s="114" t="s">
        <v>30</v>
      </c>
      <c r="C9" s="115" t="s">
        <v>56</v>
      </c>
      <c r="D9" s="116" t="s">
        <v>57</v>
      </c>
      <c r="E9" s="114" t="s">
        <v>3</v>
      </c>
      <c r="F9" s="112"/>
    </row>
    <row r="10" ht="30" customHeight="1" spans="1:6">
      <c r="A10" s="114"/>
      <c r="B10" s="114"/>
      <c r="C10" s="115"/>
      <c r="D10" s="116"/>
      <c r="E10" s="114"/>
      <c r="F10" s="112"/>
    </row>
    <row r="11" ht="30" customHeight="1" spans="1:6">
      <c r="A11" s="114"/>
      <c r="B11" s="114"/>
      <c r="C11" s="115"/>
      <c r="D11" s="116"/>
      <c r="E11" s="114"/>
      <c r="F11" s="112"/>
    </row>
    <row r="12" ht="30" customHeight="1" spans="1:6">
      <c r="A12" s="114"/>
      <c r="B12" s="114"/>
      <c r="C12" s="115"/>
      <c r="D12" s="116"/>
      <c r="E12" s="114"/>
      <c r="F12" s="112"/>
    </row>
    <row r="13" ht="30" customHeight="1" spans="1:6">
      <c r="A13" s="114"/>
      <c r="B13" s="114"/>
      <c r="C13" s="115"/>
      <c r="D13" s="116"/>
      <c r="E13" s="114"/>
      <c r="F13" s="112"/>
    </row>
    <row r="14" ht="30" customHeight="1" spans="1:6">
      <c r="A14" s="114"/>
      <c r="B14" s="114"/>
      <c r="C14" s="115"/>
      <c r="D14" s="116"/>
      <c r="E14" s="114"/>
      <c r="F14" s="112"/>
    </row>
    <row r="15" ht="30" customHeight="1" spans="1:6">
      <c r="A15" s="114"/>
      <c r="B15" s="114"/>
      <c r="C15" s="115"/>
      <c r="D15" s="116"/>
      <c r="E15" s="114"/>
      <c r="F15" s="112"/>
    </row>
    <row r="16" spans="4:4">
      <c r="D16" s="117"/>
    </row>
  </sheetData>
  <mergeCells count="1">
    <mergeCell ref="A1:F2"/>
  </mergeCells>
  <printOptions horizontalCentered="1"/>
  <pageMargins left="0.393055555555556" right="0.393055555555556" top="0.786805555555556" bottom="0.786805555555556" header="0.196527777777778" footer="0.196527777777778"/>
  <pageSetup paperSize="9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Q145"/>
  <sheetViews>
    <sheetView showGridLines="0" tabSelected="1" view="pageBreakPreview" zoomScaleNormal="100" workbookViewId="0">
      <pane xSplit="5" ySplit="7" topLeftCell="F136" activePane="bottomRight" state="frozen"/>
      <selection/>
      <selection pane="topRight"/>
      <selection pane="bottomLeft"/>
      <selection pane="bottomRight" activeCell="Q135" sqref="Q135"/>
    </sheetView>
  </sheetViews>
  <sheetFormatPr defaultColWidth="9" defaultRowHeight="12"/>
  <cols>
    <col min="1" max="1" width="4.62962962962963" style="5" customWidth="1"/>
    <col min="2" max="3" width="10.6296296296296" style="5" customWidth="1"/>
    <col min="4" max="5" width="14.6296296296296" style="5" customWidth="1"/>
    <col min="6" max="6" width="4.62962962962963" style="5" customWidth="1"/>
    <col min="7" max="7" width="7.62962962962963" style="5" customWidth="1"/>
    <col min="8" max="8" width="6.62962962962963" style="6" customWidth="1"/>
    <col min="9" max="9" width="9.62962962962963" style="6" customWidth="1"/>
    <col min="10" max="13" width="6.62962962962963" style="5" customWidth="1"/>
    <col min="14" max="15" width="7.62962962962963" style="5" customWidth="1"/>
    <col min="16" max="16" width="16.25" style="5" customWidth="1"/>
    <col min="17" max="16346" width="8.87037037037037" style="5"/>
    <col min="16347" max="16384" width="9" style="5"/>
  </cols>
  <sheetData>
    <row r="1" s="2" customFormat="1" ht="17.25" customHeight="1" spans="1:16">
      <c r="A1" s="53"/>
      <c r="B1" s="53"/>
      <c r="C1" s="14" t="s">
        <v>58</v>
      </c>
      <c r="D1" s="14"/>
      <c r="E1" s="14"/>
      <c r="F1" s="14"/>
      <c r="G1" s="14"/>
      <c r="H1" s="14"/>
      <c r="I1" s="14"/>
      <c r="J1" s="14"/>
      <c r="K1" s="14"/>
      <c r="L1" s="37" t="s">
        <v>59</v>
      </c>
      <c r="M1" s="37"/>
      <c r="N1" s="38" t="s">
        <v>60</v>
      </c>
      <c r="O1" s="38"/>
      <c r="P1" s="38"/>
    </row>
    <row r="2" s="2" customFormat="1" ht="17.25" customHeight="1" spans="1:16">
      <c r="A2" s="53"/>
      <c r="B2" s="53"/>
      <c r="C2" s="14"/>
      <c r="D2" s="14"/>
      <c r="E2" s="14"/>
      <c r="F2" s="14"/>
      <c r="G2" s="14"/>
      <c r="H2" s="14"/>
      <c r="I2" s="14"/>
      <c r="J2" s="14"/>
      <c r="K2" s="14"/>
      <c r="L2" s="37" t="s">
        <v>61</v>
      </c>
      <c r="M2" s="37"/>
      <c r="N2" s="38" t="s">
        <v>62</v>
      </c>
      <c r="O2" s="38"/>
      <c r="P2" s="38"/>
    </row>
    <row r="3" s="2" customFormat="1" ht="17.25" customHeight="1" spans="1:16">
      <c r="A3" s="53"/>
      <c r="B3" s="53"/>
      <c r="C3" s="14"/>
      <c r="D3" s="14"/>
      <c r="E3" s="14"/>
      <c r="F3" s="14"/>
      <c r="G3" s="14"/>
      <c r="H3" s="14"/>
      <c r="I3" s="14"/>
      <c r="J3" s="14"/>
      <c r="K3" s="14"/>
      <c r="L3" s="37" t="s">
        <v>63</v>
      </c>
      <c r="M3" s="37"/>
      <c r="N3" s="38" t="s">
        <v>43</v>
      </c>
      <c r="O3" s="38"/>
      <c r="P3" s="38"/>
    </row>
    <row r="4" s="2" customFormat="1" ht="20" customHeight="1" spans="1:16">
      <c r="A4" s="53"/>
      <c r="B4" s="53"/>
      <c r="C4" s="14"/>
      <c r="D4" s="14"/>
      <c r="E4" s="14"/>
      <c r="F4" s="14"/>
      <c r="G4" s="14"/>
      <c r="H4" s="14"/>
      <c r="I4" s="14"/>
      <c r="J4" s="14"/>
      <c r="K4" s="14"/>
      <c r="L4" s="37" t="s">
        <v>64</v>
      </c>
      <c r="M4" s="37"/>
      <c r="N4" s="38" t="s">
        <v>65</v>
      </c>
      <c r="O4" s="38"/>
      <c r="P4" s="38"/>
    </row>
    <row r="5" s="2" customFormat="1" ht="20" customHeight="1" spans="1:16">
      <c r="A5" s="54" t="s">
        <v>66</v>
      </c>
      <c r="B5" s="54"/>
      <c r="C5" s="54"/>
      <c r="D5" s="54"/>
      <c r="E5" s="54"/>
      <c r="F5" s="54" t="s">
        <v>67</v>
      </c>
      <c r="G5" s="54"/>
      <c r="H5" s="54"/>
      <c r="I5" s="54"/>
      <c r="J5" s="54"/>
      <c r="K5" s="54"/>
      <c r="L5" s="37" t="s">
        <v>68</v>
      </c>
      <c r="M5" s="37"/>
      <c r="N5" s="38" t="s">
        <v>44</v>
      </c>
      <c r="O5" s="38"/>
      <c r="P5" s="38"/>
    </row>
    <row r="6" s="3" customFormat="1" ht="15" customHeight="1" spans="1:16">
      <c r="A6" s="55" t="s">
        <v>69</v>
      </c>
      <c r="B6" s="24" t="s">
        <v>70</v>
      </c>
      <c r="C6" s="24" t="s">
        <v>71</v>
      </c>
      <c r="D6" s="25" t="s">
        <v>72</v>
      </c>
      <c r="E6" s="25" t="s">
        <v>73</v>
      </c>
      <c r="F6" s="25" t="s">
        <v>74</v>
      </c>
      <c r="G6" s="25" t="s">
        <v>75</v>
      </c>
      <c r="H6" s="26" t="s">
        <v>76</v>
      </c>
      <c r="I6" s="26" t="s">
        <v>77</v>
      </c>
      <c r="J6" s="25" t="s">
        <v>78</v>
      </c>
      <c r="K6" s="46" t="s">
        <v>79</v>
      </c>
      <c r="L6" s="46" t="s">
        <v>80</v>
      </c>
      <c r="M6" s="46" t="s">
        <v>81</v>
      </c>
      <c r="N6" s="47" t="s">
        <v>82</v>
      </c>
      <c r="O6" s="47" t="s">
        <v>83</v>
      </c>
      <c r="P6" s="47" t="s">
        <v>14</v>
      </c>
    </row>
    <row r="7" s="4" customFormat="1" ht="15" customHeight="1" spans="1:16">
      <c r="A7" s="55"/>
      <c r="B7" s="24"/>
      <c r="C7" s="24"/>
      <c r="D7" s="25"/>
      <c r="E7" s="25"/>
      <c r="F7" s="25"/>
      <c r="G7" s="25"/>
      <c r="H7" s="26"/>
      <c r="I7" s="26"/>
      <c r="J7" s="25"/>
      <c r="K7" s="46"/>
      <c r="L7" s="46"/>
      <c r="M7" s="46"/>
      <c r="N7" s="47"/>
      <c r="O7" s="47"/>
      <c r="P7" s="47"/>
    </row>
    <row r="8" s="4" customFormat="1" ht="30" customHeight="1" spans="1:16">
      <c r="A8" s="50">
        <f t="shared" ref="A8:A12" si="0">ROW()-7</f>
        <v>1</v>
      </c>
      <c r="B8" s="28" t="s">
        <v>84</v>
      </c>
      <c r="C8" s="28" t="s">
        <v>84</v>
      </c>
      <c r="D8" s="29" t="s">
        <v>85</v>
      </c>
      <c r="E8" s="30"/>
      <c r="F8" s="31" t="s">
        <v>86</v>
      </c>
      <c r="G8" s="30"/>
      <c r="H8" s="32" t="s">
        <v>87</v>
      </c>
      <c r="I8" s="33" t="s">
        <v>88</v>
      </c>
      <c r="J8" s="33"/>
      <c r="K8" s="49" t="s">
        <v>89</v>
      </c>
      <c r="L8" s="49"/>
      <c r="M8" s="50">
        <v>1</v>
      </c>
      <c r="N8" s="50">
        <f t="shared" ref="N8:N12" si="1">M8*20000</f>
        <v>20000</v>
      </c>
      <c r="O8" s="50" t="s">
        <v>90</v>
      </c>
      <c r="P8" s="50"/>
    </row>
    <row r="9" s="4" customFormat="1" ht="30" customHeight="1" spans="1:16">
      <c r="A9" s="50">
        <f t="shared" si="0"/>
        <v>2</v>
      </c>
      <c r="B9" s="28" t="s">
        <v>91</v>
      </c>
      <c r="C9" s="28" t="s">
        <v>91</v>
      </c>
      <c r="D9" s="29" t="s">
        <v>92</v>
      </c>
      <c r="E9" s="30"/>
      <c r="F9" s="31" t="s">
        <v>86</v>
      </c>
      <c r="G9" s="30"/>
      <c r="H9" s="32" t="s">
        <v>93</v>
      </c>
      <c r="I9" s="33" t="s">
        <v>94</v>
      </c>
      <c r="J9" s="33"/>
      <c r="K9" s="49" t="s">
        <v>89</v>
      </c>
      <c r="L9" s="49"/>
      <c r="M9" s="50">
        <v>1</v>
      </c>
      <c r="N9" s="50">
        <f t="shared" si="1"/>
        <v>20000</v>
      </c>
      <c r="O9" s="50" t="s">
        <v>90</v>
      </c>
      <c r="P9" s="50" t="s">
        <v>95</v>
      </c>
    </row>
    <row r="10" s="4" customFormat="1" ht="30" customHeight="1" spans="1:16">
      <c r="A10" s="50">
        <f t="shared" si="0"/>
        <v>3</v>
      </c>
      <c r="B10" s="28" t="s">
        <v>96</v>
      </c>
      <c r="C10" s="28" t="s">
        <v>96</v>
      </c>
      <c r="D10" s="29" t="s">
        <v>97</v>
      </c>
      <c r="E10" s="30"/>
      <c r="F10" s="31" t="s">
        <v>86</v>
      </c>
      <c r="G10" s="30"/>
      <c r="H10" s="32" t="s">
        <v>93</v>
      </c>
      <c r="I10" s="33" t="s">
        <v>94</v>
      </c>
      <c r="J10" s="33"/>
      <c r="K10" s="49" t="s">
        <v>89</v>
      </c>
      <c r="L10" s="49"/>
      <c r="M10" s="50">
        <v>1</v>
      </c>
      <c r="N10" s="50">
        <f t="shared" si="1"/>
        <v>20000</v>
      </c>
      <c r="O10" s="50" t="s">
        <v>90</v>
      </c>
      <c r="P10" s="50" t="s">
        <v>95</v>
      </c>
    </row>
    <row r="11" s="4" customFormat="1" ht="30" customHeight="1" spans="1:16">
      <c r="A11" s="50">
        <f t="shared" si="0"/>
        <v>4</v>
      </c>
      <c r="B11" s="28" t="s">
        <v>98</v>
      </c>
      <c r="C11" s="28" t="s">
        <v>98</v>
      </c>
      <c r="D11" s="29" t="s">
        <v>99</v>
      </c>
      <c r="E11" s="30"/>
      <c r="F11" s="31" t="s">
        <v>86</v>
      </c>
      <c r="G11" s="30"/>
      <c r="H11" s="32" t="s">
        <v>100</v>
      </c>
      <c r="I11" s="33" t="s">
        <v>101</v>
      </c>
      <c r="J11" s="33"/>
      <c r="K11" s="49" t="s">
        <v>89</v>
      </c>
      <c r="L11" s="49"/>
      <c r="M11" s="50">
        <v>2</v>
      </c>
      <c r="N11" s="50">
        <f t="shared" si="1"/>
        <v>40000</v>
      </c>
      <c r="O11" s="50" t="s">
        <v>90</v>
      </c>
      <c r="P11" s="50"/>
    </row>
    <row r="12" s="4" customFormat="1" ht="30" customHeight="1" spans="1:16">
      <c r="A12" s="50">
        <f t="shared" si="0"/>
        <v>5</v>
      </c>
      <c r="B12" s="28" t="s">
        <v>102</v>
      </c>
      <c r="C12" s="28" t="s">
        <v>102</v>
      </c>
      <c r="D12" s="29" t="s">
        <v>103</v>
      </c>
      <c r="E12" s="30"/>
      <c r="F12" s="31" t="s">
        <v>86</v>
      </c>
      <c r="G12" s="30"/>
      <c r="H12" s="32" t="s">
        <v>104</v>
      </c>
      <c r="I12" s="33" t="s">
        <v>88</v>
      </c>
      <c r="J12" s="33"/>
      <c r="K12" s="49" t="s">
        <v>89</v>
      </c>
      <c r="L12" s="49"/>
      <c r="M12" s="50">
        <v>1</v>
      </c>
      <c r="N12" s="50">
        <f t="shared" si="1"/>
        <v>20000</v>
      </c>
      <c r="O12" s="50" t="s">
        <v>90</v>
      </c>
      <c r="P12" s="50"/>
    </row>
    <row r="13" s="4" customFormat="1" ht="30" customHeight="1" spans="1:16">
      <c r="A13" s="50">
        <f t="shared" ref="A13:A19" si="2">ROW()-7</f>
        <v>6</v>
      </c>
      <c r="B13" s="28" t="s">
        <v>105</v>
      </c>
      <c r="C13" s="28" t="s">
        <v>105</v>
      </c>
      <c r="D13" s="29" t="s">
        <v>106</v>
      </c>
      <c r="E13" s="30"/>
      <c r="F13" s="31" t="s">
        <v>86</v>
      </c>
      <c r="G13" s="30"/>
      <c r="H13" s="32" t="s">
        <v>87</v>
      </c>
      <c r="I13" s="33" t="s">
        <v>88</v>
      </c>
      <c r="J13" s="33" t="s">
        <v>107</v>
      </c>
      <c r="K13" s="49" t="s">
        <v>89</v>
      </c>
      <c r="L13" s="49"/>
      <c r="M13" s="50">
        <v>1</v>
      </c>
      <c r="N13" s="50">
        <f t="shared" ref="N13:N32" si="3">M13*20000</f>
        <v>20000</v>
      </c>
      <c r="O13" s="50" t="s">
        <v>90</v>
      </c>
      <c r="P13" s="50"/>
    </row>
    <row r="14" s="4" customFormat="1" ht="30" customHeight="1" spans="1:16">
      <c r="A14" s="50">
        <f t="shared" si="2"/>
        <v>7</v>
      </c>
      <c r="B14" s="28" t="s">
        <v>108</v>
      </c>
      <c r="C14" s="28" t="s">
        <v>108</v>
      </c>
      <c r="D14" s="29" t="s">
        <v>109</v>
      </c>
      <c r="E14" s="30"/>
      <c r="F14" s="31" t="s">
        <v>86</v>
      </c>
      <c r="G14" s="30"/>
      <c r="H14" s="32" t="s">
        <v>93</v>
      </c>
      <c r="I14" s="33" t="s">
        <v>110</v>
      </c>
      <c r="J14" s="33"/>
      <c r="K14" s="49" t="s">
        <v>89</v>
      </c>
      <c r="L14" s="49"/>
      <c r="M14" s="50">
        <v>2</v>
      </c>
      <c r="N14" s="50">
        <f t="shared" si="3"/>
        <v>40000</v>
      </c>
      <c r="O14" s="50" t="s">
        <v>90</v>
      </c>
      <c r="P14" s="50"/>
    </row>
    <row r="15" s="4" customFormat="1" ht="30" customHeight="1" spans="1:16">
      <c r="A15" s="50">
        <f t="shared" si="2"/>
        <v>8</v>
      </c>
      <c r="B15" s="28" t="s">
        <v>111</v>
      </c>
      <c r="C15" s="28" t="s">
        <v>111</v>
      </c>
      <c r="D15" s="29" t="s">
        <v>112</v>
      </c>
      <c r="E15" s="30"/>
      <c r="F15" s="31" t="s">
        <v>86</v>
      </c>
      <c r="G15" s="30"/>
      <c r="H15" s="32" t="s">
        <v>104</v>
      </c>
      <c r="I15" s="33" t="s">
        <v>88</v>
      </c>
      <c r="J15" s="33"/>
      <c r="K15" s="49" t="s">
        <v>89</v>
      </c>
      <c r="L15" s="49"/>
      <c r="M15" s="50">
        <v>1</v>
      </c>
      <c r="N15" s="50">
        <f t="shared" si="3"/>
        <v>20000</v>
      </c>
      <c r="O15" s="50" t="s">
        <v>90</v>
      </c>
      <c r="P15" s="50"/>
    </row>
    <row r="16" s="4" customFormat="1" ht="30" customHeight="1" spans="1:16">
      <c r="A16" s="50">
        <f t="shared" si="2"/>
        <v>9</v>
      </c>
      <c r="B16" s="28" t="s">
        <v>113</v>
      </c>
      <c r="C16" s="28" t="s">
        <v>113</v>
      </c>
      <c r="D16" s="29" t="s">
        <v>114</v>
      </c>
      <c r="E16" s="30"/>
      <c r="F16" s="31" t="s">
        <v>86</v>
      </c>
      <c r="G16" s="30"/>
      <c r="H16" s="32" t="s">
        <v>93</v>
      </c>
      <c r="I16" s="33" t="s">
        <v>115</v>
      </c>
      <c r="J16" s="33"/>
      <c r="K16" s="49" t="s">
        <v>89</v>
      </c>
      <c r="L16" s="49"/>
      <c r="M16" s="50">
        <v>2</v>
      </c>
      <c r="N16" s="50">
        <f t="shared" si="3"/>
        <v>40000</v>
      </c>
      <c r="O16" s="50" t="s">
        <v>90</v>
      </c>
      <c r="P16" s="50"/>
    </row>
    <row r="17" s="4" customFormat="1" ht="30" customHeight="1" spans="1:16">
      <c r="A17" s="50">
        <f t="shared" si="2"/>
        <v>10</v>
      </c>
      <c r="B17" s="28" t="s">
        <v>116</v>
      </c>
      <c r="C17" s="28" t="s">
        <v>116</v>
      </c>
      <c r="D17" s="29" t="s">
        <v>117</v>
      </c>
      <c r="E17" s="30"/>
      <c r="F17" s="31" t="s">
        <v>86</v>
      </c>
      <c r="G17" s="30"/>
      <c r="H17" s="32" t="s">
        <v>93</v>
      </c>
      <c r="I17" s="33" t="s">
        <v>118</v>
      </c>
      <c r="J17" s="33"/>
      <c r="K17" s="49" t="s">
        <v>89</v>
      </c>
      <c r="L17" s="49"/>
      <c r="M17" s="50">
        <v>1</v>
      </c>
      <c r="N17" s="50">
        <f t="shared" si="3"/>
        <v>20000</v>
      </c>
      <c r="O17" s="50" t="s">
        <v>90</v>
      </c>
      <c r="P17" s="50"/>
    </row>
    <row r="18" s="4" customFormat="1" ht="30" customHeight="1" spans="1:16">
      <c r="A18" s="50">
        <f t="shared" si="2"/>
        <v>11</v>
      </c>
      <c r="B18" s="28" t="s">
        <v>119</v>
      </c>
      <c r="C18" s="28" t="s">
        <v>119</v>
      </c>
      <c r="D18" s="29" t="s">
        <v>120</v>
      </c>
      <c r="E18" s="30" t="s">
        <v>121</v>
      </c>
      <c r="F18" s="31" t="s">
        <v>86</v>
      </c>
      <c r="G18" s="30"/>
      <c r="H18" s="32" t="s">
        <v>122</v>
      </c>
      <c r="I18" s="33" t="s">
        <v>88</v>
      </c>
      <c r="J18" s="33"/>
      <c r="K18" s="49" t="s">
        <v>89</v>
      </c>
      <c r="L18" s="49"/>
      <c r="M18" s="50">
        <v>1</v>
      </c>
      <c r="N18" s="50">
        <f t="shared" si="3"/>
        <v>20000</v>
      </c>
      <c r="O18" s="50" t="s">
        <v>123</v>
      </c>
      <c r="P18" s="50"/>
    </row>
    <row r="19" s="4" customFormat="1" ht="30" customHeight="1" spans="1:16">
      <c r="A19" s="50">
        <f t="shared" si="2"/>
        <v>12</v>
      </c>
      <c r="B19" s="28" t="s">
        <v>124</v>
      </c>
      <c r="C19" s="28" t="s">
        <v>124</v>
      </c>
      <c r="D19" s="29" t="s">
        <v>125</v>
      </c>
      <c r="E19" s="30" t="s">
        <v>126</v>
      </c>
      <c r="F19" s="31" t="s">
        <v>86</v>
      </c>
      <c r="G19" s="30"/>
      <c r="H19" s="32" t="s">
        <v>122</v>
      </c>
      <c r="I19" s="33" t="s">
        <v>88</v>
      </c>
      <c r="J19" s="33"/>
      <c r="K19" s="49" t="s">
        <v>89</v>
      </c>
      <c r="L19" s="49"/>
      <c r="M19" s="50">
        <v>1</v>
      </c>
      <c r="N19" s="50">
        <f t="shared" si="3"/>
        <v>20000</v>
      </c>
      <c r="O19" s="50" t="s">
        <v>123</v>
      </c>
      <c r="P19" s="50"/>
    </row>
    <row r="20" s="4" customFormat="1" ht="30" customHeight="1" spans="1:16">
      <c r="A20" s="50">
        <f t="shared" ref="A20:A27" si="4">ROW()-7</f>
        <v>13</v>
      </c>
      <c r="B20" s="28" t="s">
        <v>127</v>
      </c>
      <c r="C20" s="28" t="s">
        <v>128</v>
      </c>
      <c r="D20" s="29" t="s">
        <v>129</v>
      </c>
      <c r="E20" s="30"/>
      <c r="F20" s="31" t="s">
        <v>86</v>
      </c>
      <c r="G20" s="30"/>
      <c r="H20" s="32" t="s">
        <v>130</v>
      </c>
      <c r="I20" s="33" t="s">
        <v>131</v>
      </c>
      <c r="J20" s="33"/>
      <c r="K20" s="49" t="s">
        <v>89</v>
      </c>
      <c r="L20" s="49"/>
      <c r="M20" s="50">
        <v>1</v>
      </c>
      <c r="N20" s="50">
        <f t="shared" si="3"/>
        <v>20000</v>
      </c>
      <c r="O20" s="50" t="s">
        <v>90</v>
      </c>
      <c r="P20" s="50"/>
    </row>
    <row r="21" s="4" customFormat="1" ht="30" customHeight="1" spans="1:16">
      <c r="A21" s="50">
        <f t="shared" si="4"/>
        <v>14</v>
      </c>
      <c r="B21" s="28" t="s">
        <v>132</v>
      </c>
      <c r="C21" s="28" t="s">
        <v>132</v>
      </c>
      <c r="D21" s="29" t="s">
        <v>133</v>
      </c>
      <c r="E21" s="30"/>
      <c r="F21" s="31" t="s">
        <v>86</v>
      </c>
      <c r="G21" s="30"/>
      <c r="H21" s="32" t="s">
        <v>134</v>
      </c>
      <c r="I21" s="33" t="s">
        <v>135</v>
      </c>
      <c r="J21" s="33"/>
      <c r="K21" s="49" t="s">
        <v>89</v>
      </c>
      <c r="L21" s="49"/>
      <c r="M21" s="50">
        <v>1</v>
      </c>
      <c r="N21" s="50">
        <f t="shared" si="3"/>
        <v>20000</v>
      </c>
      <c r="O21" s="50" t="s">
        <v>90</v>
      </c>
      <c r="P21" s="50"/>
    </row>
    <row r="22" s="4" customFormat="1" ht="30" customHeight="1" spans="1:16">
      <c r="A22" s="50">
        <f t="shared" si="4"/>
        <v>15</v>
      </c>
      <c r="B22" s="28" t="s">
        <v>136</v>
      </c>
      <c r="C22" s="28" t="s">
        <v>136</v>
      </c>
      <c r="D22" s="29" t="s">
        <v>137</v>
      </c>
      <c r="E22" s="30" t="s">
        <v>121</v>
      </c>
      <c r="F22" s="31" t="s">
        <v>86</v>
      </c>
      <c r="G22" s="30"/>
      <c r="H22" s="32" t="s">
        <v>122</v>
      </c>
      <c r="I22" s="33" t="s">
        <v>88</v>
      </c>
      <c r="J22" s="33"/>
      <c r="K22" s="49" t="s">
        <v>89</v>
      </c>
      <c r="L22" s="49"/>
      <c r="M22" s="50">
        <v>1</v>
      </c>
      <c r="N22" s="50">
        <f t="shared" si="3"/>
        <v>20000</v>
      </c>
      <c r="O22" s="50" t="s">
        <v>123</v>
      </c>
      <c r="P22" s="50"/>
    </row>
    <row r="23" s="4" customFormat="1" ht="30" customHeight="1" spans="1:16">
      <c r="A23" s="50">
        <f t="shared" si="4"/>
        <v>16</v>
      </c>
      <c r="B23" s="28" t="s">
        <v>138</v>
      </c>
      <c r="C23" s="28" t="s">
        <v>138</v>
      </c>
      <c r="D23" s="29" t="s">
        <v>139</v>
      </c>
      <c r="E23" s="30" t="s">
        <v>126</v>
      </c>
      <c r="F23" s="31" t="s">
        <v>86</v>
      </c>
      <c r="G23" s="30"/>
      <c r="H23" s="32" t="s">
        <v>122</v>
      </c>
      <c r="I23" s="33" t="s">
        <v>88</v>
      </c>
      <c r="J23" s="33"/>
      <c r="K23" s="49" t="s">
        <v>89</v>
      </c>
      <c r="L23" s="49"/>
      <c r="M23" s="50">
        <v>1</v>
      </c>
      <c r="N23" s="50">
        <f t="shared" si="3"/>
        <v>20000</v>
      </c>
      <c r="O23" s="50" t="s">
        <v>123</v>
      </c>
      <c r="P23" s="50"/>
    </row>
    <row r="24" s="4" customFormat="1" ht="30" customHeight="1" spans="1:16">
      <c r="A24" s="50">
        <f t="shared" si="4"/>
        <v>17</v>
      </c>
      <c r="B24" s="28" t="s">
        <v>140</v>
      </c>
      <c r="C24" s="28" t="s">
        <v>140</v>
      </c>
      <c r="D24" s="29" t="s">
        <v>141</v>
      </c>
      <c r="E24" s="30"/>
      <c r="F24" s="31" t="s">
        <v>86</v>
      </c>
      <c r="G24" s="30"/>
      <c r="H24" s="32" t="s">
        <v>87</v>
      </c>
      <c r="I24" s="33" t="s">
        <v>88</v>
      </c>
      <c r="J24" s="33" t="s">
        <v>107</v>
      </c>
      <c r="K24" s="49" t="s">
        <v>89</v>
      </c>
      <c r="L24" s="49"/>
      <c r="M24" s="50">
        <v>1</v>
      </c>
      <c r="N24" s="50">
        <f t="shared" si="3"/>
        <v>20000</v>
      </c>
      <c r="O24" s="50" t="s">
        <v>90</v>
      </c>
      <c r="P24" s="50"/>
    </row>
    <row r="25" s="4" customFormat="1" ht="30" customHeight="1" spans="1:16">
      <c r="A25" s="50">
        <f t="shared" si="4"/>
        <v>18</v>
      </c>
      <c r="B25" s="28" t="s">
        <v>142</v>
      </c>
      <c r="C25" s="28" t="s">
        <v>142</v>
      </c>
      <c r="D25" s="29" t="s">
        <v>143</v>
      </c>
      <c r="E25" s="30"/>
      <c r="F25" s="31" t="s">
        <v>86</v>
      </c>
      <c r="G25" s="30"/>
      <c r="H25" s="32" t="s">
        <v>130</v>
      </c>
      <c r="I25" s="33" t="s">
        <v>144</v>
      </c>
      <c r="J25" s="33"/>
      <c r="K25" s="49" t="s">
        <v>89</v>
      </c>
      <c r="L25" s="49"/>
      <c r="M25" s="50">
        <v>1</v>
      </c>
      <c r="N25" s="50">
        <f t="shared" si="3"/>
        <v>20000</v>
      </c>
      <c r="O25" s="50" t="s">
        <v>90</v>
      </c>
      <c r="P25" s="50"/>
    </row>
    <row r="26" s="4" customFormat="1" ht="30" customHeight="1" spans="1:16">
      <c r="A26" s="50">
        <f t="shared" si="4"/>
        <v>19</v>
      </c>
      <c r="B26" s="28" t="s">
        <v>145</v>
      </c>
      <c r="C26" s="28" t="s">
        <v>145</v>
      </c>
      <c r="D26" s="29" t="s">
        <v>146</v>
      </c>
      <c r="E26" s="30" t="s">
        <v>147</v>
      </c>
      <c r="F26" s="31" t="s">
        <v>86</v>
      </c>
      <c r="G26" s="30"/>
      <c r="H26" s="32" t="s">
        <v>100</v>
      </c>
      <c r="I26" s="33" t="s">
        <v>148</v>
      </c>
      <c r="J26" s="33"/>
      <c r="K26" s="49" t="s">
        <v>89</v>
      </c>
      <c r="L26" s="49"/>
      <c r="M26" s="50">
        <v>1</v>
      </c>
      <c r="N26" s="50">
        <f t="shared" si="3"/>
        <v>20000</v>
      </c>
      <c r="O26" s="50" t="s">
        <v>90</v>
      </c>
      <c r="P26" s="50" t="s">
        <v>149</v>
      </c>
    </row>
    <row r="27" s="4" customFormat="1" ht="30" customHeight="1" spans="1:16">
      <c r="A27" s="50">
        <f t="shared" si="4"/>
        <v>20</v>
      </c>
      <c r="B27" s="28" t="s">
        <v>150</v>
      </c>
      <c r="C27" s="28" t="s">
        <v>150</v>
      </c>
      <c r="D27" s="29" t="s">
        <v>151</v>
      </c>
      <c r="E27" s="30" t="s">
        <v>147</v>
      </c>
      <c r="F27" s="31" t="s">
        <v>86</v>
      </c>
      <c r="G27" s="30"/>
      <c r="H27" s="32" t="s">
        <v>100</v>
      </c>
      <c r="I27" s="33" t="s">
        <v>148</v>
      </c>
      <c r="J27" s="33"/>
      <c r="K27" s="49" t="s">
        <v>89</v>
      </c>
      <c r="L27" s="49"/>
      <c r="M27" s="50">
        <v>1</v>
      </c>
      <c r="N27" s="50">
        <f t="shared" si="3"/>
        <v>20000</v>
      </c>
      <c r="O27" s="50" t="s">
        <v>90</v>
      </c>
      <c r="P27" s="50" t="s">
        <v>149</v>
      </c>
    </row>
    <row r="28" s="4" customFormat="1" ht="30" customHeight="1" spans="1:16">
      <c r="A28" s="50">
        <v>21</v>
      </c>
      <c r="B28" s="83" t="s">
        <v>152</v>
      </c>
      <c r="C28" s="83" t="s">
        <v>152</v>
      </c>
      <c r="D28" s="28" t="s">
        <v>153</v>
      </c>
      <c r="E28" s="28"/>
      <c r="F28" s="31" t="s">
        <v>86</v>
      </c>
      <c r="G28" s="30"/>
      <c r="H28" s="33" t="s">
        <v>154</v>
      </c>
      <c r="I28" s="33" t="s">
        <v>94</v>
      </c>
      <c r="J28" s="33"/>
      <c r="K28" s="90" t="s">
        <v>89</v>
      </c>
      <c r="L28" s="90"/>
      <c r="M28" s="91">
        <v>1</v>
      </c>
      <c r="N28" s="50">
        <f t="shared" si="3"/>
        <v>20000</v>
      </c>
      <c r="O28" s="50" t="s">
        <v>90</v>
      </c>
      <c r="P28" s="50" t="s">
        <v>155</v>
      </c>
    </row>
    <row r="29" s="4" customFormat="1" ht="31" customHeight="1" spans="1:16">
      <c r="A29" s="50">
        <v>22</v>
      </c>
      <c r="B29" s="83" t="s">
        <v>156</v>
      </c>
      <c r="C29" s="83" t="s">
        <v>156</v>
      </c>
      <c r="D29" s="28" t="s">
        <v>120</v>
      </c>
      <c r="E29" s="28" t="s">
        <v>157</v>
      </c>
      <c r="F29" s="31" t="s">
        <v>86</v>
      </c>
      <c r="G29" s="30"/>
      <c r="H29" s="33" t="s">
        <v>158</v>
      </c>
      <c r="I29" s="33" t="s">
        <v>88</v>
      </c>
      <c r="J29" s="33"/>
      <c r="K29" s="90" t="s">
        <v>89</v>
      </c>
      <c r="L29" s="90"/>
      <c r="M29" s="91">
        <v>1</v>
      </c>
      <c r="N29" s="50">
        <f t="shared" si="3"/>
        <v>20000</v>
      </c>
      <c r="O29" s="50" t="s">
        <v>123</v>
      </c>
      <c r="P29" s="50" t="s">
        <v>155</v>
      </c>
    </row>
    <row r="30" s="4" customFormat="1" ht="30" customHeight="1" spans="1:16">
      <c r="A30" s="50">
        <v>23</v>
      </c>
      <c r="B30" s="83" t="s">
        <v>159</v>
      </c>
      <c r="C30" s="83" t="s">
        <v>159</v>
      </c>
      <c r="D30" s="28" t="s">
        <v>137</v>
      </c>
      <c r="E30" s="28" t="s">
        <v>160</v>
      </c>
      <c r="F30" s="31" t="s">
        <v>86</v>
      </c>
      <c r="G30" s="30"/>
      <c r="H30" s="33" t="s">
        <v>161</v>
      </c>
      <c r="I30" s="33" t="s">
        <v>88</v>
      </c>
      <c r="J30" s="33"/>
      <c r="K30" s="90" t="s">
        <v>89</v>
      </c>
      <c r="L30" s="90"/>
      <c r="M30" s="91">
        <v>1</v>
      </c>
      <c r="N30" s="50">
        <f t="shared" si="3"/>
        <v>20000</v>
      </c>
      <c r="O30" s="50" t="s">
        <v>123</v>
      </c>
      <c r="P30" s="50" t="s">
        <v>155</v>
      </c>
    </row>
    <row r="31" s="80" customFormat="1" ht="30" customHeight="1" spans="1:16">
      <c r="A31" s="84">
        <v>24</v>
      </c>
      <c r="B31" s="84" t="s">
        <v>162</v>
      </c>
      <c r="C31" s="84" t="s">
        <v>162</v>
      </c>
      <c r="D31" s="85" t="s">
        <v>163</v>
      </c>
      <c r="E31" s="85" t="s">
        <v>164</v>
      </c>
      <c r="F31" s="85" t="s">
        <v>86</v>
      </c>
      <c r="G31" s="85"/>
      <c r="H31" s="85" t="s">
        <v>164</v>
      </c>
      <c r="I31" s="85" t="s">
        <v>165</v>
      </c>
      <c r="J31" s="85"/>
      <c r="K31" s="85" t="s">
        <v>89</v>
      </c>
      <c r="L31" s="92"/>
      <c r="M31" s="93">
        <v>1</v>
      </c>
      <c r="N31" s="50">
        <f t="shared" si="3"/>
        <v>20000</v>
      </c>
      <c r="O31" s="93" t="s">
        <v>90</v>
      </c>
      <c r="P31" s="94" t="s">
        <v>166</v>
      </c>
    </row>
    <row r="32" s="80" customFormat="1" ht="30" customHeight="1" spans="1:16">
      <c r="A32" s="84">
        <v>25</v>
      </c>
      <c r="B32" s="84" t="s">
        <v>167</v>
      </c>
      <c r="C32" s="84" t="s">
        <v>167</v>
      </c>
      <c r="D32" s="85" t="s">
        <v>168</v>
      </c>
      <c r="E32" s="85" t="s">
        <v>169</v>
      </c>
      <c r="F32" s="85" t="s">
        <v>86</v>
      </c>
      <c r="G32" s="85"/>
      <c r="H32" s="85" t="s">
        <v>169</v>
      </c>
      <c r="I32" s="95" t="s">
        <v>170</v>
      </c>
      <c r="J32" s="85"/>
      <c r="K32" s="85" t="s">
        <v>89</v>
      </c>
      <c r="L32" s="92"/>
      <c r="M32" s="93">
        <v>1</v>
      </c>
      <c r="N32" s="50">
        <f t="shared" si="3"/>
        <v>20000</v>
      </c>
      <c r="O32" s="93" t="s">
        <v>90</v>
      </c>
      <c r="P32" s="94" t="s">
        <v>166</v>
      </c>
    </row>
    <row r="33" s="80" customFormat="1" ht="30" customHeight="1" spans="1:16">
      <c r="A33" s="84">
        <v>26</v>
      </c>
      <c r="B33" s="84" t="s">
        <v>171</v>
      </c>
      <c r="C33" s="84" t="s">
        <v>171</v>
      </c>
      <c r="D33" s="85" t="s">
        <v>172</v>
      </c>
      <c r="E33" s="85" t="s">
        <v>173</v>
      </c>
      <c r="F33" s="85" t="s">
        <v>86</v>
      </c>
      <c r="G33" s="85"/>
      <c r="H33" s="85" t="s">
        <v>122</v>
      </c>
      <c r="I33" s="95" t="s">
        <v>88</v>
      </c>
      <c r="J33" s="85"/>
      <c r="K33" s="85" t="s">
        <v>89</v>
      </c>
      <c r="L33" s="92"/>
      <c r="M33" s="93">
        <v>1</v>
      </c>
      <c r="N33" s="50">
        <v>20000</v>
      </c>
      <c r="O33" s="93" t="s">
        <v>123</v>
      </c>
      <c r="P33" s="94" t="s">
        <v>174</v>
      </c>
    </row>
    <row r="34" s="80" customFormat="1" ht="30" customHeight="1" spans="1:16">
      <c r="A34" s="84">
        <v>27</v>
      </c>
      <c r="B34" s="84" t="s">
        <v>175</v>
      </c>
      <c r="C34" s="84" t="s">
        <v>175</v>
      </c>
      <c r="D34" s="85" t="s">
        <v>176</v>
      </c>
      <c r="E34" s="85" t="s">
        <v>173</v>
      </c>
      <c r="F34" s="85" t="s">
        <v>86</v>
      </c>
      <c r="G34" s="85"/>
      <c r="H34" s="85" t="s">
        <v>122</v>
      </c>
      <c r="I34" s="95" t="s">
        <v>88</v>
      </c>
      <c r="J34" s="85"/>
      <c r="K34" s="85" t="s">
        <v>89</v>
      </c>
      <c r="L34" s="92"/>
      <c r="M34" s="93">
        <v>1</v>
      </c>
      <c r="N34" s="50">
        <v>20000</v>
      </c>
      <c r="O34" s="93" t="s">
        <v>123</v>
      </c>
      <c r="P34" s="94" t="s">
        <v>174</v>
      </c>
    </row>
    <row r="35" s="80" customFormat="1" ht="30" customHeight="1" spans="1:16">
      <c r="A35" s="84">
        <v>28</v>
      </c>
      <c r="B35" s="84" t="s">
        <v>177</v>
      </c>
      <c r="C35" s="84" t="s">
        <v>177</v>
      </c>
      <c r="D35" s="85" t="s">
        <v>178</v>
      </c>
      <c r="E35" s="85" t="s">
        <v>173</v>
      </c>
      <c r="F35" s="85" t="s">
        <v>86</v>
      </c>
      <c r="G35" s="85"/>
      <c r="H35" s="85" t="s">
        <v>122</v>
      </c>
      <c r="I35" s="95" t="s">
        <v>88</v>
      </c>
      <c r="J35" s="85"/>
      <c r="K35" s="85" t="s">
        <v>89</v>
      </c>
      <c r="L35" s="92"/>
      <c r="M35" s="93">
        <v>1</v>
      </c>
      <c r="N35" s="50">
        <v>20000</v>
      </c>
      <c r="O35" s="93" t="s">
        <v>123</v>
      </c>
      <c r="P35" s="94" t="s">
        <v>174</v>
      </c>
    </row>
    <row r="36" s="80" customFormat="1" ht="30" customHeight="1" spans="1:16">
      <c r="A36" s="84">
        <v>29</v>
      </c>
      <c r="B36" s="84" t="s">
        <v>179</v>
      </c>
      <c r="C36" s="84" t="s">
        <v>179</v>
      </c>
      <c r="D36" s="85" t="s">
        <v>172</v>
      </c>
      <c r="E36" s="85" t="s">
        <v>180</v>
      </c>
      <c r="F36" s="85" t="s">
        <v>86</v>
      </c>
      <c r="G36" s="86"/>
      <c r="H36" s="85" t="s">
        <v>122</v>
      </c>
      <c r="I36" s="95" t="s">
        <v>88</v>
      </c>
      <c r="J36" s="85"/>
      <c r="K36" s="85" t="s">
        <v>89</v>
      </c>
      <c r="L36" s="92"/>
      <c r="M36" s="93">
        <v>1</v>
      </c>
      <c r="N36" s="50">
        <v>20000</v>
      </c>
      <c r="O36" s="93" t="s">
        <v>123</v>
      </c>
      <c r="P36" s="94" t="s">
        <v>181</v>
      </c>
    </row>
    <row r="37" s="80" customFormat="1" ht="30" customHeight="1" spans="1:16">
      <c r="A37" s="84">
        <v>30</v>
      </c>
      <c r="B37" s="84" t="s">
        <v>182</v>
      </c>
      <c r="C37" s="84" t="s">
        <v>182</v>
      </c>
      <c r="D37" s="85" t="s">
        <v>172</v>
      </c>
      <c r="E37" s="85" t="s">
        <v>183</v>
      </c>
      <c r="F37" s="85" t="s">
        <v>86</v>
      </c>
      <c r="G37" s="86"/>
      <c r="H37" s="85" t="s">
        <v>122</v>
      </c>
      <c r="I37" s="95" t="s">
        <v>88</v>
      </c>
      <c r="J37" s="85"/>
      <c r="K37" s="85" t="s">
        <v>89</v>
      </c>
      <c r="L37" s="92"/>
      <c r="M37" s="93">
        <v>1</v>
      </c>
      <c r="N37" s="50">
        <v>20000</v>
      </c>
      <c r="O37" s="93" t="s">
        <v>123</v>
      </c>
      <c r="P37" s="94" t="s">
        <v>181</v>
      </c>
    </row>
    <row r="38" s="80" customFormat="1" ht="30" customHeight="1" spans="1:16">
      <c r="A38" s="84">
        <v>31</v>
      </c>
      <c r="B38" s="84" t="s">
        <v>184</v>
      </c>
      <c r="C38" s="84" t="s">
        <v>184</v>
      </c>
      <c r="D38" s="85" t="s">
        <v>185</v>
      </c>
      <c r="E38" s="85" t="s">
        <v>186</v>
      </c>
      <c r="F38" s="85" t="s">
        <v>86</v>
      </c>
      <c r="G38" s="87"/>
      <c r="H38" s="85" t="s">
        <v>122</v>
      </c>
      <c r="I38" s="95" t="s">
        <v>88</v>
      </c>
      <c r="J38" s="85"/>
      <c r="K38" s="85" t="s">
        <v>89</v>
      </c>
      <c r="L38" s="92"/>
      <c r="M38" s="93">
        <v>1</v>
      </c>
      <c r="N38" s="50">
        <v>20000</v>
      </c>
      <c r="O38" s="93" t="s">
        <v>123</v>
      </c>
      <c r="P38" s="94" t="s">
        <v>181</v>
      </c>
    </row>
    <row r="39" s="80" customFormat="1" ht="30" customHeight="1" spans="1:16">
      <c r="A39" s="84">
        <v>32</v>
      </c>
      <c r="B39" s="84" t="s">
        <v>187</v>
      </c>
      <c r="C39" s="84" t="s">
        <v>187</v>
      </c>
      <c r="D39" s="85" t="s">
        <v>185</v>
      </c>
      <c r="E39" s="85" t="s">
        <v>188</v>
      </c>
      <c r="F39" s="85" t="s">
        <v>86</v>
      </c>
      <c r="G39" s="87"/>
      <c r="H39" s="85" t="s">
        <v>122</v>
      </c>
      <c r="I39" s="95" t="s">
        <v>88</v>
      </c>
      <c r="J39" s="85"/>
      <c r="K39" s="85" t="s">
        <v>89</v>
      </c>
      <c r="L39" s="92"/>
      <c r="M39" s="93">
        <v>1</v>
      </c>
      <c r="N39" s="50">
        <v>20000</v>
      </c>
      <c r="O39" s="93" t="s">
        <v>123</v>
      </c>
      <c r="P39" s="94" t="s">
        <v>181</v>
      </c>
    </row>
    <row r="40" s="80" customFormat="1" ht="30" customHeight="1" spans="1:16">
      <c r="A40" s="84">
        <v>33</v>
      </c>
      <c r="B40" s="84" t="s">
        <v>189</v>
      </c>
      <c r="C40" s="84" t="s">
        <v>189</v>
      </c>
      <c r="D40" s="85" t="s">
        <v>190</v>
      </c>
      <c r="E40" s="85" t="s">
        <v>186</v>
      </c>
      <c r="F40" s="85" t="s">
        <v>86</v>
      </c>
      <c r="G40" s="87"/>
      <c r="H40" s="85" t="s">
        <v>122</v>
      </c>
      <c r="I40" s="95" t="s">
        <v>88</v>
      </c>
      <c r="J40" s="85"/>
      <c r="K40" s="85" t="s">
        <v>89</v>
      </c>
      <c r="L40" s="92"/>
      <c r="M40" s="93">
        <v>1</v>
      </c>
      <c r="N40" s="50">
        <v>20000</v>
      </c>
      <c r="O40" s="93" t="s">
        <v>123</v>
      </c>
      <c r="P40" s="94" t="s">
        <v>181</v>
      </c>
    </row>
    <row r="41" s="80" customFormat="1" ht="30" customHeight="1" spans="1:16">
      <c r="A41" s="84">
        <v>34</v>
      </c>
      <c r="B41" s="84" t="s">
        <v>191</v>
      </c>
      <c r="C41" s="84" t="s">
        <v>191</v>
      </c>
      <c r="D41" s="85" t="s">
        <v>190</v>
      </c>
      <c r="E41" s="85" t="s">
        <v>188</v>
      </c>
      <c r="F41" s="85" t="s">
        <v>86</v>
      </c>
      <c r="G41" s="87"/>
      <c r="H41" s="85" t="s">
        <v>122</v>
      </c>
      <c r="I41" s="95" t="s">
        <v>88</v>
      </c>
      <c r="J41" s="85"/>
      <c r="K41" s="85" t="s">
        <v>89</v>
      </c>
      <c r="L41" s="92"/>
      <c r="M41" s="93">
        <v>1</v>
      </c>
      <c r="N41" s="50">
        <v>20000</v>
      </c>
      <c r="O41" s="93" t="s">
        <v>123</v>
      </c>
      <c r="P41" s="94" t="s">
        <v>181</v>
      </c>
    </row>
    <row r="42" s="80" customFormat="1" ht="30" customHeight="1" spans="1:16">
      <c r="A42" s="84">
        <v>35</v>
      </c>
      <c r="B42" s="84" t="s">
        <v>192</v>
      </c>
      <c r="C42" s="84" t="s">
        <v>192</v>
      </c>
      <c r="D42" s="85" t="s">
        <v>185</v>
      </c>
      <c r="E42" s="85" t="s">
        <v>193</v>
      </c>
      <c r="F42" s="85" t="s">
        <v>86</v>
      </c>
      <c r="G42" s="87"/>
      <c r="H42" s="85" t="s">
        <v>122</v>
      </c>
      <c r="I42" s="95" t="s">
        <v>88</v>
      </c>
      <c r="J42" s="85"/>
      <c r="K42" s="85" t="s">
        <v>89</v>
      </c>
      <c r="L42" s="92"/>
      <c r="M42" s="93">
        <v>1</v>
      </c>
      <c r="N42" s="50">
        <v>20000</v>
      </c>
      <c r="O42" s="93" t="s">
        <v>123</v>
      </c>
      <c r="P42" s="94" t="s">
        <v>181</v>
      </c>
    </row>
    <row r="43" s="80" customFormat="1" ht="30" customHeight="1" spans="1:16">
      <c r="A43" s="84">
        <v>36</v>
      </c>
      <c r="B43" s="84" t="s">
        <v>194</v>
      </c>
      <c r="C43" s="84" t="s">
        <v>194</v>
      </c>
      <c r="D43" s="85" t="s">
        <v>185</v>
      </c>
      <c r="E43" s="85" t="s">
        <v>195</v>
      </c>
      <c r="F43" s="85" t="s">
        <v>86</v>
      </c>
      <c r="G43" s="87"/>
      <c r="H43" s="85" t="s">
        <v>122</v>
      </c>
      <c r="I43" s="95" t="s">
        <v>88</v>
      </c>
      <c r="J43" s="85"/>
      <c r="K43" s="85" t="s">
        <v>89</v>
      </c>
      <c r="L43" s="92"/>
      <c r="M43" s="93">
        <v>1</v>
      </c>
      <c r="N43" s="50">
        <v>20000</v>
      </c>
      <c r="O43" s="93" t="s">
        <v>123</v>
      </c>
      <c r="P43" s="94" t="s">
        <v>181</v>
      </c>
    </row>
    <row r="44" s="80" customFormat="1" ht="30" customHeight="1" spans="1:16">
      <c r="A44" s="84">
        <v>37</v>
      </c>
      <c r="B44" s="84" t="s">
        <v>196</v>
      </c>
      <c r="C44" s="84" t="s">
        <v>196</v>
      </c>
      <c r="D44" s="85" t="s">
        <v>190</v>
      </c>
      <c r="E44" s="85" t="s">
        <v>197</v>
      </c>
      <c r="F44" s="85" t="s">
        <v>86</v>
      </c>
      <c r="G44" s="87"/>
      <c r="H44" s="85" t="s">
        <v>122</v>
      </c>
      <c r="I44" s="95" t="s">
        <v>88</v>
      </c>
      <c r="J44" s="85"/>
      <c r="K44" s="85" t="s">
        <v>89</v>
      </c>
      <c r="L44" s="92"/>
      <c r="M44" s="93">
        <v>1</v>
      </c>
      <c r="N44" s="50">
        <v>20000</v>
      </c>
      <c r="O44" s="93" t="s">
        <v>123</v>
      </c>
      <c r="P44" s="94" t="s">
        <v>181</v>
      </c>
    </row>
    <row r="45" s="80" customFormat="1" ht="30" customHeight="1" spans="1:16">
      <c r="A45" s="84">
        <v>38</v>
      </c>
      <c r="B45" s="84" t="s">
        <v>198</v>
      </c>
      <c r="C45" s="84" t="s">
        <v>198</v>
      </c>
      <c r="D45" s="85" t="s">
        <v>190</v>
      </c>
      <c r="E45" s="85" t="s">
        <v>199</v>
      </c>
      <c r="F45" s="85" t="s">
        <v>86</v>
      </c>
      <c r="G45" s="87"/>
      <c r="H45" s="85" t="s">
        <v>122</v>
      </c>
      <c r="I45" s="95" t="s">
        <v>88</v>
      </c>
      <c r="J45" s="85"/>
      <c r="K45" s="85" t="s">
        <v>89</v>
      </c>
      <c r="L45" s="92"/>
      <c r="M45" s="93">
        <v>1</v>
      </c>
      <c r="N45" s="50">
        <v>20000</v>
      </c>
      <c r="O45" s="93" t="s">
        <v>123</v>
      </c>
      <c r="P45" s="94" t="s">
        <v>181</v>
      </c>
    </row>
    <row r="46" s="80" customFormat="1" ht="30" customHeight="1" spans="1:16">
      <c r="A46" s="84">
        <v>39</v>
      </c>
      <c r="B46" s="84" t="s">
        <v>200</v>
      </c>
      <c r="C46" s="84" t="s">
        <v>200</v>
      </c>
      <c r="D46" s="85" t="s">
        <v>178</v>
      </c>
      <c r="E46" s="85" t="s">
        <v>186</v>
      </c>
      <c r="F46" s="85" t="s">
        <v>86</v>
      </c>
      <c r="G46" s="88"/>
      <c r="H46" s="85" t="s">
        <v>122</v>
      </c>
      <c r="I46" s="95" t="s">
        <v>88</v>
      </c>
      <c r="J46" s="85"/>
      <c r="K46" s="85" t="s">
        <v>89</v>
      </c>
      <c r="L46" s="92"/>
      <c r="M46" s="93">
        <v>1</v>
      </c>
      <c r="N46" s="50">
        <v>20000</v>
      </c>
      <c r="O46" s="93" t="s">
        <v>123</v>
      </c>
      <c r="P46" s="94" t="s">
        <v>181</v>
      </c>
    </row>
    <row r="47" s="80" customFormat="1" ht="30" customHeight="1" spans="1:16">
      <c r="A47" s="84">
        <v>40</v>
      </c>
      <c r="B47" s="84" t="s">
        <v>201</v>
      </c>
      <c r="C47" s="84" t="s">
        <v>201</v>
      </c>
      <c r="D47" s="85" t="s">
        <v>178</v>
      </c>
      <c r="E47" s="85" t="s">
        <v>202</v>
      </c>
      <c r="F47" s="85" t="s">
        <v>86</v>
      </c>
      <c r="G47" s="88"/>
      <c r="H47" s="85" t="s">
        <v>122</v>
      </c>
      <c r="I47" s="95" t="s">
        <v>88</v>
      </c>
      <c r="J47" s="85"/>
      <c r="K47" s="85" t="s">
        <v>89</v>
      </c>
      <c r="L47" s="92"/>
      <c r="M47" s="93">
        <v>1</v>
      </c>
      <c r="N47" s="50">
        <v>20000</v>
      </c>
      <c r="O47" s="93" t="s">
        <v>123</v>
      </c>
      <c r="P47" s="94" t="s">
        <v>181</v>
      </c>
    </row>
    <row r="48" s="80" customFormat="1" ht="30" customHeight="1" spans="1:16">
      <c r="A48" s="84">
        <v>41</v>
      </c>
      <c r="B48" s="84" t="s">
        <v>203</v>
      </c>
      <c r="C48" s="84" t="s">
        <v>203</v>
      </c>
      <c r="D48" s="85" t="s">
        <v>178</v>
      </c>
      <c r="E48" s="85" t="s">
        <v>204</v>
      </c>
      <c r="F48" s="85" t="s">
        <v>86</v>
      </c>
      <c r="G48" s="88"/>
      <c r="H48" s="85" t="s">
        <v>122</v>
      </c>
      <c r="I48" s="95" t="s">
        <v>88</v>
      </c>
      <c r="J48" s="85"/>
      <c r="K48" s="85" t="s">
        <v>89</v>
      </c>
      <c r="L48" s="92"/>
      <c r="M48" s="93">
        <v>1</v>
      </c>
      <c r="N48" s="50">
        <v>20000</v>
      </c>
      <c r="O48" s="93" t="s">
        <v>123</v>
      </c>
      <c r="P48" s="94" t="s">
        <v>181</v>
      </c>
    </row>
    <row r="49" s="80" customFormat="1" ht="30" customHeight="1" spans="1:16">
      <c r="A49" s="84">
        <v>42</v>
      </c>
      <c r="B49" s="84" t="s">
        <v>205</v>
      </c>
      <c r="C49" s="84" t="s">
        <v>205</v>
      </c>
      <c r="D49" s="85" t="s">
        <v>178</v>
      </c>
      <c r="E49" s="85" t="s">
        <v>206</v>
      </c>
      <c r="F49" s="85" t="s">
        <v>86</v>
      </c>
      <c r="G49" s="88"/>
      <c r="H49" s="85" t="s">
        <v>122</v>
      </c>
      <c r="I49" s="95" t="s">
        <v>88</v>
      </c>
      <c r="J49" s="85"/>
      <c r="K49" s="85" t="s">
        <v>89</v>
      </c>
      <c r="L49" s="92"/>
      <c r="M49" s="93">
        <v>1</v>
      </c>
      <c r="N49" s="50">
        <v>20000</v>
      </c>
      <c r="O49" s="93" t="s">
        <v>123</v>
      </c>
      <c r="P49" s="94" t="s">
        <v>181</v>
      </c>
    </row>
    <row r="50" s="80" customFormat="1" ht="30" customHeight="1" spans="1:16">
      <c r="A50" s="84">
        <v>43</v>
      </c>
      <c r="B50" s="84" t="s">
        <v>207</v>
      </c>
      <c r="C50" s="84" t="s">
        <v>207</v>
      </c>
      <c r="D50" s="85" t="s">
        <v>125</v>
      </c>
      <c r="E50" s="85" t="s">
        <v>186</v>
      </c>
      <c r="F50" s="85" t="s">
        <v>86</v>
      </c>
      <c r="G50" s="87"/>
      <c r="H50" s="85" t="s">
        <v>122</v>
      </c>
      <c r="I50" s="95" t="s">
        <v>88</v>
      </c>
      <c r="J50" s="85"/>
      <c r="K50" s="85" t="s">
        <v>89</v>
      </c>
      <c r="L50" s="92"/>
      <c r="M50" s="93">
        <v>1</v>
      </c>
      <c r="N50" s="50">
        <v>20000</v>
      </c>
      <c r="O50" s="93" t="s">
        <v>123</v>
      </c>
      <c r="P50" s="94" t="s">
        <v>181</v>
      </c>
    </row>
    <row r="51" s="80" customFormat="1" ht="30" customHeight="1" spans="1:16">
      <c r="A51" s="84">
        <v>44</v>
      </c>
      <c r="B51" s="84" t="s">
        <v>208</v>
      </c>
      <c r="C51" s="84" t="s">
        <v>208</v>
      </c>
      <c r="D51" s="85" t="s">
        <v>209</v>
      </c>
      <c r="E51" s="85" t="s">
        <v>210</v>
      </c>
      <c r="F51" s="85" t="s">
        <v>86</v>
      </c>
      <c r="G51" s="87"/>
      <c r="H51" s="85" t="s">
        <v>122</v>
      </c>
      <c r="I51" s="95" t="s">
        <v>88</v>
      </c>
      <c r="J51" s="85"/>
      <c r="K51" s="85" t="s">
        <v>89</v>
      </c>
      <c r="L51" s="92"/>
      <c r="M51" s="93">
        <v>1</v>
      </c>
      <c r="N51" s="50">
        <v>20000</v>
      </c>
      <c r="O51" s="93" t="s">
        <v>123</v>
      </c>
      <c r="P51" s="94" t="s">
        <v>181</v>
      </c>
    </row>
    <row r="52" s="80" customFormat="1" ht="30" customHeight="1" spans="1:16">
      <c r="A52" s="84">
        <v>45</v>
      </c>
      <c r="B52" s="84" t="s">
        <v>211</v>
      </c>
      <c r="C52" s="84" t="s">
        <v>211</v>
      </c>
      <c r="D52" s="85" t="s">
        <v>125</v>
      </c>
      <c r="E52" s="85" t="s">
        <v>204</v>
      </c>
      <c r="F52" s="85" t="s">
        <v>86</v>
      </c>
      <c r="G52" s="87"/>
      <c r="H52" s="85" t="s">
        <v>122</v>
      </c>
      <c r="I52" s="95" t="s">
        <v>88</v>
      </c>
      <c r="J52" s="85"/>
      <c r="K52" s="85" t="s">
        <v>89</v>
      </c>
      <c r="L52" s="92"/>
      <c r="M52" s="93">
        <v>1</v>
      </c>
      <c r="N52" s="50">
        <v>20000</v>
      </c>
      <c r="O52" s="93" t="s">
        <v>123</v>
      </c>
      <c r="P52" s="94" t="s">
        <v>181</v>
      </c>
    </row>
    <row r="53" s="80" customFormat="1" ht="30" customHeight="1" spans="1:16">
      <c r="A53" s="84">
        <v>46</v>
      </c>
      <c r="B53" s="84" t="s">
        <v>212</v>
      </c>
      <c r="C53" s="84" t="s">
        <v>212</v>
      </c>
      <c r="D53" s="85" t="s">
        <v>209</v>
      </c>
      <c r="E53" s="85" t="s">
        <v>206</v>
      </c>
      <c r="F53" s="85" t="s">
        <v>86</v>
      </c>
      <c r="G53" s="87"/>
      <c r="H53" s="85" t="s">
        <v>122</v>
      </c>
      <c r="I53" s="95" t="s">
        <v>88</v>
      </c>
      <c r="J53" s="85"/>
      <c r="K53" s="85" t="s">
        <v>89</v>
      </c>
      <c r="L53" s="92"/>
      <c r="M53" s="93">
        <v>1</v>
      </c>
      <c r="N53" s="50">
        <v>20000</v>
      </c>
      <c r="O53" s="93" t="s">
        <v>123</v>
      </c>
      <c r="P53" s="94" t="s">
        <v>181</v>
      </c>
    </row>
    <row r="54" s="80" customFormat="1" ht="30" customHeight="1" spans="1:16">
      <c r="A54" s="84">
        <v>47</v>
      </c>
      <c r="B54" s="84" t="s">
        <v>213</v>
      </c>
      <c r="C54" s="84" t="s">
        <v>213</v>
      </c>
      <c r="D54" s="85" t="s">
        <v>214</v>
      </c>
      <c r="E54" s="85" t="s">
        <v>186</v>
      </c>
      <c r="F54" s="85" t="s">
        <v>86</v>
      </c>
      <c r="G54" s="89"/>
      <c r="H54" s="85" t="s">
        <v>122</v>
      </c>
      <c r="I54" s="95" t="s">
        <v>88</v>
      </c>
      <c r="J54" s="85"/>
      <c r="K54" s="85" t="s">
        <v>89</v>
      </c>
      <c r="L54" s="92"/>
      <c r="M54" s="93">
        <v>1</v>
      </c>
      <c r="N54" s="50">
        <v>20000</v>
      </c>
      <c r="O54" s="93" t="s">
        <v>123</v>
      </c>
      <c r="P54" s="94" t="s">
        <v>181</v>
      </c>
    </row>
    <row r="55" s="80" customFormat="1" ht="30" customHeight="1" spans="1:16">
      <c r="A55" s="84">
        <v>48</v>
      </c>
      <c r="B55" s="84" t="s">
        <v>215</v>
      </c>
      <c r="C55" s="84" t="s">
        <v>215</v>
      </c>
      <c r="D55" s="85" t="s">
        <v>216</v>
      </c>
      <c r="E55" s="85" t="s">
        <v>210</v>
      </c>
      <c r="F55" s="85" t="s">
        <v>86</v>
      </c>
      <c r="G55" s="89"/>
      <c r="H55" s="85" t="s">
        <v>122</v>
      </c>
      <c r="I55" s="95" t="s">
        <v>88</v>
      </c>
      <c r="J55" s="85"/>
      <c r="K55" s="85" t="s">
        <v>89</v>
      </c>
      <c r="L55" s="92"/>
      <c r="M55" s="93">
        <v>1</v>
      </c>
      <c r="N55" s="50">
        <v>20000</v>
      </c>
      <c r="O55" s="93" t="s">
        <v>123</v>
      </c>
      <c r="P55" s="94" t="s">
        <v>181</v>
      </c>
    </row>
    <row r="56" s="80" customFormat="1" ht="30" customHeight="1" spans="1:16">
      <c r="A56" s="84">
        <v>49</v>
      </c>
      <c r="B56" s="84" t="s">
        <v>217</v>
      </c>
      <c r="C56" s="84" t="s">
        <v>217</v>
      </c>
      <c r="D56" s="85" t="s">
        <v>214</v>
      </c>
      <c r="E56" s="85" t="s">
        <v>204</v>
      </c>
      <c r="F56" s="85" t="s">
        <v>86</v>
      </c>
      <c r="G56" s="89"/>
      <c r="H56" s="85" t="s">
        <v>122</v>
      </c>
      <c r="I56" s="95" t="s">
        <v>88</v>
      </c>
      <c r="J56" s="85"/>
      <c r="K56" s="85" t="s">
        <v>89</v>
      </c>
      <c r="L56" s="92"/>
      <c r="M56" s="93">
        <v>1</v>
      </c>
      <c r="N56" s="50">
        <v>20000</v>
      </c>
      <c r="O56" s="93" t="s">
        <v>123</v>
      </c>
      <c r="P56" s="94" t="s">
        <v>181</v>
      </c>
    </row>
    <row r="57" s="80" customFormat="1" ht="30" customHeight="1" spans="1:16">
      <c r="A57" s="84">
        <v>50</v>
      </c>
      <c r="B57" s="84" t="s">
        <v>218</v>
      </c>
      <c r="C57" s="84" t="s">
        <v>218</v>
      </c>
      <c r="D57" s="85" t="s">
        <v>216</v>
      </c>
      <c r="E57" s="85" t="s">
        <v>206</v>
      </c>
      <c r="F57" s="85" t="s">
        <v>86</v>
      </c>
      <c r="G57" s="89"/>
      <c r="H57" s="85" t="s">
        <v>122</v>
      </c>
      <c r="I57" s="95" t="s">
        <v>88</v>
      </c>
      <c r="J57" s="85"/>
      <c r="K57" s="85" t="s">
        <v>89</v>
      </c>
      <c r="L57" s="92"/>
      <c r="M57" s="93">
        <v>1</v>
      </c>
      <c r="N57" s="50">
        <v>20000</v>
      </c>
      <c r="O57" s="93" t="s">
        <v>123</v>
      </c>
      <c r="P57" s="94" t="s">
        <v>181</v>
      </c>
    </row>
    <row r="58" s="80" customFormat="1" ht="30" customHeight="1" spans="1:16">
      <c r="A58" s="84">
        <v>51</v>
      </c>
      <c r="B58" s="84" t="s">
        <v>219</v>
      </c>
      <c r="C58" s="84" t="s">
        <v>219</v>
      </c>
      <c r="D58" s="85" t="s">
        <v>139</v>
      </c>
      <c r="E58" s="85" t="s">
        <v>186</v>
      </c>
      <c r="F58" s="85" t="s">
        <v>86</v>
      </c>
      <c r="G58" s="89"/>
      <c r="H58" s="85" t="s">
        <v>122</v>
      </c>
      <c r="I58" s="95" t="s">
        <v>88</v>
      </c>
      <c r="J58" s="85"/>
      <c r="K58" s="85" t="s">
        <v>89</v>
      </c>
      <c r="L58" s="92"/>
      <c r="M58" s="93">
        <v>1</v>
      </c>
      <c r="N58" s="50">
        <v>20000</v>
      </c>
      <c r="O58" s="93" t="s">
        <v>123</v>
      </c>
      <c r="P58" s="94" t="s">
        <v>181</v>
      </c>
    </row>
    <row r="59" s="80" customFormat="1" ht="30" customHeight="1" spans="1:16">
      <c r="A59" s="84">
        <v>52</v>
      </c>
      <c r="B59" s="84" t="s">
        <v>220</v>
      </c>
      <c r="C59" s="84" t="s">
        <v>220</v>
      </c>
      <c r="D59" s="85" t="s">
        <v>221</v>
      </c>
      <c r="E59" s="85" t="s">
        <v>210</v>
      </c>
      <c r="F59" s="85" t="s">
        <v>86</v>
      </c>
      <c r="G59" s="89"/>
      <c r="H59" s="85" t="s">
        <v>122</v>
      </c>
      <c r="I59" s="95" t="s">
        <v>88</v>
      </c>
      <c r="J59" s="85"/>
      <c r="K59" s="85" t="s">
        <v>89</v>
      </c>
      <c r="L59" s="92"/>
      <c r="M59" s="93">
        <v>1</v>
      </c>
      <c r="N59" s="50">
        <v>20000</v>
      </c>
      <c r="O59" s="93" t="s">
        <v>123</v>
      </c>
      <c r="P59" s="94" t="s">
        <v>181</v>
      </c>
    </row>
    <row r="60" s="80" customFormat="1" ht="30" customHeight="1" spans="1:16">
      <c r="A60" s="84">
        <v>53</v>
      </c>
      <c r="B60" s="84" t="s">
        <v>222</v>
      </c>
      <c r="C60" s="84" t="s">
        <v>222</v>
      </c>
      <c r="D60" s="85" t="s">
        <v>139</v>
      </c>
      <c r="E60" s="85" t="s">
        <v>204</v>
      </c>
      <c r="F60" s="85" t="s">
        <v>86</v>
      </c>
      <c r="G60" s="89"/>
      <c r="H60" s="85" t="s">
        <v>122</v>
      </c>
      <c r="I60" s="95" t="s">
        <v>88</v>
      </c>
      <c r="J60" s="85"/>
      <c r="K60" s="85" t="s">
        <v>89</v>
      </c>
      <c r="L60" s="92"/>
      <c r="M60" s="93">
        <v>1</v>
      </c>
      <c r="N60" s="50">
        <v>20000</v>
      </c>
      <c r="O60" s="93" t="s">
        <v>123</v>
      </c>
      <c r="P60" s="94" t="s">
        <v>181</v>
      </c>
    </row>
    <row r="61" s="80" customFormat="1" ht="30" customHeight="1" spans="1:16">
      <c r="A61" s="84">
        <v>54</v>
      </c>
      <c r="B61" s="84" t="s">
        <v>223</v>
      </c>
      <c r="C61" s="84" t="s">
        <v>223</v>
      </c>
      <c r="D61" s="85" t="s">
        <v>221</v>
      </c>
      <c r="E61" s="85" t="s">
        <v>206</v>
      </c>
      <c r="F61" s="85" t="s">
        <v>86</v>
      </c>
      <c r="G61" s="89"/>
      <c r="H61" s="85" t="s">
        <v>122</v>
      </c>
      <c r="I61" s="95" t="s">
        <v>88</v>
      </c>
      <c r="J61" s="85"/>
      <c r="K61" s="85" t="s">
        <v>89</v>
      </c>
      <c r="L61" s="92"/>
      <c r="M61" s="93">
        <v>1</v>
      </c>
      <c r="N61" s="50">
        <v>20000</v>
      </c>
      <c r="O61" s="93" t="s">
        <v>123</v>
      </c>
      <c r="P61" s="94" t="s">
        <v>181</v>
      </c>
    </row>
    <row r="62" s="80" customFormat="1" ht="30" customHeight="1" spans="1:16">
      <c r="A62" s="84">
        <v>55</v>
      </c>
      <c r="B62" s="84" t="s">
        <v>224</v>
      </c>
      <c r="C62" s="84" t="s">
        <v>224</v>
      </c>
      <c r="D62" s="85" t="s">
        <v>125</v>
      </c>
      <c r="E62" s="85" t="s">
        <v>225</v>
      </c>
      <c r="F62" s="85" t="s">
        <v>86</v>
      </c>
      <c r="G62" s="87"/>
      <c r="H62" s="85" t="s">
        <v>122</v>
      </c>
      <c r="I62" s="95" t="s">
        <v>88</v>
      </c>
      <c r="J62" s="85"/>
      <c r="K62" s="85" t="s">
        <v>89</v>
      </c>
      <c r="L62" s="92"/>
      <c r="M62" s="93">
        <v>1</v>
      </c>
      <c r="N62" s="50">
        <v>20000</v>
      </c>
      <c r="O62" s="93" t="s">
        <v>123</v>
      </c>
      <c r="P62" s="94" t="s">
        <v>181</v>
      </c>
    </row>
    <row r="63" s="80" customFormat="1" ht="30" customHeight="1" spans="1:16">
      <c r="A63" s="84">
        <v>56</v>
      </c>
      <c r="B63" s="84" t="s">
        <v>226</v>
      </c>
      <c r="C63" s="84" t="s">
        <v>226</v>
      </c>
      <c r="D63" s="85" t="s">
        <v>125</v>
      </c>
      <c r="E63" s="85" t="s">
        <v>227</v>
      </c>
      <c r="F63" s="85" t="s">
        <v>86</v>
      </c>
      <c r="G63" s="87"/>
      <c r="H63" s="85" t="s">
        <v>122</v>
      </c>
      <c r="I63" s="95" t="s">
        <v>88</v>
      </c>
      <c r="J63" s="85"/>
      <c r="K63" s="85" t="s">
        <v>89</v>
      </c>
      <c r="L63" s="92"/>
      <c r="M63" s="93">
        <v>1</v>
      </c>
      <c r="N63" s="50">
        <v>20000</v>
      </c>
      <c r="O63" s="93" t="s">
        <v>123</v>
      </c>
      <c r="P63" s="94" t="s">
        <v>181</v>
      </c>
    </row>
    <row r="64" s="80" customFormat="1" ht="30" customHeight="1" spans="1:16">
      <c r="A64" s="84">
        <v>57</v>
      </c>
      <c r="B64" s="84" t="s">
        <v>228</v>
      </c>
      <c r="C64" s="84" t="s">
        <v>228</v>
      </c>
      <c r="D64" s="85" t="s">
        <v>125</v>
      </c>
      <c r="E64" s="85" t="s">
        <v>204</v>
      </c>
      <c r="F64" s="85" t="s">
        <v>86</v>
      </c>
      <c r="G64" s="87"/>
      <c r="H64" s="85" t="s">
        <v>122</v>
      </c>
      <c r="I64" s="95" t="s">
        <v>88</v>
      </c>
      <c r="J64" s="85"/>
      <c r="K64" s="85" t="s">
        <v>89</v>
      </c>
      <c r="L64" s="92"/>
      <c r="M64" s="93">
        <v>1</v>
      </c>
      <c r="N64" s="50">
        <v>20000</v>
      </c>
      <c r="O64" s="93" t="s">
        <v>123</v>
      </c>
      <c r="P64" s="94" t="s">
        <v>181</v>
      </c>
    </row>
    <row r="65" s="80" customFormat="1" ht="30" customHeight="1" spans="1:16">
      <c r="A65" s="84">
        <v>58</v>
      </c>
      <c r="B65" s="84" t="s">
        <v>229</v>
      </c>
      <c r="C65" s="84" t="s">
        <v>229</v>
      </c>
      <c r="D65" s="85" t="s">
        <v>125</v>
      </c>
      <c r="E65" s="85" t="s">
        <v>206</v>
      </c>
      <c r="F65" s="85" t="s">
        <v>86</v>
      </c>
      <c r="G65" s="87"/>
      <c r="H65" s="85" t="s">
        <v>122</v>
      </c>
      <c r="I65" s="95" t="s">
        <v>88</v>
      </c>
      <c r="J65" s="85"/>
      <c r="K65" s="85" t="s">
        <v>89</v>
      </c>
      <c r="L65" s="92"/>
      <c r="M65" s="93">
        <v>1</v>
      </c>
      <c r="N65" s="50">
        <v>20000</v>
      </c>
      <c r="O65" s="93" t="s">
        <v>123</v>
      </c>
      <c r="P65" s="94" t="s">
        <v>181</v>
      </c>
    </row>
    <row r="66" s="80" customFormat="1" ht="30" customHeight="1" spans="1:16">
      <c r="A66" s="84">
        <v>59</v>
      </c>
      <c r="B66" s="84" t="s">
        <v>230</v>
      </c>
      <c r="C66" s="84" t="s">
        <v>230</v>
      </c>
      <c r="D66" s="85" t="s">
        <v>139</v>
      </c>
      <c r="E66" s="85" t="s">
        <v>225</v>
      </c>
      <c r="F66" s="85" t="s">
        <v>86</v>
      </c>
      <c r="G66" s="89"/>
      <c r="H66" s="85" t="s">
        <v>122</v>
      </c>
      <c r="I66" s="95" t="s">
        <v>88</v>
      </c>
      <c r="J66" s="85"/>
      <c r="K66" s="85" t="s">
        <v>89</v>
      </c>
      <c r="L66" s="92"/>
      <c r="M66" s="93">
        <v>1</v>
      </c>
      <c r="N66" s="50">
        <v>20000</v>
      </c>
      <c r="O66" s="93" t="s">
        <v>123</v>
      </c>
      <c r="P66" s="94" t="s">
        <v>181</v>
      </c>
    </row>
    <row r="67" s="80" customFormat="1" ht="30" customHeight="1" spans="1:16">
      <c r="A67" s="84">
        <v>60</v>
      </c>
      <c r="B67" s="84" t="s">
        <v>231</v>
      </c>
      <c r="C67" s="84" t="s">
        <v>231</v>
      </c>
      <c r="D67" s="85" t="s">
        <v>139</v>
      </c>
      <c r="E67" s="85" t="s">
        <v>227</v>
      </c>
      <c r="F67" s="85" t="s">
        <v>86</v>
      </c>
      <c r="G67" s="89"/>
      <c r="H67" s="85" t="s">
        <v>122</v>
      </c>
      <c r="I67" s="95" t="s">
        <v>88</v>
      </c>
      <c r="J67" s="85"/>
      <c r="K67" s="85" t="s">
        <v>89</v>
      </c>
      <c r="L67" s="92"/>
      <c r="M67" s="93">
        <v>1</v>
      </c>
      <c r="N67" s="50">
        <v>20000</v>
      </c>
      <c r="O67" s="93" t="s">
        <v>123</v>
      </c>
      <c r="P67" s="94" t="s">
        <v>181</v>
      </c>
    </row>
    <row r="68" s="80" customFormat="1" ht="30" customHeight="1" spans="1:16">
      <c r="A68" s="84">
        <v>61</v>
      </c>
      <c r="B68" s="84" t="s">
        <v>232</v>
      </c>
      <c r="C68" s="84" t="s">
        <v>232</v>
      </c>
      <c r="D68" s="85" t="s">
        <v>139</v>
      </c>
      <c r="E68" s="85" t="s">
        <v>204</v>
      </c>
      <c r="F68" s="85" t="s">
        <v>86</v>
      </c>
      <c r="G68" s="89"/>
      <c r="H68" s="85" t="s">
        <v>122</v>
      </c>
      <c r="I68" s="95" t="s">
        <v>88</v>
      </c>
      <c r="J68" s="85"/>
      <c r="K68" s="85" t="s">
        <v>89</v>
      </c>
      <c r="L68" s="92"/>
      <c r="M68" s="93">
        <v>1</v>
      </c>
      <c r="N68" s="50">
        <v>20000</v>
      </c>
      <c r="O68" s="93" t="s">
        <v>123</v>
      </c>
      <c r="P68" s="94" t="s">
        <v>181</v>
      </c>
    </row>
    <row r="69" s="80" customFormat="1" ht="30" customHeight="1" spans="1:16">
      <c r="A69" s="84">
        <v>62</v>
      </c>
      <c r="B69" s="84" t="s">
        <v>233</v>
      </c>
      <c r="C69" s="84" t="s">
        <v>233</v>
      </c>
      <c r="D69" s="85" t="s">
        <v>139</v>
      </c>
      <c r="E69" s="85" t="s">
        <v>206</v>
      </c>
      <c r="F69" s="85" t="s">
        <v>86</v>
      </c>
      <c r="G69" s="89"/>
      <c r="H69" s="85" t="s">
        <v>122</v>
      </c>
      <c r="I69" s="95" t="s">
        <v>88</v>
      </c>
      <c r="J69" s="85"/>
      <c r="K69" s="85" t="s">
        <v>89</v>
      </c>
      <c r="L69" s="92"/>
      <c r="M69" s="93">
        <v>1</v>
      </c>
      <c r="N69" s="50">
        <v>20000</v>
      </c>
      <c r="O69" s="93" t="s">
        <v>123</v>
      </c>
      <c r="P69" s="94" t="s">
        <v>181</v>
      </c>
    </row>
    <row r="70" s="80" customFormat="1" ht="30" customHeight="1" spans="1:16">
      <c r="A70" s="84">
        <v>63</v>
      </c>
      <c r="B70" s="84" t="s">
        <v>234</v>
      </c>
      <c r="C70" s="84" t="s">
        <v>234</v>
      </c>
      <c r="D70" s="85" t="s">
        <v>185</v>
      </c>
      <c r="E70" s="85" t="s">
        <v>186</v>
      </c>
      <c r="F70" s="85" t="s">
        <v>86</v>
      </c>
      <c r="G70" s="87"/>
      <c r="H70" s="85" t="s">
        <v>122</v>
      </c>
      <c r="I70" s="95" t="s">
        <v>88</v>
      </c>
      <c r="J70" s="85"/>
      <c r="K70" s="85" t="s">
        <v>89</v>
      </c>
      <c r="L70" s="92"/>
      <c r="M70" s="93">
        <v>1</v>
      </c>
      <c r="N70" s="50">
        <v>20000</v>
      </c>
      <c r="O70" s="93" t="s">
        <v>123</v>
      </c>
      <c r="P70" s="94" t="s">
        <v>235</v>
      </c>
    </row>
    <row r="71" s="80" customFormat="1" ht="30" customHeight="1" spans="1:16">
      <c r="A71" s="84">
        <v>64</v>
      </c>
      <c r="B71" s="84" t="s">
        <v>236</v>
      </c>
      <c r="C71" s="84" t="s">
        <v>236</v>
      </c>
      <c r="D71" s="85" t="s">
        <v>190</v>
      </c>
      <c r="E71" s="85" t="s">
        <v>186</v>
      </c>
      <c r="F71" s="85" t="s">
        <v>86</v>
      </c>
      <c r="G71" s="87"/>
      <c r="H71" s="85" t="s">
        <v>122</v>
      </c>
      <c r="I71" s="95" t="s">
        <v>88</v>
      </c>
      <c r="J71" s="85"/>
      <c r="K71" s="85" t="s">
        <v>89</v>
      </c>
      <c r="L71" s="92"/>
      <c r="M71" s="93">
        <v>1</v>
      </c>
      <c r="N71" s="50">
        <v>20000</v>
      </c>
      <c r="O71" s="93" t="s">
        <v>123</v>
      </c>
      <c r="P71" s="94" t="s">
        <v>235</v>
      </c>
    </row>
    <row r="72" s="80" customFormat="1" ht="30" customHeight="1" spans="1:16">
      <c r="A72" s="84">
        <v>65</v>
      </c>
      <c r="B72" s="84" t="s">
        <v>237</v>
      </c>
      <c r="C72" s="84" t="s">
        <v>237</v>
      </c>
      <c r="D72" s="85" t="s">
        <v>185</v>
      </c>
      <c r="E72" s="85" t="s">
        <v>193</v>
      </c>
      <c r="F72" s="85" t="s">
        <v>86</v>
      </c>
      <c r="G72" s="87"/>
      <c r="H72" s="85" t="s">
        <v>122</v>
      </c>
      <c r="I72" s="95" t="s">
        <v>88</v>
      </c>
      <c r="J72" s="85"/>
      <c r="K72" s="85" t="s">
        <v>89</v>
      </c>
      <c r="L72" s="92"/>
      <c r="M72" s="93">
        <v>1</v>
      </c>
      <c r="N72" s="50">
        <v>20000</v>
      </c>
      <c r="O72" s="93" t="s">
        <v>123</v>
      </c>
      <c r="P72" s="94" t="s">
        <v>235</v>
      </c>
    </row>
    <row r="73" s="80" customFormat="1" ht="30" customHeight="1" spans="1:16">
      <c r="A73" s="84">
        <v>66</v>
      </c>
      <c r="B73" s="84" t="s">
        <v>238</v>
      </c>
      <c r="C73" s="84" t="s">
        <v>238</v>
      </c>
      <c r="D73" s="85" t="s">
        <v>190</v>
      </c>
      <c r="E73" s="85" t="s">
        <v>197</v>
      </c>
      <c r="F73" s="85" t="s">
        <v>86</v>
      </c>
      <c r="G73" s="87"/>
      <c r="H73" s="85" t="s">
        <v>122</v>
      </c>
      <c r="I73" s="95" t="s">
        <v>88</v>
      </c>
      <c r="J73" s="85"/>
      <c r="K73" s="85" t="s">
        <v>89</v>
      </c>
      <c r="L73" s="92"/>
      <c r="M73" s="93">
        <v>1</v>
      </c>
      <c r="N73" s="50">
        <v>20000</v>
      </c>
      <c r="O73" s="93" t="s">
        <v>123</v>
      </c>
      <c r="P73" s="94" t="s">
        <v>235</v>
      </c>
    </row>
    <row r="74" s="80" customFormat="1" ht="30" customHeight="1" spans="1:16">
      <c r="A74" s="84">
        <v>67</v>
      </c>
      <c r="B74" s="84" t="s">
        <v>239</v>
      </c>
      <c r="C74" s="84" t="s">
        <v>239</v>
      </c>
      <c r="D74" s="85" t="s">
        <v>172</v>
      </c>
      <c r="E74" s="85" t="s">
        <v>240</v>
      </c>
      <c r="F74" s="85" t="s">
        <v>86</v>
      </c>
      <c r="G74" s="86"/>
      <c r="H74" s="85" t="s">
        <v>122</v>
      </c>
      <c r="I74" s="95" t="s">
        <v>88</v>
      </c>
      <c r="J74" s="85"/>
      <c r="K74" s="85" t="s">
        <v>89</v>
      </c>
      <c r="L74" s="92"/>
      <c r="M74" s="93">
        <v>1</v>
      </c>
      <c r="N74" s="50">
        <v>20000</v>
      </c>
      <c r="O74" s="93" t="s">
        <v>123</v>
      </c>
      <c r="P74" s="94" t="s">
        <v>241</v>
      </c>
    </row>
    <row r="75" s="80" customFormat="1" ht="30" customHeight="1" spans="1:16">
      <c r="A75" s="84">
        <v>68</v>
      </c>
      <c r="B75" s="84" t="s">
        <v>242</v>
      </c>
      <c r="C75" s="84" t="s">
        <v>242</v>
      </c>
      <c r="D75" s="85" t="s">
        <v>243</v>
      </c>
      <c r="E75" s="85" t="s">
        <v>240</v>
      </c>
      <c r="F75" s="85" t="s">
        <v>86</v>
      </c>
      <c r="G75" s="86"/>
      <c r="H75" s="85" t="s">
        <v>122</v>
      </c>
      <c r="I75" s="95" t="s">
        <v>88</v>
      </c>
      <c r="J75" s="85"/>
      <c r="K75" s="85" t="s">
        <v>89</v>
      </c>
      <c r="L75" s="92"/>
      <c r="M75" s="93">
        <v>1</v>
      </c>
      <c r="N75" s="50">
        <v>20000</v>
      </c>
      <c r="O75" s="93" t="s">
        <v>123</v>
      </c>
      <c r="P75" s="94" t="s">
        <v>244</v>
      </c>
    </row>
    <row r="76" s="80" customFormat="1" ht="30" customHeight="1" spans="1:16">
      <c r="A76" s="84">
        <v>69</v>
      </c>
      <c r="B76" s="84" t="s">
        <v>245</v>
      </c>
      <c r="C76" s="84" t="s">
        <v>245</v>
      </c>
      <c r="D76" s="85" t="s">
        <v>178</v>
      </c>
      <c r="E76" s="85" t="s">
        <v>240</v>
      </c>
      <c r="F76" s="85" t="s">
        <v>86</v>
      </c>
      <c r="G76" s="88"/>
      <c r="H76" s="85" t="s">
        <v>122</v>
      </c>
      <c r="I76" s="95" t="s">
        <v>88</v>
      </c>
      <c r="J76" s="85"/>
      <c r="K76" s="85" t="s">
        <v>89</v>
      </c>
      <c r="L76" s="92"/>
      <c r="M76" s="93">
        <v>1</v>
      </c>
      <c r="N76" s="50">
        <v>20000</v>
      </c>
      <c r="O76" s="93" t="s">
        <v>123</v>
      </c>
      <c r="P76" s="94" t="s">
        <v>246</v>
      </c>
    </row>
    <row r="77" s="80" customFormat="1" ht="30" customHeight="1" spans="1:16">
      <c r="A77" s="84">
        <v>70</v>
      </c>
      <c r="B77" s="84" t="s">
        <v>247</v>
      </c>
      <c r="C77" s="84" t="s">
        <v>247</v>
      </c>
      <c r="D77" s="85" t="s">
        <v>120</v>
      </c>
      <c r="E77" s="85" t="s">
        <v>240</v>
      </c>
      <c r="F77" s="85" t="s">
        <v>86</v>
      </c>
      <c r="G77" s="87"/>
      <c r="H77" s="85" t="s">
        <v>122</v>
      </c>
      <c r="I77" s="95" t="s">
        <v>88</v>
      </c>
      <c r="J77" s="85"/>
      <c r="K77" s="85" t="s">
        <v>89</v>
      </c>
      <c r="L77" s="92"/>
      <c r="M77" s="93">
        <v>1</v>
      </c>
      <c r="N77" s="50">
        <v>20000</v>
      </c>
      <c r="O77" s="93" t="s">
        <v>123</v>
      </c>
      <c r="P77" s="94" t="s">
        <v>248</v>
      </c>
    </row>
    <row r="78" s="80" customFormat="1" ht="30" customHeight="1" spans="1:16">
      <c r="A78" s="84">
        <v>71</v>
      </c>
      <c r="B78" s="84" t="s">
        <v>249</v>
      </c>
      <c r="C78" s="84" t="s">
        <v>249</v>
      </c>
      <c r="D78" s="85" t="s">
        <v>250</v>
      </c>
      <c r="E78" s="85" t="s">
        <v>240</v>
      </c>
      <c r="F78" s="85" t="s">
        <v>86</v>
      </c>
      <c r="G78" s="89"/>
      <c r="H78" s="85" t="s">
        <v>122</v>
      </c>
      <c r="I78" s="95" t="s">
        <v>88</v>
      </c>
      <c r="J78" s="85"/>
      <c r="K78" s="85" t="s">
        <v>89</v>
      </c>
      <c r="L78" s="92"/>
      <c r="M78" s="93">
        <v>1</v>
      </c>
      <c r="N78" s="50">
        <v>20000</v>
      </c>
      <c r="O78" s="93" t="s">
        <v>123</v>
      </c>
      <c r="P78" s="94" t="s">
        <v>251</v>
      </c>
    </row>
    <row r="79" s="80" customFormat="1" ht="30" customHeight="1" spans="1:16">
      <c r="A79" s="84">
        <v>72</v>
      </c>
      <c r="B79" s="84" t="s">
        <v>252</v>
      </c>
      <c r="C79" s="84" t="s">
        <v>252</v>
      </c>
      <c r="D79" s="85" t="s">
        <v>137</v>
      </c>
      <c r="E79" s="85" t="s">
        <v>240</v>
      </c>
      <c r="F79" s="85" t="s">
        <v>86</v>
      </c>
      <c r="G79" s="89"/>
      <c r="H79" s="85" t="s">
        <v>122</v>
      </c>
      <c r="I79" s="95" t="s">
        <v>88</v>
      </c>
      <c r="J79" s="85"/>
      <c r="K79" s="85" t="s">
        <v>89</v>
      </c>
      <c r="L79" s="92"/>
      <c r="M79" s="93">
        <v>1</v>
      </c>
      <c r="N79" s="50">
        <v>20000</v>
      </c>
      <c r="O79" s="93" t="s">
        <v>123</v>
      </c>
      <c r="P79" s="94" t="s">
        <v>253</v>
      </c>
    </row>
    <row r="80" s="80" customFormat="1" ht="30" customHeight="1" spans="1:16">
      <c r="A80" s="84">
        <v>73</v>
      </c>
      <c r="B80" s="84" t="s">
        <v>254</v>
      </c>
      <c r="C80" s="84" t="s">
        <v>254</v>
      </c>
      <c r="D80" s="85" t="s">
        <v>120</v>
      </c>
      <c r="E80" s="85" t="s">
        <v>240</v>
      </c>
      <c r="F80" s="85" t="s">
        <v>86</v>
      </c>
      <c r="G80" s="87"/>
      <c r="H80" s="85" t="s">
        <v>122</v>
      </c>
      <c r="I80" s="95" t="s">
        <v>88</v>
      </c>
      <c r="J80" s="85"/>
      <c r="K80" s="85" t="s">
        <v>89</v>
      </c>
      <c r="L80" s="92"/>
      <c r="M80" s="93">
        <v>1</v>
      </c>
      <c r="N80" s="50">
        <v>20000</v>
      </c>
      <c r="O80" s="93" t="s">
        <v>123</v>
      </c>
      <c r="P80" s="94" t="s">
        <v>255</v>
      </c>
    </row>
    <row r="81" s="80" customFormat="1" ht="30" customHeight="1" spans="1:16">
      <c r="A81" s="84">
        <v>74</v>
      </c>
      <c r="B81" s="84" t="s">
        <v>256</v>
      </c>
      <c r="C81" s="84" t="s">
        <v>256</v>
      </c>
      <c r="D81" s="85" t="s">
        <v>137</v>
      </c>
      <c r="E81" s="85" t="s">
        <v>240</v>
      </c>
      <c r="F81" s="85" t="s">
        <v>86</v>
      </c>
      <c r="G81" s="89"/>
      <c r="H81" s="85" t="s">
        <v>122</v>
      </c>
      <c r="I81" s="95" t="s">
        <v>88</v>
      </c>
      <c r="J81" s="85"/>
      <c r="K81" s="85" t="s">
        <v>89</v>
      </c>
      <c r="L81" s="92"/>
      <c r="M81" s="93">
        <v>1</v>
      </c>
      <c r="N81" s="50">
        <v>20000</v>
      </c>
      <c r="O81" s="93" t="s">
        <v>123</v>
      </c>
      <c r="P81" s="94" t="s">
        <v>257</v>
      </c>
    </row>
    <row r="82" s="4" customFormat="1" ht="29" customHeight="1" spans="1:16">
      <c r="A82" s="50">
        <f t="shared" ref="A82:A123" si="5">ROW()-7</f>
        <v>75</v>
      </c>
      <c r="B82" s="28" t="s">
        <v>258</v>
      </c>
      <c r="C82" s="28" t="s">
        <v>258</v>
      </c>
      <c r="D82" s="29" t="s">
        <v>259</v>
      </c>
      <c r="E82" s="30"/>
      <c r="F82" s="31" t="s">
        <v>86</v>
      </c>
      <c r="G82" s="30"/>
      <c r="H82" s="32" t="s">
        <v>260</v>
      </c>
      <c r="I82" s="33" t="s">
        <v>88</v>
      </c>
      <c r="J82" s="33"/>
      <c r="K82" s="49" t="s">
        <v>89</v>
      </c>
      <c r="L82" s="49"/>
      <c r="M82" s="50">
        <v>1</v>
      </c>
      <c r="N82" s="50">
        <f t="shared" ref="N82:N89" si="6">M82*40000</f>
        <v>40000</v>
      </c>
      <c r="O82" s="50" t="s">
        <v>90</v>
      </c>
      <c r="P82" s="50"/>
    </row>
    <row r="83" s="4" customFormat="1" ht="29" customHeight="1" spans="1:16">
      <c r="A83" s="50">
        <f t="shared" si="5"/>
        <v>76</v>
      </c>
      <c r="B83" s="28" t="s">
        <v>261</v>
      </c>
      <c r="C83" s="28" t="s">
        <v>261</v>
      </c>
      <c r="D83" s="29" t="s">
        <v>262</v>
      </c>
      <c r="E83" s="30"/>
      <c r="F83" s="31" t="s">
        <v>86</v>
      </c>
      <c r="G83" s="30"/>
      <c r="H83" s="32" t="s">
        <v>93</v>
      </c>
      <c r="I83" s="33" t="s">
        <v>263</v>
      </c>
      <c r="J83" s="33"/>
      <c r="K83" s="49" t="s">
        <v>89</v>
      </c>
      <c r="L83" s="49"/>
      <c r="M83" s="50">
        <v>1</v>
      </c>
      <c r="N83" s="50">
        <f t="shared" si="6"/>
        <v>40000</v>
      </c>
      <c r="O83" s="50" t="s">
        <v>90</v>
      </c>
      <c r="P83" s="50"/>
    </row>
    <row r="84" s="4" customFormat="1" ht="29" customHeight="1" spans="1:16">
      <c r="A84" s="50">
        <f t="shared" si="5"/>
        <v>77</v>
      </c>
      <c r="B84" s="28" t="s">
        <v>264</v>
      </c>
      <c r="C84" s="28" t="s">
        <v>264</v>
      </c>
      <c r="D84" s="29" t="s">
        <v>265</v>
      </c>
      <c r="E84" s="30" t="s">
        <v>266</v>
      </c>
      <c r="F84" s="31" t="s">
        <v>86</v>
      </c>
      <c r="G84" s="30"/>
      <c r="H84" s="32" t="s">
        <v>104</v>
      </c>
      <c r="I84" s="33" t="s">
        <v>88</v>
      </c>
      <c r="J84" s="33"/>
      <c r="K84" s="49" t="s">
        <v>89</v>
      </c>
      <c r="L84" s="49" t="s">
        <v>267</v>
      </c>
      <c r="M84" s="50">
        <v>1</v>
      </c>
      <c r="N84" s="50">
        <f t="shared" si="6"/>
        <v>40000</v>
      </c>
      <c r="O84" s="50" t="s">
        <v>90</v>
      </c>
      <c r="P84" s="50"/>
    </row>
    <row r="85" s="4" customFormat="1" ht="29" customHeight="1" spans="1:16">
      <c r="A85" s="50">
        <f t="shared" si="5"/>
        <v>78</v>
      </c>
      <c r="B85" s="28" t="s">
        <v>268</v>
      </c>
      <c r="C85" s="28" t="s">
        <v>268</v>
      </c>
      <c r="D85" s="29" t="s">
        <v>269</v>
      </c>
      <c r="E85" s="30" t="s">
        <v>270</v>
      </c>
      <c r="F85" s="31" t="s">
        <v>86</v>
      </c>
      <c r="G85" s="30"/>
      <c r="H85" s="32" t="s">
        <v>104</v>
      </c>
      <c r="I85" s="33" t="s">
        <v>88</v>
      </c>
      <c r="J85" s="33"/>
      <c r="K85" s="49" t="s">
        <v>89</v>
      </c>
      <c r="L85" s="49" t="s">
        <v>267</v>
      </c>
      <c r="M85" s="50">
        <v>1</v>
      </c>
      <c r="N85" s="50">
        <f t="shared" si="6"/>
        <v>40000</v>
      </c>
      <c r="O85" s="50" t="s">
        <v>90</v>
      </c>
      <c r="P85" s="50"/>
    </row>
    <row r="86" s="4" customFormat="1" ht="29" customHeight="1" spans="1:16">
      <c r="A86" s="50">
        <f t="shared" si="5"/>
        <v>79</v>
      </c>
      <c r="B86" s="28" t="s">
        <v>271</v>
      </c>
      <c r="C86" s="28" t="s">
        <v>271</v>
      </c>
      <c r="D86" s="29" t="s">
        <v>112</v>
      </c>
      <c r="E86" s="30" t="s">
        <v>272</v>
      </c>
      <c r="F86" s="31" t="s">
        <v>86</v>
      </c>
      <c r="G86" s="30"/>
      <c r="H86" s="32" t="s">
        <v>104</v>
      </c>
      <c r="I86" s="33" t="s">
        <v>88</v>
      </c>
      <c r="J86" s="33"/>
      <c r="K86" s="49" t="s">
        <v>89</v>
      </c>
      <c r="L86" s="49" t="s">
        <v>267</v>
      </c>
      <c r="M86" s="50">
        <v>1</v>
      </c>
      <c r="N86" s="50">
        <f t="shared" si="6"/>
        <v>40000</v>
      </c>
      <c r="O86" s="50" t="s">
        <v>90</v>
      </c>
      <c r="P86" s="50"/>
    </row>
    <row r="87" s="4" customFormat="1" ht="29" customHeight="1" spans="1:16">
      <c r="A87" s="50">
        <f t="shared" si="5"/>
        <v>80</v>
      </c>
      <c r="B87" s="28" t="s">
        <v>273</v>
      </c>
      <c r="C87" s="28" t="s">
        <v>273</v>
      </c>
      <c r="D87" s="29" t="s">
        <v>274</v>
      </c>
      <c r="E87" s="30"/>
      <c r="F87" s="31" t="s">
        <v>86</v>
      </c>
      <c r="G87" s="30"/>
      <c r="H87" s="32" t="s">
        <v>134</v>
      </c>
      <c r="I87" s="33" t="s">
        <v>275</v>
      </c>
      <c r="J87" s="33"/>
      <c r="K87" s="49" t="s">
        <v>89</v>
      </c>
      <c r="L87" s="49" t="s">
        <v>276</v>
      </c>
      <c r="M87" s="50">
        <v>1</v>
      </c>
      <c r="N87" s="50">
        <f t="shared" si="6"/>
        <v>40000</v>
      </c>
      <c r="O87" s="50" t="s">
        <v>90</v>
      </c>
      <c r="P87" s="50" t="s">
        <v>277</v>
      </c>
    </row>
    <row r="88" s="4" customFormat="1" ht="29" customHeight="1" spans="1:16">
      <c r="A88" s="50">
        <f t="shared" si="5"/>
        <v>81</v>
      </c>
      <c r="B88" s="28" t="s">
        <v>278</v>
      </c>
      <c r="C88" s="28" t="s">
        <v>278</v>
      </c>
      <c r="D88" s="29" t="s">
        <v>279</v>
      </c>
      <c r="E88" s="30"/>
      <c r="F88" s="31" t="s">
        <v>86</v>
      </c>
      <c r="G88" s="30"/>
      <c r="H88" s="32" t="s">
        <v>134</v>
      </c>
      <c r="I88" s="33" t="s">
        <v>280</v>
      </c>
      <c r="J88" s="33"/>
      <c r="K88" s="49" t="s">
        <v>89</v>
      </c>
      <c r="L88" s="49" t="s">
        <v>281</v>
      </c>
      <c r="M88" s="50">
        <v>1</v>
      </c>
      <c r="N88" s="50">
        <f t="shared" si="6"/>
        <v>40000</v>
      </c>
      <c r="O88" s="50" t="s">
        <v>90</v>
      </c>
      <c r="P88" s="50" t="s">
        <v>277</v>
      </c>
    </row>
    <row r="89" s="4" customFormat="1" ht="29" customHeight="1" spans="1:16">
      <c r="A89" s="50">
        <f t="shared" si="5"/>
        <v>82</v>
      </c>
      <c r="B89" s="28" t="s">
        <v>282</v>
      </c>
      <c r="C89" s="28" t="s">
        <v>282</v>
      </c>
      <c r="D89" s="29" t="s">
        <v>283</v>
      </c>
      <c r="E89" s="30"/>
      <c r="F89" s="31" t="s">
        <v>86</v>
      </c>
      <c r="G89" s="30"/>
      <c r="H89" s="32" t="s">
        <v>134</v>
      </c>
      <c r="I89" s="33" t="s">
        <v>280</v>
      </c>
      <c r="J89" s="33"/>
      <c r="K89" s="49" t="s">
        <v>89</v>
      </c>
      <c r="L89" s="49" t="s">
        <v>281</v>
      </c>
      <c r="M89" s="50">
        <v>1</v>
      </c>
      <c r="N89" s="50">
        <f t="shared" si="6"/>
        <v>40000</v>
      </c>
      <c r="O89" s="50" t="s">
        <v>90</v>
      </c>
      <c r="P89" s="50" t="s">
        <v>277</v>
      </c>
    </row>
    <row r="90" s="4" customFormat="1" ht="29" customHeight="1" spans="1:16">
      <c r="A90" s="50">
        <f t="shared" si="5"/>
        <v>83</v>
      </c>
      <c r="B90" s="28" t="s">
        <v>284</v>
      </c>
      <c r="C90" s="28" t="s">
        <v>284</v>
      </c>
      <c r="D90" s="29" t="s">
        <v>172</v>
      </c>
      <c r="E90" s="30" t="s">
        <v>121</v>
      </c>
      <c r="F90" s="31" t="s">
        <v>86</v>
      </c>
      <c r="G90" s="30"/>
      <c r="H90" s="32" t="s">
        <v>122</v>
      </c>
      <c r="I90" s="33" t="s">
        <v>88</v>
      </c>
      <c r="J90" s="33"/>
      <c r="K90" s="49" t="s">
        <v>89</v>
      </c>
      <c r="L90" s="49"/>
      <c r="M90" s="50">
        <v>1</v>
      </c>
      <c r="N90" s="50"/>
      <c r="O90" s="50" t="s">
        <v>123</v>
      </c>
      <c r="P90" s="50" t="s">
        <v>285</v>
      </c>
    </row>
    <row r="91" s="4" customFormat="1" ht="29" customHeight="1" spans="1:16">
      <c r="A91" s="50">
        <f t="shared" si="5"/>
        <v>84</v>
      </c>
      <c r="B91" s="28" t="s">
        <v>286</v>
      </c>
      <c r="C91" s="28" t="s">
        <v>286</v>
      </c>
      <c r="D91" s="29" t="s">
        <v>172</v>
      </c>
      <c r="E91" s="30" t="s">
        <v>126</v>
      </c>
      <c r="F91" s="31" t="s">
        <v>86</v>
      </c>
      <c r="G91" s="30"/>
      <c r="H91" s="32" t="s">
        <v>122</v>
      </c>
      <c r="I91" s="33" t="s">
        <v>88</v>
      </c>
      <c r="J91" s="33"/>
      <c r="K91" s="49" t="s">
        <v>89</v>
      </c>
      <c r="L91" s="49"/>
      <c r="M91" s="50">
        <v>1</v>
      </c>
      <c r="N91" s="50">
        <f t="shared" ref="N91:N95" si="7">M91*40000</f>
        <v>40000</v>
      </c>
      <c r="O91" s="50" t="s">
        <v>123</v>
      </c>
      <c r="P91" s="50" t="s">
        <v>285</v>
      </c>
    </row>
    <row r="92" s="4" customFormat="1" ht="29" customHeight="1" spans="1:16">
      <c r="A92" s="50">
        <f t="shared" si="5"/>
        <v>85</v>
      </c>
      <c r="B92" s="28" t="s">
        <v>287</v>
      </c>
      <c r="C92" s="28" t="s">
        <v>287</v>
      </c>
      <c r="D92" s="29" t="s">
        <v>243</v>
      </c>
      <c r="E92" s="30" t="s">
        <v>121</v>
      </c>
      <c r="F92" s="31" t="s">
        <v>86</v>
      </c>
      <c r="G92" s="30"/>
      <c r="H92" s="32" t="s">
        <v>122</v>
      </c>
      <c r="I92" s="33" t="s">
        <v>88</v>
      </c>
      <c r="J92" s="33"/>
      <c r="K92" s="49" t="s">
        <v>89</v>
      </c>
      <c r="L92" s="49"/>
      <c r="M92" s="50">
        <v>1</v>
      </c>
      <c r="N92" s="50"/>
      <c r="O92" s="50" t="s">
        <v>123</v>
      </c>
      <c r="P92" s="50" t="s">
        <v>285</v>
      </c>
    </row>
    <row r="93" s="4" customFormat="1" ht="29" customHeight="1" spans="1:16">
      <c r="A93" s="50">
        <f t="shared" si="5"/>
        <v>86</v>
      </c>
      <c r="B93" s="28" t="s">
        <v>288</v>
      </c>
      <c r="C93" s="28" t="s">
        <v>288</v>
      </c>
      <c r="D93" s="29" t="s">
        <v>243</v>
      </c>
      <c r="E93" s="30" t="s">
        <v>126</v>
      </c>
      <c r="F93" s="31" t="s">
        <v>86</v>
      </c>
      <c r="G93" s="30"/>
      <c r="H93" s="32" t="s">
        <v>122</v>
      </c>
      <c r="I93" s="33" t="s">
        <v>88</v>
      </c>
      <c r="J93" s="33"/>
      <c r="K93" s="49" t="s">
        <v>89</v>
      </c>
      <c r="L93" s="49"/>
      <c r="M93" s="50">
        <v>1</v>
      </c>
      <c r="N93" s="50">
        <f t="shared" si="7"/>
        <v>40000</v>
      </c>
      <c r="O93" s="50" t="s">
        <v>123</v>
      </c>
      <c r="P93" s="50" t="s">
        <v>285</v>
      </c>
    </row>
    <row r="94" s="4" customFormat="1" ht="29" customHeight="1" spans="1:16">
      <c r="A94" s="50">
        <f t="shared" si="5"/>
        <v>87</v>
      </c>
      <c r="B94" s="28" t="s">
        <v>289</v>
      </c>
      <c r="C94" s="28" t="s">
        <v>289</v>
      </c>
      <c r="D94" s="29" t="s">
        <v>178</v>
      </c>
      <c r="E94" s="30" t="s">
        <v>121</v>
      </c>
      <c r="F94" s="31" t="s">
        <v>86</v>
      </c>
      <c r="G94" s="30"/>
      <c r="H94" s="32" t="s">
        <v>122</v>
      </c>
      <c r="I94" s="33" t="s">
        <v>88</v>
      </c>
      <c r="J94" s="33"/>
      <c r="K94" s="49" t="s">
        <v>89</v>
      </c>
      <c r="L94" s="49"/>
      <c r="M94" s="50">
        <v>1</v>
      </c>
      <c r="N94" s="50"/>
      <c r="O94" s="50" t="s">
        <v>123</v>
      </c>
      <c r="P94" s="50" t="s">
        <v>285</v>
      </c>
    </row>
    <row r="95" s="4" customFormat="1" ht="29" customHeight="1" spans="1:16">
      <c r="A95" s="50">
        <f t="shared" si="5"/>
        <v>88</v>
      </c>
      <c r="B95" s="28" t="s">
        <v>290</v>
      </c>
      <c r="C95" s="28" t="s">
        <v>290</v>
      </c>
      <c r="D95" s="29" t="s">
        <v>178</v>
      </c>
      <c r="E95" s="30" t="s">
        <v>126</v>
      </c>
      <c r="F95" s="31" t="s">
        <v>86</v>
      </c>
      <c r="G95" s="30"/>
      <c r="H95" s="32" t="s">
        <v>122</v>
      </c>
      <c r="I95" s="33" t="s">
        <v>88</v>
      </c>
      <c r="J95" s="33"/>
      <c r="K95" s="49" t="s">
        <v>89</v>
      </c>
      <c r="L95" s="49"/>
      <c r="M95" s="50">
        <v>1</v>
      </c>
      <c r="N95" s="50">
        <f t="shared" si="7"/>
        <v>40000</v>
      </c>
      <c r="O95" s="50" t="s">
        <v>123</v>
      </c>
      <c r="P95" s="50" t="s">
        <v>285</v>
      </c>
    </row>
    <row r="96" s="4" customFormat="1" ht="29" customHeight="1" spans="1:16">
      <c r="A96" s="50">
        <f t="shared" si="5"/>
        <v>89</v>
      </c>
      <c r="B96" s="28" t="s">
        <v>291</v>
      </c>
      <c r="C96" s="28" t="s">
        <v>291</v>
      </c>
      <c r="D96" s="29" t="s">
        <v>120</v>
      </c>
      <c r="E96" s="30" t="s">
        <v>121</v>
      </c>
      <c r="F96" s="31" t="s">
        <v>86</v>
      </c>
      <c r="G96" s="30"/>
      <c r="H96" s="32" t="s">
        <v>122</v>
      </c>
      <c r="I96" s="33" t="s">
        <v>88</v>
      </c>
      <c r="J96" s="33"/>
      <c r="K96" s="49" t="s">
        <v>89</v>
      </c>
      <c r="L96" s="49"/>
      <c r="M96" s="50">
        <v>1</v>
      </c>
      <c r="N96" s="50"/>
      <c r="O96" s="50" t="s">
        <v>123</v>
      </c>
      <c r="P96" s="50" t="s">
        <v>285</v>
      </c>
    </row>
    <row r="97" s="4" customFormat="1" ht="29" customHeight="1" spans="1:16">
      <c r="A97" s="50">
        <f t="shared" si="5"/>
        <v>90</v>
      </c>
      <c r="B97" s="28" t="s">
        <v>292</v>
      </c>
      <c r="C97" s="28" t="s">
        <v>292</v>
      </c>
      <c r="D97" s="29" t="s">
        <v>120</v>
      </c>
      <c r="E97" s="30" t="s">
        <v>126</v>
      </c>
      <c r="F97" s="31" t="s">
        <v>86</v>
      </c>
      <c r="G97" s="30"/>
      <c r="H97" s="32" t="s">
        <v>122</v>
      </c>
      <c r="I97" s="33" t="s">
        <v>88</v>
      </c>
      <c r="J97" s="33"/>
      <c r="K97" s="49" t="s">
        <v>89</v>
      </c>
      <c r="L97" s="49"/>
      <c r="M97" s="50">
        <v>1</v>
      </c>
      <c r="N97" s="50">
        <f t="shared" ref="N97:N102" si="8">M97*40000</f>
        <v>40000</v>
      </c>
      <c r="O97" s="50" t="s">
        <v>123</v>
      </c>
      <c r="P97" s="50" t="s">
        <v>285</v>
      </c>
    </row>
    <row r="98" s="4" customFormat="1" ht="29" customHeight="1" spans="1:16">
      <c r="A98" s="50">
        <f t="shared" si="5"/>
        <v>91</v>
      </c>
      <c r="B98" s="28" t="s">
        <v>293</v>
      </c>
      <c r="C98" s="28" t="s">
        <v>293</v>
      </c>
      <c r="D98" s="29" t="s">
        <v>250</v>
      </c>
      <c r="E98" s="30" t="s">
        <v>121</v>
      </c>
      <c r="F98" s="31" t="s">
        <v>86</v>
      </c>
      <c r="G98" s="30"/>
      <c r="H98" s="32" t="s">
        <v>122</v>
      </c>
      <c r="I98" s="33" t="s">
        <v>88</v>
      </c>
      <c r="J98" s="33"/>
      <c r="K98" s="49" t="s">
        <v>89</v>
      </c>
      <c r="L98" s="49"/>
      <c r="M98" s="50">
        <v>1</v>
      </c>
      <c r="N98" s="50"/>
      <c r="O98" s="50" t="s">
        <v>123</v>
      </c>
      <c r="P98" s="50" t="s">
        <v>285</v>
      </c>
    </row>
    <row r="99" s="4" customFormat="1" ht="29" customHeight="1" spans="1:16">
      <c r="A99" s="50">
        <f t="shared" si="5"/>
        <v>92</v>
      </c>
      <c r="B99" s="28" t="s">
        <v>294</v>
      </c>
      <c r="C99" s="28" t="s">
        <v>294</v>
      </c>
      <c r="D99" s="29" t="s">
        <v>250</v>
      </c>
      <c r="E99" s="30" t="s">
        <v>126</v>
      </c>
      <c r="F99" s="31" t="s">
        <v>86</v>
      </c>
      <c r="G99" s="30"/>
      <c r="H99" s="32" t="s">
        <v>122</v>
      </c>
      <c r="I99" s="33" t="s">
        <v>88</v>
      </c>
      <c r="J99" s="33"/>
      <c r="K99" s="49" t="s">
        <v>89</v>
      </c>
      <c r="L99" s="49"/>
      <c r="M99" s="50">
        <v>1</v>
      </c>
      <c r="N99" s="50">
        <f t="shared" si="8"/>
        <v>40000</v>
      </c>
      <c r="O99" s="50" t="s">
        <v>123</v>
      </c>
      <c r="P99" s="50" t="s">
        <v>285</v>
      </c>
    </row>
    <row r="100" s="4" customFormat="1" ht="29" customHeight="1" spans="1:16">
      <c r="A100" s="50">
        <f t="shared" si="5"/>
        <v>93</v>
      </c>
      <c r="B100" s="28" t="s">
        <v>295</v>
      </c>
      <c r="C100" s="28" t="s">
        <v>295</v>
      </c>
      <c r="D100" s="29" t="s">
        <v>137</v>
      </c>
      <c r="E100" s="30" t="s">
        <v>121</v>
      </c>
      <c r="F100" s="31" t="s">
        <v>86</v>
      </c>
      <c r="G100" s="30"/>
      <c r="H100" s="32" t="s">
        <v>122</v>
      </c>
      <c r="I100" s="33" t="s">
        <v>88</v>
      </c>
      <c r="J100" s="33"/>
      <c r="K100" s="49" t="s">
        <v>89</v>
      </c>
      <c r="L100" s="49"/>
      <c r="M100" s="50">
        <v>1</v>
      </c>
      <c r="N100" s="50"/>
      <c r="O100" s="50" t="s">
        <v>123</v>
      </c>
      <c r="P100" s="50" t="s">
        <v>285</v>
      </c>
    </row>
    <row r="101" s="4" customFormat="1" ht="29" customHeight="1" spans="1:16">
      <c r="A101" s="50">
        <f t="shared" si="5"/>
        <v>94</v>
      </c>
      <c r="B101" s="28" t="s">
        <v>296</v>
      </c>
      <c r="C101" s="28" t="s">
        <v>296</v>
      </c>
      <c r="D101" s="29" t="s">
        <v>137</v>
      </c>
      <c r="E101" s="30" t="s">
        <v>126</v>
      </c>
      <c r="F101" s="31" t="s">
        <v>86</v>
      </c>
      <c r="G101" s="30"/>
      <c r="H101" s="32" t="s">
        <v>122</v>
      </c>
      <c r="I101" s="33" t="s">
        <v>88</v>
      </c>
      <c r="J101" s="33"/>
      <c r="K101" s="49" t="s">
        <v>89</v>
      </c>
      <c r="L101" s="49"/>
      <c r="M101" s="50">
        <v>1</v>
      </c>
      <c r="N101" s="50">
        <f t="shared" si="8"/>
        <v>40000</v>
      </c>
      <c r="O101" s="50" t="s">
        <v>123</v>
      </c>
      <c r="P101" s="50" t="s">
        <v>285</v>
      </c>
    </row>
    <row r="102" s="4" customFormat="1" ht="29" customHeight="1" spans="1:16">
      <c r="A102" s="50">
        <f t="shared" si="5"/>
        <v>95</v>
      </c>
      <c r="B102" s="28" t="s">
        <v>297</v>
      </c>
      <c r="C102" s="28" t="s">
        <v>298</v>
      </c>
      <c r="D102" s="29" t="s">
        <v>299</v>
      </c>
      <c r="E102" s="30" t="s">
        <v>300</v>
      </c>
      <c r="F102" s="31" t="s">
        <v>86</v>
      </c>
      <c r="G102" s="30"/>
      <c r="H102" s="32" t="s">
        <v>130</v>
      </c>
      <c r="I102" s="33" t="s">
        <v>131</v>
      </c>
      <c r="J102" s="33"/>
      <c r="K102" s="49" t="s">
        <v>89</v>
      </c>
      <c r="L102" s="49"/>
      <c r="M102" s="50">
        <v>1</v>
      </c>
      <c r="N102" s="50">
        <f t="shared" si="8"/>
        <v>40000</v>
      </c>
      <c r="O102" s="50" t="s">
        <v>90</v>
      </c>
      <c r="P102" s="50" t="s">
        <v>285</v>
      </c>
    </row>
    <row r="103" s="4" customFormat="1" ht="29" customHeight="1" spans="1:16">
      <c r="A103" s="50">
        <f t="shared" si="5"/>
        <v>96</v>
      </c>
      <c r="B103" s="28" t="s">
        <v>301</v>
      </c>
      <c r="C103" s="28" t="s">
        <v>302</v>
      </c>
      <c r="D103" s="29" t="s">
        <v>299</v>
      </c>
      <c r="E103" s="30" t="s">
        <v>303</v>
      </c>
      <c r="F103" s="31" t="s">
        <v>86</v>
      </c>
      <c r="G103" s="30"/>
      <c r="H103" s="32" t="s">
        <v>130</v>
      </c>
      <c r="I103" s="33" t="s">
        <v>131</v>
      </c>
      <c r="J103" s="33"/>
      <c r="K103" s="49" t="s">
        <v>89</v>
      </c>
      <c r="L103" s="49"/>
      <c r="M103" s="50">
        <v>1</v>
      </c>
      <c r="N103" s="50">
        <f>M103*2000</f>
        <v>2000</v>
      </c>
      <c r="O103" s="50" t="s">
        <v>90</v>
      </c>
      <c r="P103" s="50" t="s">
        <v>285</v>
      </c>
    </row>
    <row r="104" s="4" customFormat="1" ht="29" customHeight="1" spans="1:16">
      <c r="A104" s="50">
        <f t="shared" si="5"/>
        <v>97</v>
      </c>
      <c r="B104" s="28" t="s">
        <v>304</v>
      </c>
      <c r="C104" s="28" t="s">
        <v>304</v>
      </c>
      <c r="D104" s="29" t="s">
        <v>305</v>
      </c>
      <c r="E104" s="30" t="s">
        <v>306</v>
      </c>
      <c r="F104" s="31" t="s">
        <v>86</v>
      </c>
      <c r="G104" s="30"/>
      <c r="H104" s="32" t="s">
        <v>130</v>
      </c>
      <c r="I104" s="33" t="s">
        <v>131</v>
      </c>
      <c r="J104" s="33"/>
      <c r="K104" s="49" t="s">
        <v>89</v>
      </c>
      <c r="L104" s="49"/>
      <c r="M104" s="50">
        <v>1</v>
      </c>
      <c r="N104" s="50">
        <f>M104*2000</f>
        <v>2000</v>
      </c>
      <c r="O104" s="50" t="s">
        <v>90</v>
      </c>
      <c r="P104" s="50" t="s">
        <v>285</v>
      </c>
    </row>
    <row r="105" s="4" customFormat="1" ht="29" customHeight="1" spans="1:16">
      <c r="A105" s="50">
        <f t="shared" si="5"/>
        <v>98</v>
      </c>
      <c r="B105" s="28" t="s">
        <v>307</v>
      </c>
      <c r="C105" s="28" t="s">
        <v>307</v>
      </c>
      <c r="D105" s="29" t="s">
        <v>129</v>
      </c>
      <c r="E105" s="30"/>
      <c r="F105" s="31" t="s">
        <v>86</v>
      </c>
      <c r="G105" s="30"/>
      <c r="H105" s="32" t="s">
        <v>130</v>
      </c>
      <c r="I105" s="33" t="s">
        <v>131</v>
      </c>
      <c r="J105" s="33"/>
      <c r="K105" s="49" t="s">
        <v>89</v>
      </c>
      <c r="L105" s="49"/>
      <c r="M105" s="50">
        <v>1</v>
      </c>
      <c r="N105" s="50">
        <f>M105*40000</f>
        <v>40000</v>
      </c>
      <c r="O105" s="50" t="s">
        <v>90</v>
      </c>
      <c r="P105" s="50" t="s">
        <v>285</v>
      </c>
    </row>
    <row r="106" s="4" customFormat="1" ht="29" customHeight="1" spans="1:16">
      <c r="A106" s="50">
        <f t="shared" si="5"/>
        <v>99</v>
      </c>
      <c r="B106" s="28" t="s">
        <v>308</v>
      </c>
      <c r="C106" s="28" t="s">
        <v>309</v>
      </c>
      <c r="D106" s="29" t="s">
        <v>310</v>
      </c>
      <c r="E106" s="30" t="s">
        <v>303</v>
      </c>
      <c r="F106" s="31" t="s">
        <v>86</v>
      </c>
      <c r="G106" s="30"/>
      <c r="H106" s="32" t="s">
        <v>87</v>
      </c>
      <c r="I106" s="33" t="s">
        <v>88</v>
      </c>
      <c r="J106" s="33"/>
      <c r="K106" s="49" t="s">
        <v>89</v>
      </c>
      <c r="L106" s="49"/>
      <c r="M106" s="50">
        <v>1</v>
      </c>
      <c r="N106" s="50">
        <f t="shared" ref="N106:N111" si="9">M106*2000</f>
        <v>2000</v>
      </c>
      <c r="O106" s="50" t="s">
        <v>90</v>
      </c>
      <c r="P106" s="50" t="s">
        <v>311</v>
      </c>
    </row>
    <row r="107" s="4" customFormat="1" ht="29" customHeight="1" spans="1:16">
      <c r="A107" s="50">
        <f t="shared" si="5"/>
        <v>100</v>
      </c>
      <c r="B107" s="28" t="s">
        <v>312</v>
      </c>
      <c r="C107" s="28" t="s">
        <v>312</v>
      </c>
      <c r="D107" s="29" t="s">
        <v>313</v>
      </c>
      <c r="E107" s="30" t="s">
        <v>314</v>
      </c>
      <c r="F107" s="31" t="s">
        <v>86</v>
      </c>
      <c r="G107" s="30"/>
      <c r="H107" s="32" t="s">
        <v>315</v>
      </c>
      <c r="I107" s="33" t="s">
        <v>88</v>
      </c>
      <c r="J107" s="33"/>
      <c r="K107" s="49" t="s">
        <v>89</v>
      </c>
      <c r="L107" s="49"/>
      <c r="M107" s="50">
        <v>1</v>
      </c>
      <c r="N107" s="50">
        <f t="shared" si="9"/>
        <v>2000</v>
      </c>
      <c r="O107" s="50" t="s">
        <v>90</v>
      </c>
      <c r="P107" s="50" t="s">
        <v>285</v>
      </c>
    </row>
    <row r="108" s="4" customFormat="1" ht="29" customHeight="1" spans="1:16">
      <c r="A108" s="50">
        <f t="shared" si="5"/>
        <v>101</v>
      </c>
      <c r="B108" s="28" t="s">
        <v>316</v>
      </c>
      <c r="C108" s="28" t="s">
        <v>316</v>
      </c>
      <c r="D108" s="29" t="s">
        <v>317</v>
      </c>
      <c r="E108" s="30"/>
      <c r="F108" s="31" t="s">
        <v>86</v>
      </c>
      <c r="G108" s="30"/>
      <c r="H108" s="32" t="s">
        <v>315</v>
      </c>
      <c r="I108" s="33" t="s">
        <v>88</v>
      </c>
      <c r="J108" s="33"/>
      <c r="K108" s="49" t="s">
        <v>89</v>
      </c>
      <c r="L108" s="49"/>
      <c r="M108" s="50">
        <v>1</v>
      </c>
      <c r="N108" s="50">
        <f t="shared" si="9"/>
        <v>2000</v>
      </c>
      <c r="O108" s="50" t="s">
        <v>90</v>
      </c>
      <c r="P108" s="50" t="s">
        <v>311</v>
      </c>
    </row>
    <row r="109" s="4" customFormat="1" ht="29" customHeight="1" spans="1:16">
      <c r="A109" s="50">
        <f t="shared" si="5"/>
        <v>102</v>
      </c>
      <c r="B109" s="28" t="s">
        <v>318</v>
      </c>
      <c r="C109" s="28" t="s">
        <v>319</v>
      </c>
      <c r="D109" s="29" t="s">
        <v>320</v>
      </c>
      <c r="E109" s="30"/>
      <c r="F109" s="31" t="s">
        <v>86</v>
      </c>
      <c r="G109" s="30"/>
      <c r="H109" s="32" t="s">
        <v>315</v>
      </c>
      <c r="I109" s="33" t="s">
        <v>88</v>
      </c>
      <c r="J109" s="33"/>
      <c r="K109" s="49" t="s">
        <v>89</v>
      </c>
      <c r="L109" s="49"/>
      <c r="M109" s="50">
        <v>1</v>
      </c>
      <c r="N109" s="50">
        <f t="shared" si="9"/>
        <v>2000</v>
      </c>
      <c r="O109" s="50" t="s">
        <v>90</v>
      </c>
      <c r="P109" s="50" t="s">
        <v>311</v>
      </c>
    </row>
    <row r="110" s="4" customFormat="1" ht="29" customHeight="1" spans="1:16">
      <c r="A110" s="50">
        <f t="shared" si="5"/>
        <v>103</v>
      </c>
      <c r="B110" s="28" t="s">
        <v>321</v>
      </c>
      <c r="C110" s="28" t="s">
        <v>322</v>
      </c>
      <c r="D110" s="29" t="s">
        <v>323</v>
      </c>
      <c r="E110" s="30"/>
      <c r="F110" s="31" t="s">
        <v>86</v>
      </c>
      <c r="G110" s="30"/>
      <c r="H110" s="32" t="s">
        <v>315</v>
      </c>
      <c r="I110" s="33" t="s">
        <v>88</v>
      </c>
      <c r="J110" s="33"/>
      <c r="K110" s="49" t="s">
        <v>89</v>
      </c>
      <c r="L110" s="49"/>
      <c r="M110" s="50">
        <v>1</v>
      </c>
      <c r="N110" s="50">
        <f t="shared" si="9"/>
        <v>2000</v>
      </c>
      <c r="O110" s="50" t="s">
        <v>90</v>
      </c>
      <c r="P110" s="50" t="s">
        <v>311</v>
      </c>
    </row>
    <row r="111" s="4" customFormat="1" ht="29" customHeight="1" spans="1:16">
      <c r="A111" s="50">
        <f t="shared" si="5"/>
        <v>104</v>
      </c>
      <c r="B111" s="28" t="s">
        <v>324</v>
      </c>
      <c r="C111" s="28" t="s">
        <v>324</v>
      </c>
      <c r="D111" s="29" t="s">
        <v>325</v>
      </c>
      <c r="E111" s="30"/>
      <c r="F111" s="31" t="s">
        <v>86</v>
      </c>
      <c r="G111" s="30"/>
      <c r="H111" s="32" t="s">
        <v>326</v>
      </c>
      <c r="I111" s="33" t="s">
        <v>327</v>
      </c>
      <c r="J111" s="33"/>
      <c r="K111" s="49" t="s">
        <v>89</v>
      </c>
      <c r="L111" s="49"/>
      <c r="M111" s="50">
        <v>6</v>
      </c>
      <c r="N111" s="50">
        <f t="shared" si="9"/>
        <v>12000</v>
      </c>
      <c r="O111" s="50" t="s">
        <v>90</v>
      </c>
      <c r="P111" s="50" t="s">
        <v>311</v>
      </c>
    </row>
    <row r="112" s="4" customFormat="1" ht="29" customHeight="1" spans="1:16">
      <c r="A112" s="50">
        <f t="shared" si="5"/>
        <v>105</v>
      </c>
      <c r="B112" s="28" t="s">
        <v>328</v>
      </c>
      <c r="C112" s="28" t="s">
        <v>328</v>
      </c>
      <c r="D112" s="29" t="s">
        <v>329</v>
      </c>
      <c r="E112" s="30" t="s">
        <v>314</v>
      </c>
      <c r="F112" s="31" t="s">
        <v>86</v>
      </c>
      <c r="G112" s="30"/>
      <c r="H112" s="32" t="s">
        <v>315</v>
      </c>
      <c r="I112" s="33" t="s">
        <v>88</v>
      </c>
      <c r="J112" s="33"/>
      <c r="K112" s="49" t="s">
        <v>89</v>
      </c>
      <c r="L112" s="49"/>
      <c r="M112" s="50">
        <v>1</v>
      </c>
      <c r="N112" s="50">
        <f t="shared" ref="N112:N122" si="10">M112*2000</f>
        <v>2000</v>
      </c>
      <c r="O112" s="50" t="s">
        <v>90</v>
      </c>
      <c r="P112" s="50" t="s">
        <v>285</v>
      </c>
    </row>
    <row r="113" s="4" customFormat="1" ht="29" customHeight="1" spans="1:16">
      <c r="A113" s="50">
        <f t="shared" si="5"/>
        <v>106</v>
      </c>
      <c r="B113" s="28" t="s">
        <v>330</v>
      </c>
      <c r="C113" s="28" t="s">
        <v>330</v>
      </c>
      <c r="D113" s="29" t="s">
        <v>331</v>
      </c>
      <c r="E113" s="30"/>
      <c r="F113" s="31" t="s">
        <v>86</v>
      </c>
      <c r="G113" s="30"/>
      <c r="H113" s="32" t="s">
        <v>315</v>
      </c>
      <c r="I113" s="33" t="s">
        <v>88</v>
      </c>
      <c r="J113" s="33"/>
      <c r="K113" s="49" t="s">
        <v>89</v>
      </c>
      <c r="L113" s="49"/>
      <c r="M113" s="50">
        <v>1</v>
      </c>
      <c r="N113" s="50">
        <f t="shared" si="10"/>
        <v>2000</v>
      </c>
      <c r="O113" s="50" t="s">
        <v>90</v>
      </c>
      <c r="P113" s="50" t="s">
        <v>311</v>
      </c>
    </row>
    <row r="114" s="4" customFormat="1" ht="29" customHeight="1" spans="1:16">
      <c r="A114" s="50">
        <f t="shared" si="5"/>
        <v>107</v>
      </c>
      <c r="B114" s="28" t="s">
        <v>332</v>
      </c>
      <c r="C114" s="28" t="s">
        <v>332</v>
      </c>
      <c r="D114" s="29" t="s">
        <v>333</v>
      </c>
      <c r="E114" s="30" t="s">
        <v>314</v>
      </c>
      <c r="F114" s="31" t="s">
        <v>86</v>
      </c>
      <c r="G114" s="30"/>
      <c r="H114" s="32" t="s">
        <v>315</v>
      </c>
      <c r="I114" s="33" t="s">
        <v>88</v>
      </c>
      <c r="J114" s="33"/>
      <c r="K114" s="49" t="s">
        <v>89</v>
      </c>
      <c r="L114" s="49"/>
      <c r="M114" s="50">
        <v>1</v>
      </c>
      <c r="N114" s="50">
        <f t="shared" si="10"/>
        <v>2000</v>
      </c>
      <c r="O114" s="50" t="s">
        <v>90</v>
      </c>
      <c r="P114" s="50" t="s">
        <v>285</v>
      </c>
    </row>
    <row r="115" s="4" customFormat="1" ht="29" customHeight="1" spans="1:16">
      <c r="A115" s="50">
        <f t="shared" si="5"/>
        <v>108</v>
      </c>
      <c r="B115" s="28" t="s">
        <v>334</v>
      </c>
      <c r="C115" s="28" t="s">
        <v>334</v>
      </c>
      <c r="D115" s="29" t="s">
        <v>335</v>
      </c>
      <c r="E115" s="30" t="s">
        <v>314</v>
      </c>
      <c r="F115" s="31" t="s">
        <v>86</v>
      </c>
      <c r="G115" s="30"/>
      <c r="H115" s="32" t="s">
        <v>315</v>
      </c>
      <c r="I115" s="33" t="s">
        <v>88</v>
      </c>
      <c r="J115" s="33"/>
      <c r="K115" s="49" t="s">
        <v>89</v>
      </c>
      <c r="L115" s="49"/>
      <c r="M115" s="50">
        <v>1</v>
      </c>
      <c r="N115" s="50">
        <f t="shared" si="10"/>
        <v>2000</v>
      </c>
      <c r="O115" s="50" t="s">
        <v>90</v>
      </c>
      <c r="P115" s="50" t="s">
        <v>285</v>
      </c>
    </row>
    <row r="116" s="4" customFormat="1" ht="29" customHeight="1" spans="1:16">
      <c r="A116" s="50">
        <f t="shared" si="5"/>
        <v>109</v>
      </c>
      <c r="B116" s="28" t="s">
        <v>336</v>
      </c>
      <c r="C116" s="28" t="s">
        <v>336</v>
      </c>
      <c r="D116" s="29" t="s">
        <v>337</v>
      </c>
      <c r="E116" s="30" t="s">
        <v>314</v>
      </c>
      <c r="F116" s="31" t="s">
        <v>86</v>
      </c>
      <c r="G116" s="30"/>
      <c r="H116" s="32" t="s">
        <v>315</v>
      </c>
      <c r="I116" s="33" t="s">
        <v>88</v>
      </c>
      <c r="J116" s="33"/>
      <c r="K116" s="49" t="s">
        <v>89</v>
      </c>
      <c r="L116" s="49"/>
      <c r="M116" s="50">
        <v>1</v>
      </c>
      <c r="N116" s="50">
        <f t="shared" si="10"/>
        <v>2000</v>
      </c>
      <c r="O116" s="50" t="s">
        <v>90</v>
      </c>
      <c r="P116" s="50" t="s">
        <v>285</v>
      </c>
    </row>
    <row r="117" s="4" customFormat="1" ht="29" customHeight="1" spans="1:16">
      <c r="A117" s="50">
        <f t="shared" si="5"/>
        <v>110</v>
      </c>
      <c r="B117" s="28" t="s">
        <v>338</v>
      </c>
      <c r="C117" s="28" t="s">
        <v>338</v>
      </c>
      <c r="D117" s="28" t="s">
        <v>339</v>
      </c>
      <c r="E117" s="29" t="s">
        <v>147</v>
      </c>
      <c r="F117" s="31" t="s">
        <v>86</v>
      </c>
      <c r="G117" s="30"/>
      <c r="H117" s="32" t="s">
        <v>340</v>
      </c>
      <c r="I117" s="33" t="s">
        <v>88</v>
      </c>
      <c r="J117" s="33"/>
      <c r="K117" s="49" t="s">
        <v>89</v>
      </c>
      <c r="L117" s="49" t="s">
        <v>341</v>
      </c>
      <c r="M117" s="50">
        <v>1</v>
      </c>
      <c r="N117" s="50">
        <f t="shared" si="10"/>
        <v>2000</v>
      </c>
      <c r="O117" s="50" t="s">
        <v>90</v>
      </c>
      <c r="P117" s="50" t="s">
        <v>149</v>
      </c>
    </row>
    <row r="118" s="4" customFormat="1" ht="29" customHeight="1" spans="1:16">
      <c r="A118" s="50">
        <f t="shared" si="5"/>
        <v>111</v>
      </c>
      <c r="B118" s="28" t="s">
        <v>342</v>
      </c>
      <c r="C118" s="28" t="s">
        <v>342</v>
      </c>
      <c r="D118" s="28" t="s">
        <v>343</v>
      </c>
      <c r="E118" s="29" t="s">
        <v>344</v>
      </c>
      <c r="F118" s="31" t="s">
        <v>86</v>
      </c>
      <c r="G118" s="30"/>
      <c r="H118" s="32" t="s">
        <v>134</v>
      </c>
      <c r="I118" s="33" t="s">
        <v>345</v>
      </c>
      <c r="J118" s="33"/>
      <c r="K118" s="49" t="s">
        <v>89</v>
      </c>
      <c r="L118" s="49" t="s">
        <v>341</v>
      </c>
      <c r="M118" s="50">
        <v>1</v>
      </c>
      <c r="N118" s="50">
        <f t="shared" si="10"/>
        <v>2000</v>
      </c>
      <c r="O118" s="50" t="s">
        <v>90</v>
      </c>
      <c r="P118" s="50" t="s">
        <v>149</v>
      </c>
    </row>
    <row r="119" s="4" customFormat="1" ht="29" customHeight="1" spans="1:16">
      <c r="A119" s="50">
        <f t="shared" si="5"/>
        <v>112</v>
      </c>
      <c r="B119" s="28" t="s">
        <v>346</v>
      </c>
      <c r="C119" s="28" t="s">
        <v>346</v>
      </c>
      <c r="D119" s="28" t="s">
        <v>347</v>
      </c>
      <c r="E119" s="29" t="s">
        <v>147</v>
      </c>
      <c r="F119" s="31" t="s">
        <v>86</v>
      </c>
      <c r="G119" s="30"/>
      <c r="H119" s="32" t="s">
        <v>348</v>
      </c>
      <c r="I119" s="33" t="s">
        <v>349</v>
      </c>
      <c r="J119" s="33"/>
      <c r="K119" s="49" t="s">
        <v>89</v>
      </c>
      <c r="L119" s="49" t="s">
        <v>341</v>
      </c>
      <c r="M119" s="50">
        <v>1</v>
      </c>
      <c r="N119" s="50">
        <f t="shared" si="10"/>
        <v>2000</v>
      </c>
      <c r="O119" s="50" t="s">
        <v>90</v>
      </c>
      <c r="P119" s="50" t="s">
        <v>149</v>
      </c>
    </row>
    <row r="120" s="4" customFormat="1" ht="29" customHeight="1" spans="1:16">
      <c r="A120" s="50">
        <f t="shared" si="5"/>
        <v>113</v>
      </c>
      <c r="B120" s="28" t="s">
        <v>350</v>
      </c>
      <c r="C120" s="28" t="s">
        <v>350</v>
      </c>
      <c r="D120" s="28" t="s">
        <v>351</v>
      </c>
      <c r="E120" s="29" t="s">
        <v>352</v>
      </c>
      <c r="F120" s="31" t="s">
        <v>86</v>
      </c>
      <c r="G120" s="30"/>
      <c r="H120" s="32" t="s">
        <v>353</v>
      </c>
      <c r="I120" s="33" t="s">
        <v>354</v>
      </c>
      <c r="J120" s="33"/>
      <c r="K120" s="49" t="s">
        <v>89</v>
      </c>
      <c r="L120" s="49" t="s">
        <v>341</v>
      </c>
      <c r="M120" s="50">
        <v>2</v>
      </c>
      <c r="N120" s="50">
        <f t="shared" si="10"/>
        <v>4000</v>
      </c>
      <c r="O120" s="50" t="s">
        <v>90</v>
      </c>
      <c r="P120" s="50" t="s">
        <v>149</v>
      </c>
    </row>
    <row r="121" s="4" customFormat="1" ht="29" customHeight="1" spans="1:16">
      <c r="A121" s="50">
        <f t="shared" si="5"/>
        <v>114</v>
      </c>
      <c r="B121" s="28" t="s">
        <v>355</v>
      </c>
      <c r="C121" s="28" t="s">
        <v>355</v>
      </c>
      <c r="D121" s="29" t="s">
        <v>356</v>
      </c>
      <c r="E121" s="30" t="s">
        <v>147</v>
      </c>
      <c r="F121" s="31" t="s">
        <v>86</v>
      </c>
      <c r="G121" s="30"/>
      <c r="H121" s="32" t="s">
        <v>340</v>
      </c>
      <c r="I121" s="33" t="s">
        <v>88</v>
      </c>
      <c r="J121" s="33"/>
      <c r="K121" s="49" t="s">
        <v>89</v>
      </c>
      <c r="L121" s="49" t="s">
        <v>357</v>
      </c>
      <c r="M121" s="50">
        <v>1</v>
      </c>
      <c r="N121" s="50">
        <f t="shared" si="10"/>
        <v>2000</v>
      </c>
      <c r="O121" s="50" t="s">
        <v>90</v>
      </c>
      <c r="P121" s="50" t="s">
        <v>149</v>
      </c>
    </row>
    <row r="122" s="4" customFormat="1" ht="29" customHeight="1" spans="1:16">
      <c r="A122" s="50">
        <f t="shared" si="5"/>
        <v>115</v>
      </c>
      <c r="B122" s="28" t="s">
        <v>358</v>
      </c>
      <c r="C122" s="28" t="s">
        <v>359</v>
      </c>
      <c r="D122" s="29" t="s">
        <v>351</v>
      </c>
      <c r="E122" s="30" t="s">
        <v>360</v>
      </c>
      <c r="F122" s="31" t="s">
        <v>86</v>
      </c>
      <c r="G122" s="30"/>
      <c r="H122" s="32" t="s">
        <v>353</v>
      </c>
      <c r="I122" s="33" t="s">
        <v>361</v>
      </c>
      <c r="J122" s="33" t="s">
        <v>362</v>
      </c>
      <c r="K122" s="49" t="s">
        <v>89</v>
      </c>
      <c r="L122" s="49" t="s">
        <v>363</v>
      </c>
      <c r="M122" s="50">
        <v>3</v>
      </c>
      <c r="N122" s="50">
        <f t="shared" si="10"/>
        <v>6000</v>
      </c>
      <c r="O122" s="50" t="s">
        <v>90</v>
      </c>
      <c r="P122" s="50" t="s">
        <v>364</v>
      </c>
    </row>
    <row r="123" s="4" customFormat="1" ht="29" customHeight="1" spans="1:16">
      <c r="A123" s="50">
        <v>53</v>
      </c>
      <c r="B123" s="29" t="s">
        <v>365</v>
      </c>
      <c r="C123" s="29" t="s">
        <v>365</v>
      </c>
      <c r="D123" s="28" t="s">
        <v>243</v>
      </c>
      <c r="E123" s="29" t="s">
        <v>366</v>
      </c>
      <c r="F123" s="31" t="s">
        <v>86</v>
      </c>
      <c r="G123" s="30"/>
      <c r="H123" s="33" t="s">
        <v>340</v>
      </c>
      <c r="I123" s="33" t="s">
        <v>88</v>
      </c>
      <c r="J123" s="33"/>
      <c r="K123" s="49" t="s">
        <v>89</v>
      </c>
      <c r="L123" s="49"/>
      <c r="M123" s="50">
        <v>1</v>
      </c>
      <c r="N123" s="50"/>
      <c r="O123" s="50" t="s">
        <v>123</v>
      </c>
      <c r="P123" s="50" t="s">
        <v>155</v>
      </c>
    </row>
    <row r="124" s="4" customFormat="1" ht="29" customHeight="1" spans="1:16">
      <c r="A124" s="50">
        <v>54</v>
      </c>
      <c r="B124" s="29" t="s">
        <v>367</v>
      </c>
      <c r="C124" s="29" t="s">
        <v>367</v>
      </c>
      <c r="D124" s="28" t="s">
        <v>243</v>
      </c>
      <c r="E124" s="29" t="s">
        <v>368</v>
      </c>
      <c r="F124" s="31" t="s">
        <v>86</v>
      </c>
      <c r="G124" s="30"/>
      <c r="H124" s="33" t="s">
        <v>340</v>
      </c>
      <c r="I124" s="33" t="s">
        <v>88</v>
      </c>
      <c r="J124" s="33"/>
      <c r="K124" s="49" t="s">
        <v>89</v>
      </c>
      <c r="L124" s="49"/>
      <c r="M124" s="50">
        <v>1</v>
      </c>
      <c r="N124" s="50"/>
      <c r="O124" s="50" t="s">
        <v>123</v>
      </c>
      <c r="P124" s="50" t="s">
        <v>155</v>
      </c>
    </row>
    <row r="125" s="4" customFormat="1" ht="29" customHeight="1" spans="1:16">
      <c r="A125" s="50">
        <v>55</v>
      </c>
      <c r="B125" s="29" t="s">
        <v>369</v>
      </c>
      <c r="C125" s="29" t="s">
        <v>369</v>
      </c>
      <c r="D125" s="28" t="s">
        <v>243</v>
      </c>
      <c r="E125" s="29" t="s">
        <v>366</v>
      </c>
      <c r="F125" s="31" t="s">
        <v>86</v>
      </c>
      <c r="G125" s="30"/>
      <c r="H125" s="33" t="s">
        <v>340</v>
      </c>
      <c r="I125" s="33" t="s">
        <v>88</v>
      </c>
      <c r="J125" s="33"/>
      <c r="K125" s="49" t="s">
        <v>89</v>
      </c>
      <c r="L125" s="49"/>
      <c r="M125" s="50">
        <v>1</v>
      </c>
      <c r="N125" s="50"/>
      <c r="O125" s="50" t="s">
        <v>123</v>
      </c>
      <c r="P125" s="50" t="s">
        <v>155</v>
      </c>
    </row>
    <row r="126" s="4" customFormat="1" ht="41" customHeight="1" spans="1:16">
      <c r="A126" s="50">
        <v>56</v>
      </c>
      <c r="B126" s="28" t="s">
        <v>370</v>
      </c>
      <c r="C126" s="29" t="s">
        <v>370</v>
      </c>
      <c r="D126" s="28" t="s">
        <v>371</v>
      </c>
      <c r="E126" s="28" t="s">
        <v>372</v>
      </c>
      <c r="F126" s="31" t="s">
        <v>86</v>
      </c>
      <c r="G126" s="30"/>
      <c r="H126" s="33" t="s">
        <v>134</v>
      </c>
      <c r="I126" s="33" t="s">
        <v>373</v>
      </c>
      <c r="J126" s="33"/>
      <c r="K126" s="90" t="s">
        <v>89</v>
      </c>
      <c r="L126" s="90"/>
      <c r="M126" s="91">
        <v>1</v>
      </c>
      <c r="N126" s="91"/>
      <c r="O126" s="50" t="s">
        <v>90</v>
      </c>
      <c r="P126" s="50" t="s">
        <v>155</v>
      </c>
    </row>
    <row r="127" s="4" customFormat="1" ht="29" customHeight="1" spans="1:16">
      <c r="A127" s="50">
        <v>57</v>
      </c>
      <c r="B127" s="29" t="s">
        <v>374</v>
      </c>
      <c r="C127" s="29" t="s">
        <v>374</v>
      </c>
      <c r="D127" s="28" t="s">
        <v>178</v>
      </c>
      <c r="E127" s="28" t="s">
        <v>375</v>
      </c>
      <c r="F127" s="31" t="s">
        <v>86</v>
      </c>
      <c r="G127" s="30"/>
      <c r="H127" s="33" t="s">
        <v>340</v>
      </c>
      <c r="I127" s="33" t="s">
        <v>88</v>
      </c>
      <c r="J127" s="33"/>
      <c r="K127" s="90" t="s">
        <v>89</v>
      </c>
      <c r="L127" s="90"/>
      <c r="M127" s="91">
        <v>1</v>
      </c>
      <c r="N127" s="91"/>
      <c r="O127" s="50" t="s">
        <v>123</v>
      </c>
      <c r="P127" s="50" t="s">
        <v>155</v>
      </c>
    </row>
    <row r="128" s="4" customFormat="1" ht="29" customHeight="1" spans="1:16">
      <c r="A128" s="50">
        <v>58</v>
      </c>
      <c r="B128" s="28" t="s">
        <v>376</v>
      </c>
      <c r="C128" s="28" t="s">
        <v>376</v>
      </c>
      <c r="D128" s="28" t="s">
        <v>120</v>
      </c>
      <c r="E128" s="28" t="s">
        <v>377</v>
      </c>
      <c r="F128" s="31" t="s">
        <v>86</v>
      </c>
      <c r="G128" s="30"/>
      <c r="H128" s="33" t="s">
        <v>340</v>
      </c>
      <c r="I128" s="33" t="s">
        <v>88</v>
      </c>
      <c r="J128" s="33"/>
      <c r="K128" s="49" t="s">
        <v>89</v>
      </c>
      <c r="L128" s="49"/>
      <c r="M128" s="50">
        <v>1</v>
      </c>
      <c r="N128" s="50"/>
      <c r="O128" s="50" t="s">
        <v>123</v>
      </c>
      <c r="P128" s="50" t="s">
        <v>155</v>
      </c>
    </row>
    <row r="129" s="4" customFormat="1" ht="29" customHeight="1" spans="1:16">
      <c r="A129" s="50">
        <v>59</v>
      </c>
      <c r="B129" s="83" t="s">
        <v>378</v>
      </c>
      <c r="C129" s="83" t="s">
        <v>378</v>
      </c>
      <c r="D129" s="28" t="s">
        <v>250</v>
      </c>
      <c r="E129" s="28" t="s">
        <v>377</v>
      </c>
      <c r="F129" s="31" t="s">
        <v>86</v>
      </c>
      <c r="G129" s="30"/>
      <c r="H129" s="33" t="s">
        <v>340</v>
      </c>
      <c r="I129" s="33" t="s">
        <v>88</v>
      </c>
      <c r="J129" s="33"/>
      <c r="K129" s="49" t="s">
        <v>89</v>
      </c>
      <c r="L129" s="49"/>
      <c r="M129" s="50">
        <v>1</v>
      </c>
      <c r="N129" s="50"/>
      <c r="O129" s="50" t="s">
        <v>123</v>
      </c>
      <c r="P129" s="50" t="s">
        <v>155</v>
      </c>
    </row>
    <row r="130" s="4" customFormat="1" ht="29" customHeight="1" spans="1:16">
      <c r="A130" s="50">
        <v>60</v>
      </c>
      <c r="B130" s="83" t="s">
        <v>379</v>
      </c>
      <c r="C130" s="83" t="s">
        <v>379</v>
      </c>
      <c r="D130" s="28" t="s">
        <v>137</v>
      </c>
      <c r="E130" s="28" t="s">
        <v>377</v>
      </c>
      <c r="F130" s="31" t="s">
        <v>86</v>
      </c>
      <c r="G130" s="30"/>
      <c r="H130" s="33" t="s">
        <v>340</v>
      </c>
      <c r="I130" s="33" t="s">
        <v>88</v>
      </c>
      <c r="J130" s="33"/>
      <c r="K130" s="49" t="s">
        <v>89</v>
      </c>
      <c r="L130" s="49"/>
      <c r="M130" s="50">
        <v>1</v>
      </c>
      <c r="N130" s="50"/>
      <c r="O130" s="50" t="s">
        <v>123</v>
      </c>
      <c r="P130" s="50" t="s">
        <v>155</v>
      </c>
    </row>
    <row r="131" s="4" customFormat="1" ht="29" customHeight="1" spans="1:16">
      <c r="A131" s="50">
        <v>61</v>
      </c>
      <c r="B131" s="83" t="s">
        <v>380</v>
      </c>
      <c r="C131" s="83" t="s">
        <v>380</v>
      </c>
      <c r="D131" s="28" t="s">
        <v>381</v>
      </c>
      <c r="E131" s="28"/>
      <c r="F131" s="31" t="s">
        <v>86</v>
      </c>
      <c r="G131" s="30"/>
      <c r="H131" s="33" t="s">
        <v>340</v>
      </c>
      <c r="I131" s="33" t="s">
        <v>88</v>
      </c>
      <c r="J131" s="33"/>
      <c r="K131" s="49" t="s">
        <v>89</v>
      </c>
      <c r="L131" s="49"/>
      <c r="M131" s="50">
        <v>1</v>
      </c>
      <c r="N131" s="50"/>
      <c r="O131" s="50" t="s">
        <v>90</v>
      </c>
      <c r="P131" s="50" t="s">
        <v>382</v>
      </c>
    </row>
    <row r="132" s="4" customFormat="1" ht="29" customHeight="1" spans="1:16">
      <c r="A132" s="50">
        <v>62</v>
      </c>
      <c r="B132" s="83" t="s">
        <v>383</v>
      </c>
      <c r="C132" s="83" t="s">
        <v>383</v>
      </c>
      <c r="D132" s="28" t="s">
        <v>384</v>
      </c>
      <c r="E132" s="28"/>
      <c r="F132" s="31" t="s">
        <v>86</v>
      </c>
      <c r="G132" s="30"/>
      <c r="H132" s="33" t="s">
        <v>340</v>
      </c>
      <c r="I132" s="33" t="s">
        <v>88</v>
      </c>
      <c r="J132" s="33"/>
      <c r="K132" s="49" t="s">
        <v>89</v>
      </c>
      <c r="L132" s="49"/>
      <c r="M132" s="50">
        <v>1</v>
      </c>
      <c r="N132" s="50"/>
      <c r="O132" s="50" t="s">
        <v>90</v>
      </c>
      <c r="P132" s="50" t="s">
        <v>382</v>
      </c>
    </row>
    <row r="133" s="81" customFormat="1" ht="41" customHeight="1" spans="1:16">
      <c r="A133" s="96">
        <v>63</v>
      </c>
      <c r="B133" s="97" t="s">
        <v>385</v>
      </c>
      <c r="C133" s="97" t="s">
        <v>385</v>
      </c>
      <c r="D133" s="98" t="s">
        <v>386</v>
      </c>
      <c r="E133" s="98"/>
      <c r="F133" s="99" t="s">
        <v>86</v>
      </c>
      <c r="G133" s="100"/>
      <c r="H133" s="101" t="s">
        <v>340</v>
      </c>
      <c r="I133" s="101" t="s">
        <v>88</v>
      </c>
      <c r="J133" s="101"/>
      <c r="K133" s="105" t="s">
        <v>89</v>
      </c>
      <c r="L133" s="105"/>
      <c r="M133" s="96">
        <v>1</v>
      </c>
      <c r="N133" s="96"/>
      <c r="O133" s="96" t="s">
        <v>90</v>
      </c>
      <c r="P133" s="96" t="s">
        <v>387</v>
      </c>
    </row>
    <row r="134" s="82" customFormat="1" ht="30" customHeight="1" spans="1:16">
      <c r="A134" s="102">
        <v>75</v>
      </c>
      <c r="B134" s="102" t="s">
        <v>388</v>
      </c>
      <c r="C134" s="102" t="s">
        <v>389</v>
      </c>
      <c r="D134" s="103" t="s">
        <v>390</v>
      </c>
      <c r="E134" s="103"/>
      <c r="F134" s="103" t="s">
        <v>86</v>
      </c>
      <c r="G134" s="104"/>
      <c r="H134" s="103" t="s">
        <v>154</v>
      </c>
      <c r="I134" s="106"/>
      <c r="J134" s="103"/>
      <c r="K134" s="103" t="s">
        <v>89</v>
      </c>
      <c r="L134" s="107"/>
      <c r="M134" s="108">
        <v>1</v>
      </c>
      <c r="N134" s="96">
        <v>20000</v>
      </c>
      <c r="O134" s="108" t="s">
        <v>90</v>
      </c>
      <c r="P134" s="109" t="s">
        <v>391</v>
      </c>
    </row>
    <row r="135" s="82" customFormat="1" ht="40" customHeight="1" spans="1:17">
      <c r="A135" s="102">
        <v>76</v>
      </c>
      <c r="B135" s="102" t="s">
        <v>392</v>
      </c>
      <c r="C135" s="102" t="s">
        <v>392</v>
      </c>
      <c r="D135" s="103" t="s">
        <v>393</v>
      </c>
      <c r="E135" s="103"/>
      <c r="F135" s="103" t="s">
        <v>86</v>
      </c>
      <c r="G135" s="104"/>
      <c r="H135" s="103" t="s">
        <v>88</v>
      </c>
      <c r="I135" s="106" t="s">
        <v>345</v>
      </c>
      <c r="J135" s="103"/>
      <c r="K135" s="103" t="s">
        <v>89</v>
      </c>
      <c r="L135" s="107"/>
      <c r="M135" s="108">
        <v>1</v>
      </c>
      <c r="N135" s="96">
        <v>20000</v>
      </c>
      <c r="O135" s="108" t="s">
        <v>90</v>
      </c>
      <c r="P135" s="109" t="s">
        <v>394</v>
      </c>
      <c r="Q135" s="82" t="s">
        <v>395</v>
      </c>
    </row>
    <row r="136" s="82" customFormat="1" ht="30" customHeight="1" spans="1:16">
      <c r="A136" s="102">
        <v>77</v>
      </c>
      <c r="B136" s="102" t="s">
        <v>396</v>
      </c>
      <c r="C136" s="102" t="s">
        <v>396</v>
      </c>
      <c r="D136" s="103" t="s">
        <v>397</v>
      </c>
      <c r="E136" s="103"/>
      <c r="F136" s="103" t="s">
        <v>86</v>
      </c>
      <c r="G136" s="104"/>
      <c r="H136" s="103" t="s">
        <v>158</v>
      </c>
      <c r="I136" s="106" t="s">
        <v>345</v>
      </c>
      <c r="J136" s="103"/>
      <c r="K136" s="103" t="s">
        <v>89</v>
      </c>
      <c r="L136" s="107"/>
      <c r="M136" s="108">
        <v>1</v>
      </c>
      <c r="N136" s="96">
        <v>20000</v>
      </c>
      <c r="O136" s="108" t="s">
        <v>123</v>
      </c>
      <c r="P136" s="109" t="s">
        <v>398</v>
      </c>
    </row>
    <row r="137" s="82" customFormat="1" ht="30" customHeight="1" spans="1:16">
      <c r="A137" s="102">
        <v>78</v>
      </c>
      <c r="B137" s="102" t="s">
        <v>399</v>
      </c>
      <c r="C137" s="102" t="s">
        <v>399</v>
      </c>
      <c r="D137" s="103" t="s">
        <v>397</v>
      </c>
      <c r="E137" s="103"/>
      <c r="F137" s="103" t="s">
        <v>86</v>
      </c>
      <c r="G137" s="104"/>
      <c r="H137" s="103" t="s">
        <v>158</v>
      </c>
      <c r="I137" s="106" t="s">
        <v>345</v>
      </c>
      <c r="J137" s="103"/>
      <c r="K137" s="103" t="s">
        <v>89</v>
      </c>
      <c r="L137" s="107"/>
      <c r="M137" s="108">
        <v>1</v>
      </c>
      <c r="N137" s="96">
        <v>20000</v>
      </c>
      <c r="O137" s="108" t="s">
        <v>123</v>
      </c>
      <c r="P137" s="109" t="s">
        <v>398</v>
      </c>
    </row>
    <row r="138" s="82" customFormat="1" ht="30" customHeight="1" spans="1:16">
      <c r="A138" s="102">
        <v>79</v>
      </c>
      <c r="B138" s="102" t="s">
        <v>400</v>
      </c>
      <c r="C138" s="102" t="s">
        <v>400</v>
      </c>
      <c r="D138" s="103" t="s">
        <v>401</v>
      </c>
      <c r="E138" s="103"/>
      <c r="F138" s="103" t="s">
        <v>86</v>
      </c>
      <c r="G138" s="104"/>
      <c r="H138" s="103" t="s">
        <v>158</v>
      </c>
      <c r="I138" s="106" t="s">
        <v>345</v>
      </c>
      <c r="J138" s="103"/>
      <c r="K138" s="103" t="s">
        <v>89</v>
      </c>
      <c r="L138" s="107"/>
      <c r="M138" s="108">
        <v>1</v>
      </c>
      <c r="N138" s="96">
        <v>20000</v>
      </c>
      <c r="O138" s="108" t="s">
        <v>123</v>
      </c>
      <c r="P138" s="109" t="s">
        <v>398</v>
      </c>
    </row>
    <row r="139" s="82" customFormat="1" ht="30" customHeight="1" spans="1:16">
      <c r="A139" s="102">
        <v>80</v>
      </c>
      <c r="B139" s="102" t="s">
        <v>402</v>
      </c>
      <c r="C139" s="102" t="s">
        <v>402</v>
      </c>
      <c r="D139" s="103" t="s">
        <v>401</v>
      </c>
      <c r="E139" s="103"/>
      <c r="F139" s="103" t="s">
        <v>86</v>
      </c>
      <c r="G139" s="104"/>
      <c r="H139" s="103" t="s">
        <v>158</v>
      </c>
      <c r="I139" s="106" t="s">
        <v>345</v>
      </c>
      <c r="J139" s="103"/>
      <c r="K139" s="103" t="s">
        <v>89</v>
      </c>
      <c r="L139" s="107"/>
      <c r="M139" s="108">
        <v>1</v>
      </c>
      <c r="N139" s="96">
        <v>20000</v>
      </c>
      <c r="O139" s="108" t="s">
        <v>123</v>
      </c>
      <c r="P139" s="109" t="s">
        <v>398</v>
      </c>
    </row>
    <row r="140" s="82" customFormat="1" ht="30" customHeight="1" spans="1:16">
      <c r="A140" s="102">
        <v>81</v>
      </c>
      <c r="B140" s="102" t="s">
        <v>403</v>
      </c>
      <c r="C140" s="102" t="s">
        <v>403</v>
      </c>
      <c r="D140" s="103" t="s">
        <v>404</v>
      </c>
      <c r="E140" s="103"/>
      <c r="F140" s="103" t="s">
        <v>86</v>
      </c>
      <c r="G140" s="104"/>
      <c r="H140" s="103" t="s">
        <v>158</v>
      </c>
      <c r="I140" s="106" t="s">
        <v>345</v>
      </c>
      <c r="J140" s="103"/>
      <c r="K140" s="103" t="s">
        <v>89</v>
      </c>
      <c r="L140" s="107"/>
      <c r="M140" s="108">
        <v>1</v>
      </c>
      <c r="N140" s="96">
        <v>20000</v>
      </c>
      <c r="O140" s="108" t="s">
        <v>123</v>
      </c>
      <c r="P140" s="109" t="s">
        <v>398</v>
      </c>
    </row>
    <row r="141" s="82" customFormat="1" ht="30" customHeight="1" spans="1:16">
      <c r="A141" s="102">
        <v>82</v>
      </c>
      <c r="B141" s="102" t="s">
        <v>405</v>
      </c>
      <c r="C141" s="102" t="s">
        <v>405</v>
      </c>
      <c r="D141" s="103" t="s">
        <v>404</v>
      </c>
      <c r="E141" s="103"/>
      <c r="F141" s="103" t="s">
        <v>86</v>
      </c>
      <c r="G141" s="104"/>
      <c r="H141" s="103" t="s">
        <v>158</v>
      </c>
      <c r="I141" s="106" t="s">
        <v>345</v>
      </c>
      <c r="J141" s="103"/>
      <c r="K141" s="103" t="s">
        <v>89</v>
      </c>
      <c r="L141" s="107"/>
      <c r="M141" s="108">
        <v>1</v>
      </c>
      <c r="N141" s="96">
        <v>20000</v>
      </c>
      <c r="O141" s="108" t="s">
        <v>123</v>
      </c>
      <c r="P141" s="109" t="s">
        <v>398</v>
      </c>
    </row>
    <row r="142" s="82" customFormat="1" ht="30" customHeight="1" spans="1:16">
      <c r="A142" s="102">
        <v>83</v>
      </c>
      <c r="B142" s="102" t="s">
        <v>406</v>
      </c>
      <c r="C142" s="102" t="s">
        <v>406</v>
      </c>
      <c r="D142" s="103" t="s">
        <v>141</v>
      </c>
      <c r="E142" s="103"/>
      <c r="F142" s="103" t="s">
        <v>86</v>
      </c>
      <c r="G142" s="104"/>
      <c r="H142" s="103" t="s">
        <v>340</v>
      </c>
      <c r="I142" s="106" t="s">
        <v>345</v>
      </c>
      <c r="J142" s="103"/>
      <c r="K142" s="103" t="s">
        <v>89</v>
      </c>
      <c r="L142" s="107"/>
      <c r="M142" s="108">
        <v>1</v>
      </c>
      <c r="N142" s="96">
        <v>20000</v>
      </c>
      <c r="O142" s="108" t="s">
        <v>90</v>
      </c>
      <c r="P142" s="109" t="s">
        <v>398</v>
      </c>
    </row>
    <row r="143" s="82" customFormat="1" ht="30" customHeight="1" spans="1:16">
      <c r="A143" s="102">
        <v>84</v>
      </c>
      <c r="B143" s="102" t="s">
        <v>407</v>
      </c>
      <c r="C143" s="102" t="s">
        <v>407</v>
      </c>
      <c r="D143" s="103" t="s">
        <v>408</v>
      </c>
      <c r="E143" s="103"/>
      <c r="F143" s="103" t="s">
        <v>86</v>
      </c>
      <c r="G143" s="104"/>
      <c r="H143" s="103" t="s">
        <v>154</v>
      </c>
      <c r="I143" s="106" t="s">
        <v>94</v>
      </c>
      <c r="J143" s="103"/>
      <c r="K143" s="103" t="s">
        <v>89</v>
      </c>
      <c r="L143" s="107"/>
      <c r="M143" s="108">
        <v>1</v>
      </c>
      <c r="N143" s="96">
        <v>20000</v>
      </c>
      <c r="O143" s="108" t="s">
        <v>90</v>
      </c>
      <c r="P143" s="109" t="s">
        <v>398</v>
      </c>
    </row>
    <row r="144" s="82" customFormat="1" ht="30" customHeight="1" spans="1:16">
      <c r="A144" s="102">
        <v>85</v>
      </c>
      <c r="B144" s="102" t="s">
        <v>409</v>
      </c>
      <c r="C144" s="102" t="s">
        <v>409</v>
      </c>
      <c r="D144" s="103" t="s">
        <v>410</v>
      </c>
      <c r="E144" s="103"/>
      <c r="F144" s="103" t="s">
        <v>86</v>
      </c>
      <c r="G144" s="104"/>
      <c r="H144" s="103" t="s">
        <v>154</v>
      </c>
      <c r="I144" s="106" t="s">
        <v>94</v>
      </c>
      <c r="J144" s="103"/>
      <c r="K144" s="103" t="s">
        <v>89</v>
      </c>
      <c r="L144" s="107"/>
      <c r="M144" s="108">
        <v>1</v>
      </c>
      <c r="N144" s="96">
        <v>20000</v>
      </c>
      <c r="O144" s="108" t="s">
        <v>90</v>
      </c>
      <c r="P144" s="109" t="s">
        <v>398</v>
      </c>
    </row>
    <row r="145" s="82" customFormat="1" ht="30" customHeight="1" spans="1:16">
      <c r="A145" s="102">
        <v>86</v>
      </c>
      <c r="B145" s="102" t="s">
        <v>411</v>
      </c>
      <c r="C145" s="102" t="s">
        <v>411</v>
      </c>
      <c r="D145" s="103" t="s">
        <v>412</v>
      </c>
      <c r="E145" s="103"/>
      <c r="F145" s="103" t="s">
        <v>86</v>
      </c>
      <c r="G145" s="104"/>
      <c r="H145" s="103" t="s">
        <v>169</v>
      </c>
      <c r="I145" s="106" t="s">
        <v>413</v>
      </c>
      <c r="J145" s="103"/>
      <c r="K145" s="103" t="s">
        <v>89</v>
      </c>
      <c r="L145" s="107"/>
      <c r="M145" s="108">
        <v>1</v>
      </c>
      <c r="N145" s="96">
        <v>20000</v>
      </c>
      <c r="O145" s="108" t="s">
        <v>90</v>
      </c>
      <c r="P145" s="109" t="s">
        <v>391</v>
      </c>
    </row>
  </sheetData>
  <autoFilter xmlns:etc="http://www.wps.cn/officeDocument/2017/etCustomData" ref="A7:P144" etc:filterBottomFollowUsedRange="0">
    <extLst/>
  </autoFilter>
  <mergeCells count="30">
    <mergeCell ref="L1:M1"/>
    <mergeCell ref="N1:P1"/>
    <mergeCell ref="L2:M2"/>
    <mergeCell ref="N2:P2"/>
    <mergeCell ref="L3:M3"/>
    <mergeCell ref="N3:P3"/>
    <mergeCell ref="L4:M4"/>
    <mergeCell ref="N4:P4"/>
    <mergeCell ref="A5:E5"/>
    <mergeCell ref="F5:K5"/>
    <mergeCell ref="L5:M5"/>
    <mergeCell ref="N5:P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C1:K4"/>
    <mergeCell ref="A1:B4"/>
  </mergeCells>
  <conditionalFormatting sqref="C133">
    <cfRule type="duplicateValues" dxfId="0" priority="24"/>
    <cfRule type="duplicateValues" dxfId="0" priority="25"/>
    <cfRule type="duplicateValues" dxfId="0" priority="26"/>
  </conditionalFormatting>
  <conditionalFormatting sqref="C134">
    <cfRule type="duplicateValues" dxfId="0" priority="35"/>
  </conditionalFormatting>
  <conditionalFormatting sqref="C135">
    <cfRule type="duplicateValues" dxfId="0" priority="34"/>
  </conditionalFormatting>
  <conditionalFormatting sqref="B136">
    <cfRule type="duplicateValues" dxfId="0" priority="13"/>
  </conditionalFormatting>
  <conditionalFormatting sqref="C136">
    <cfRule type="duplicateValues" dxfId="0" priority="22"/>
  </conditionalFormatting>
  <conditionalFormatting sqref="B137">
    <cfRule type="duplicateValues" dxfId="0" priority="12"/>
  </conditionalFormatting>
  <conditionalFormatting sqref="C137">
    <cfRule type="duplicateValues" dxfId="0" priority="21"/>
  </conditionalFormatting>
  <conditionalFormatting sqref="B138">
    <cfRule type="duplicateValues" dxfId="0" priority="11"/>
  </conditionalFormatting>
  <conditionalFormatting sqref="C138">
    <cfRule type="duplicateValues" dxfId="0" priority="20"/>
  </conditionalFormatting>
  <conditionalFormatting sqref="B139">
    <cfRule type="duplicateValues" dxfId="0" priority="10"/>
  </conditionalFormatting>
  <conditionalFormatting sqref="C139">
    <cfRule type="duplicateValues" dxfId="0" priority="19"/>
  </conditionalFormatting>
  <conditionalFormatting sqref="B140">
    <cfRule type="duplicateValues" dxfId="0" priority="9"/>
  </conditionalFormatting>
  <conditionalFormatting sqref="C140">
    <cfRule type="duplicateValues" dxfId="0" priority="18"/>
  </conditionalFormatting>
  <conditionalFormatting sqref="B141">
    <cfRule type="duplicateValues" dxfId="0" priority="8"/>
  </conditionalFormatting>
  <conditionalFormatting sqref="C141">
    <cfRule type="duplicateValues" dxfId="0" priority="17"/>
  </conditionalFormatting>
  <conditionalFormatting sqref="B142">
    <cfRule type="duplicateValues" dxfId="0" priority="7"/>
  </conditionalFormatting>
  <conditionalFormatting sqref="C142">
    <cfRule type="duplicateValues" dxfId="0" priority="16"/>
  </conditionalFormatting>
  <conditionalFormatting sqref="B143">
    <cfRule type="duplicateValues" dxfId="0" priority="6"/>
  </conditionalFormatting>
  <conditionalFormatting sqref="C143">
    <cfRule type="duplicateValues" dxfId="0" priority="15"/>
  </conditionalFormatting>
  <conditionalFormatting sqref="B144">
    <cfRule type="duplicateValues" dxfId="0" priority="5"/>
  </conditionalFormatting>
  <conditionalFormatting sqref="C144">
    <cfRule type="duplicateValues" dxfId="0" priority="14"/>
  </conditionalFormatting>
  <conditionalFormatting sqref="B145">
    <cfRule type="duplicateValues" dxfId="0" priority="2"/>
    <cfRule type="duplicateValues" dxfId="0" priority="1"/>
  </conditionalFormatting>
  <conditionalFormatting sqref="C145">
    <cfRule type="duplicateValues" dxfId="0" priority="3"/>
  </conditionalFormatting>
  <conditionalFormatting sqref="C82:C132">
    <cfRule type="duplicateValues" dxfId="0" priority="27"/>
    <cfRule type="duplicateValues" dxfId="0" priority="28"/>
    <cfRule type="duplicateValues" dxfId="0" priority="29"/>
  </conditionalFormatting>
  <conditionalFormatting sqref="B1:B144 B146:B1048576">
    <cfRule type="duplicateValues" dxfId="0" priority="4"/>
  </conditionalFormatting>
  <conditionalFormatting sqref="B1:B135 B146:B1048576">
    <cfRule type="duplicateValues" dxfId="0" priority="23"/>
  </conditionalFormatting>
  <conditionalFormatting sqref="B1:B7 B11:B25 B146:B1048576">
    <cfRule type="duplicateValues" dxfId="0" priority="37"/>
  </conditionalFormatting>
  <conditionalFormatting sqref="C1:C81 C146:C1048576">
    <cfRule type="duplicateValues" dxfId="0" priority="36"/>
  </conditionalFormatting>
  <dataValidations count="2">
    <dataValidation type="list" allowBlank="1" showInputMessage="1" showErrorMessage="1" sqref="H30 H8:H27 H33:H81">
      <formula1>零件类型!$A$1:$A$29</formula1>
    </dataValidation>
    <dataValidation type="list" allowBlank="1" showInputMessage="1" showErrorMessage="1" sqref="H28:H29">
      <formula1>[5]零件类型!#REF!</formula1>
    </dataValidation>
  </dataValidations>
  <printOptions horizontalCentered="1"/>
  <pageMargins left="0.314583333333333" right="0.275" top="0.590277777777778" bottom="0.590277777777778" header="0.314583333333333" footer="0.314583333333333"/>
  <pageSetup paperSize="9" orientation="landscape" horizontalDpi="600"/>
  <headerFooter>
    <oddFooter>&amp;C第 &amp;P 页，共 &amp;N 页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  <pageSetUpPr fitToPage="1"/>
  </sheetPr>
  <dimension ref="A1:P16"/>
  <sheetViews>
    <sheetView showGridLines="0" view="pageBreakPreview" zoomScaleNormal="100" workbookViewId="0">
      <pane xSplit="5" ySplit="7" topLeftCell="F8" activePane="bottomRight" state="frozen"/>
      <selection/>
      <selection pane="topRight"/>
      <selection pane="bottomLeft"/>
      <selection pane="bottomRight" activeCell="U12" sqref="U12"/>
    </sheetView>
  </sheetViews>
  <sheetFormatPr defaultColWidth="9" defaultRowHeight="12"/>
  <cols>
    <col min="1" max="1" width="4.62962962962963" style="5" customWidth="1"/>
    <col min="2" max="3" width="10.6296296296296" style="5" customWidth="1"/>
    <col min="4" max="5" width="14.6296296296296" style="5" customWidth="1"/>
    <col min="6" max="6" width="4.62962962962963" style="5" customWidth="1"/>
    <col min="7" max="7" width="7.62962962962963" style="5" customWidth="1"/>
    <col min="8" max="8" width="7.62962962962963" style="6" customWidth="1"/>
    <col min="9" max="9" width="9.62962962962963" style="6" customWidth="1"/>
    <col min="10" max="13" width="6.62962962962963" style="5" customWidth="1"/>
    <col min="14" max="15" width="7.62962962962963" style="5" customWidth="1"/>
    <col min="16" max="16" width="16.25" style="5" customWidth="1"/>
    <col min="17" max="16346" width="8.87037037037037" style="5"/>
    <col min="16347" max="16384" width="9" style="5"/>
  </cols>
  <sheetData>
    <row r="1" s="2" customFormat="1" ht="17.25" customHeight="1" spans="1:16">
      <c r="A1" s="53"/>
      <c r="B1" s="53"/>
      <c r="C1" s="14" t="s">
        <v>58</v>
      </c>
      <c r="D1" s="14"/>
      <c r="E1" s="14"/>
      <c r="F1" s="14"/>
      <c r="G1" s="14"/>
      <c r="H1" s="14"/>
      <c r="I1" s="14"/>
      <c r="J1" s="14"/>
      <c r="K1" s="14"/>
      <c r="L1" s="37" t="s">
        <v>59</v>
      </c>
      <c r="M1" s="37"/>
      <c r="N1" s="38" t="s">
        <v>60</v>
      </c>
      <c r="O1" s="38"/>
      <c r="P1" s="38"/>
    </row>
    <row r="2" s="2" customFormat="1" ht="17.25" customHeight="1" spans="1:16">
      <c r="A2" s="53"/>
      <c r="B2" s="53"/>
      <c r="C2" s="14"/>
      <c r="D2" s="14"/>
      <c r="E2" s="14"/>
      <c r="F2" s="14"/>
      <c r="G2" s="14"/>
      <c r="H2" s="14"/>
      <c r="I2" s="14"/>
      <c r="J2" s="14"/>
      <c r="K2" s="14"/>
      <c r="L2" s="37" t="s">
        <v>61</v>
      </c>
      <c r="M2" s="37"/>
      <c r="N2" s="38" t="s">
        <v>62</v>
      </c>
      <c r="O2" s="38"/>
      <c r="P2" s="38"/>
    </row>
    <row r="3" s="2" customFormat="1" ht="17.25" customHeight="1" spans="1:16">
      <c r="A3" s="53"/>
      <c r="B3" s="53"/>
      <c r="C3" s="14"/>
      <c r="D3" s="14"/>
      <c r="E3" s="14"/>
      <c r="F3" s="14"/>
      <c r="G3" s="14"/>
      <c r="H3" s="14"/>
      <c r="I3" s="14"/>
      <c r="J3" s="14"/>
      <c r="K3" s="14"/>
      <c r="L3" s="37" t="s">
        <v>63</v>
      </c>
      <c r="M3" s="37"/>
      <c r="N3" s="37" t="s">
        <v>30</v>
      </c>
      <c r="O3" s="37"/>
      <c r="P3" s="37"/>
    </row>
    <row r="4" s="2" customFormat="1" ht="20" customHeight="1" spans="1:16">
      <c r="A4" s="53"/>
      <c r="B4" s="53"/>
      <c r="C4" s="14"/>
      <c r="D4" s="14"/>
      <c r="E4" s="14"/>
      <c r="F4" s="14"/>
      <c r="G4" s="14"/>
      <c r="H4" s="14"/>
      <c r="I4" s="14"/>
      <c r="J4" s="14"/>
      <c r="K4" s="14"/>
      <c r="L4" s="37" t="s">
        <v>64</v>
      </c>
      <c r="M4" s="37"/>
      <c r="N4" s="37" t="s">
        <v>65</v>
      </c>
      <c r="O4" s="37"/>
      <c r="P4" s="37"/>
    </row>
    <row r="5" s="2" customFormat="1" ht="20" customHeight="1" spans="1:16">
      <c r="A5" s="54" t="s">
        <v>414</v>
      </c>
      <c r="B5" s="54"/>
      <c r="C5" s="54"/>
      <c r="D5" s="54"/>
      <c r="E5" s="54"/>
      <c r="F5" s="54" t="s">
        <v>67</v>
      </c>
      <c r="G5" s="54"/>
      <c r="H5" s="54"/>
      <c r="I5" s="54"/>
      <c r="J5" s="54"/>
      <c r="K5" s="54"/>
      <c r="L5" s="37" t="s">
        <v>68</v>
      </c>
      <c r="M5" s="37"/>
      <c r="N5" s="37" t="s">
        <v>415</v>
      </c>
      <c r="O5" s="37"/>
      <c r="P5" s="37"/>
    </row>
    <row r="6" s="3" customFormat="1" ht="15" customHeight="1" spans="1:16">
      <c r="A6" s="55" t="s">
        <v>69</v>
      </c>
      <c r="B6" s="24" t="s">
        <v>70</v>
      </c>
      <c r="C6" s="24" t="s">
        <v>71</v>
      </c>
      <c r="D6" s="25" t="s">
        <v>72</v>
      </c>
      <c r="E6" s="25" t="s">
        <v>73</v>
      </c>
      <c r="F6" s="25" t="s">
        <v>74</v>
      </c>
      <c r="G6" s="25" t="s">
        <v>75</v>
      </c>
      <c r="H6" s="26" t="s">
        <v>76</v>
      </c>
      <c r="I6" s="26" t="s">
        <v>77</v>
      </c>
      <c r="J6" s="25" t="s">
        <v>78</v>
      </c>
      <c r="K6" s="46" t="s">
        <v>79</v>
      </c>
      <c r="L6" s="46" t="s">
        <v>80</v>
      </c>
      <c r="M6" s="46" t="s">
        <v>81</v>
      </c>
      <c r="N6" s="47" t="s">
        <v>82</v>
      </c>
      <c r="O6" s="47" t="s">
        <v>83</v>
      </c>
      <c r="P6" s="47" t="s">
        <v>14</v>
      </c>
    </row>
    <row r="7" s="4" customFormat="1" ht="15" customHeight="1" spans="1:16">
      <c r="A7" s="55"/>
      <c r="B7" s="24"/>
      <c r="C7" s="24"/>
      <c r="D7" s="25"/>
      <c r="E7" s="25"/>
      <c r="F7" s="25"/>
      <c r="G7" s="25"/>
      <c r="H7" s="26"/>
      <c r="I7" s="26"/>
      <c r="J7" s="25"/>
      <c r="K7" s="46"/>
      <c r="L7" s="46"/>
      <c r="M7" s="46"/>
      <c r="N7" s="47"/>
      <c r="O7" s="47"/>
      <c r="P7" s="47"/>
    </row>
    <row r="8" s="4" customFormat="1" ht="29" customHeight="1" spans="1:16">
      <c r="A8" s="56">
        <f t="shared" ref="A8:A16" si="0">ROW()-7</f>
        <v>1</v>
      </c>
      <c r="B8" s="57" t="s">
        <v>416</v>
      </c>
      <c r="C8" s="57" t="s">
        <v>416</v>
      </c>
      <c r="D8" s="58" t="s">
        <v>347</v>
      </c>
      <c r="E8" s="59" t="s">
        <v>417</v>
      </c>
      <c r="F8" s="60" t="s">
        <v>86</v>
      </c>
      <c r="G8" s="59"/>
      <c r="H8" s="61" t="s">
        <v>164</v>
      </c>
      <c r="I8" s="74" t="s">
        <v>418</v>
      </c>
      <c r="J8" s="74"/>
      <c r="K8" s="75" t="s">
        <v>89</v>
      </c>
      <c r="L8" s="75" t="s">
        <v>341</v>
      </c>
      <c r="M8" s="56">
        <v>1</v>
      </c>
      <c r="N8" s="56">
        <f t="shared" ref="N8:N16" si="1">M8*40000</f>
        <v>40000</v>
      </c>
      <c r="O8" s="56" t="s">
        <v>419</v>
      </c>
      <c r="P8" s="56" t="s">
        <v>420</v>
      </c>
    </row>
    <row r="9" s="4" customFormat="1" ht="29" customHeight="1" spans="1:16">
      <c r="A9" s="56">
        <f t="shared" si="0"/>
        <v>2</v>
      </c>
      <c r="B9" s="57" t="s">
        <v>421</v>
      </c>
      <c r="C9" s="57" t="s">
        <v>421</v>
      </c>
      <c r="D9" s="58" t="s">
        <v>422</v>
      </c>
      <c r="E9" s="59" t="s">
        <v>417</v>
      </c>
      <c r="F9" s="60" t="s">
        <v>86</v>
      </c>
      <c r="G9" s="59"/>
      <c r="H9" s="61" t="s">
        <v>134</v>
      </c>
      <c r="I9" s="74"/>
      <c r="J9" s="74"/>
      <c r="K9" s="75" t="s">
        <v>89</v>
      </c>
      <c r="L9" s="75" t="s">
        <v>341</v>
      </c>
      <c r="M9" s="56">
        <v>1</v>
      </c>
      <c r="N9" s="56">
        <f t="shared" si="1"/>
        <v>40000</v>
      </c>
      <c r="O9" s="56" t="s">
        <v>419</v>
      </c>
      <c r="P9" s="56" t="s">
        <v>420</v>
      </c>
    </row>
    <row r="10" s="4" customFormat="1" ht="29" customHeight="1" spans="1:16">
      <c r="A10" s="56">
        <f t="shared" si="0"/>
        <v>3</v>
      </c>
      <c r="B10" s="57" t="s">
        <v>423</v>
      </c>
      <c r="C10" s="57" t="s">
        <v>423</v>
      </c>
      <c r="D10" s="58" t="s">
        <v>424</v>
      </c>
      <c r="E10" s="59" t="s">
        <v>417</v>
      </c>
      <c r="F10" s="60" t="s">
        <v>86</v>
      </c>
      <c r="G10" s="59"/>
      <c r="H10" s="61" t="s">
        <v>134</v>
      </c>
      <c r="I10" s="74"/>
      <c r="J10" s="74"/>
      <c r="K10" s="75" t="s">
        <v>89</v>
      </c>
      <c r="L10" s="75" t="s">
        <v>341</v>
      </c>
      <c r="M10" s="56">
        <v>1</v>
      </c>
      <c r="N10" s="56">
        <f t="shared" si="1"/>
        <v>40000</v>
      </c>
      <c r="O10" s="56" t="s">
        <v>419</v>
      </c>
      <c r="P10" s="56" t="s">
        <v>420</v>
      </c>
    </row>
    <row r="11" s="4" customFormat="1" ht="29" customHeight="1" spans="1:16">
      <c r="A11" s="56">
        <f t="shared" si="0"/>
        <v>4</v>
      </c>
      <c r="B11" s="57" t="s">
        <v>425</v>
      </c>
      <c r="C11" s="57" t="s">
        <v>425</v>
      </c>
      <c r="D11" s="58" t="s">
        <v>426</v>
      </c>
      <c r="E11" s="59" t="s">
        <v>417</v>
      </c>
      <c r="F11" s="60" t="s">
        <v>86</v>
      </c>
      <c r="G11" s="59"/>
      <c r="H11" s="61" t="s">
        <v>134</v>
      </c>
      <c r="I11" s="74"/>
      <c r="J11" s="74"/>
      <c r="K11" s="75" t="s">
        <v>89</v>
      </c>
      <c r="L11" s="75" t="s">
        <v>341</v>
      </c>
      <c r="M11" s="56">
        <v>1</v>
      </c>
      <c r="N11" s="56">
        <f t="shared" si="1"/>
        <v>40000</v>
      </c>
      <c r="O11" s="56" t="s">
        <v>419</v>
      </c>
      <c r="P11" s="56" t="s">
        <v>420</v>
      </c>
    </row>
    <row r="12" s="4" customFormat="1" ht="29" customHeight="1" spans="1:16">
      <c r="A12" s="56">
        <f t="shared" si="0"/>
        <v>5</v>
      </c>
      <c r="B12" s="57" t="s">
        <v>427</v>
      </c>
      <c r="C12" s="57" t="s">
        <v>427</v>
      </c>
      <c r="D12" s="58" t="s">
        <v>428</v>
      </c>
      <c r="E12" s="59" t="s">
        <v>429</v>
      </c>
      <c r="F12" s="60" t="s">
        <v>86</v>
      </c>
      <c r="G12" s="59"/>
      <c r="H12" s="61" t="s">
        <v>430</v>
      </c>
      <c r="I12" s="74" t="s">
        <v>88</v>
      </c>
      <c r="J12" s="74"/>
      <c r="K12" s="75" t="s">
        <v>89</v>
      </c>
      <c r="L12" s="75"/>
      <c r="M12" s="56">
        <v>1</v>
      </c>
      <c r="N12" s="56">
        <f t="shared" si="1"/>
        <v>40000</v>
      </c>
      <c r="O12" s="56" t="s">
        <v>419</v>
      </c>
      <c r="P12" s="56" t="s">
        <v>420</v>
      </c>
    </row>
    <row r="13" s="52" customFormat="1" ht="29" customHeight="1" spans="1:16">
      <c r="A13" s="62">
        <f t="shared" si="0"/>
        <v>6</v>
      </c>
      <c r="B13" s="63" t="s">
        <v>431</v>
      </c>
      <c r="C13" s="63" t="s">
        <v>431</v>
      </c>
      <c r="D13" s="64" t="s">
        <v>432</v>
      </c>
      <c r="E13" s="65"/>
      <c r="F13" s="66" t="s">
        <v>86</v>
      </c>
      <c r="G13" s="65"/>
      <c r="H13" s="67" t="s">
        <v>134</v>
      </c>
      <c r="I13" s="76" t="s">
        <v>280</v>
      </c>
      <c r="J13" s="76"/>
      <c r="K13" s="77" t="s">
        <v>89</v>
      </c>
      <c r="L13" s="77" t="s">
        <v>281</v>
      </c>
      <c r="M13" s="62">
        <v>1</v>
      </c>
      <c r="N13" s="62">
        <f t="shared" si="1"/>
        <v>40000</v>
      </c>
      <c r="O13" s="62" t="s">
        <v>419</v>
      </c>
      <c r="P13" s="62" t="s">
        <v>433</v>
      </c>
    </row>
    <row r="14" s="4" customFormat="1" ht="29" customHeight="1" spans="1:16">
      <c r="A14" s="56">
        <f t="shared" si="0"/>
        <v>7</v>
      </c>
      <c r="B14" s="57" t="s">
        <v>434</v>
      </c>
      <c r="C14" s="57" t="s">
        <v>434</v>
      </c>
      <c r="D14" s="58" t="s">
        <v>435</v>
      </c>
      <c r="E14" s="59"/>
      <c r="F14" s="60" t="s">
        <v>86</v>
      </c>
      <c r="G14" s="59"/>
      <c r="H14" s="61" t="s">
        <v>134</v>
      </c>
      <c r="I14" s="74" t="s">
        <v>275</v>
      </c>
      <c r="J14" s="74"/>
      <c r="K14" s="75" t="s">
        <v>89</v>
      </c>
      <c r="L14" s="75" t="s">
        <v>276</v>
      </c>
      <c r="M14" s="56">
        <v>2</v>
      </c>
      <c r="N14" s="56">
        <f t="shared" si="1"/>
        <v>80000</v>
      </c>
      <c r="O14" s="56" t="s">
        <v>419</v>
      </c>
      <c r="P14" s="56" t="s">
        <v>277</v>
      </c>
    </row>
    <row r="15" s="52" customFormat="1" ht="29" customHeight="1" spans="1:16">
      <c r="A15" s="68">
        <f t="shared" si="0"/>
        <v>8</v>
      </c>
      <c r="B15" s="69" t="s">
        <v>436</v>
      </c>
      <c r="C15" s="69" t="s">
        <v>437</v>
      </c>
      <c r="D15" s="70" t="s">
        <v>305</v>
      </c>
      <c r="E15" s="71" t="s">
        <v>300</v>
      </c>
      <c r="F15" s="72" t="s">
        <v>86</v>
      </c>
      <c r="G15" s="71"/>
      <c r="H15" s="73" t="s">
        <v>130</v>
      </c>
      <c r="I15" s="78" t="s">
        <v>131</v>
      </c>
      <c r="J15" s="78"/>
      <c r="K15" s="79" t="s">
        <v>89</v>
      </c>
      <c r="L15" s="79"/>
      <c r="M15" s="68">
        <v>1</v>
      </c>
      <c r="N15" s="68">
        <f t="shared" si="1"/>
        <v>40000</v>
      </c>
      <c r="O15" s="68" t="s">
        <v>419</v>
      </c>
      <c r="P15" s="68" t="s">
        <v>285</v>
      </c>
    </row>
    <row r="16" s="52" customFormat="1" ht="29" customHeight="1" spans="1:16">
      <c r="A16" s="68">
        <f t="shared" si="0"/>
        <v>9</v>
      </c>
      <c r="B16" s="69" t="s">
        <v>438</v>
      </c>
      <c r="C16" s="69" t="s">
        <v>438</v>
      </c>
      <c r="D16" s="70" t="s">
        <v>439</v>
      </c>
      <c r="E16" s="71" t="s">
        <v>314</v>
      </c>
      <c r="F16" s="72" t="s">
        <v>86</v>
      </c>
      <c r="G16" s="71"/>
      <c r="H16" s="73" t="s">
        <v>440</v>
      </c>
      <c r="I16" s="78" t="s">
        <v>88</v>
      </c>
      <c r="J16" s="78"/>
      <c r="K16" s="79" t="s">
        <v>89</v>
      </c>
      <c r="L16" s="79"/>
      <c r="M16" s="68">
        <v>2</v>
      </c>
      <c r="N16" s="68">
        <f t="shared" si="1"/>
        <v>80000</v>
      </c>
      <c r="O16" s="68" t="s">
        <v>419</v>
      </c>
      <c r="P16" s="68" t="s">
        <v>285</v>
      </c>
    </row>
  </sheetData>
  <autoFilter xmlns:etc="http://www.wps.cn/officeDocument/2017/etCustomData" ref="A7:P16" etc:filterBottomFollowUsedRange="0">
    <extLst/>
  </autoFilter>
  <mergeCells count="30">
    <mergeCell ref="L1:M1"/>
    <mergeCell ref="N1:P1"/>
    <mergeCell ref="L2:M2"/>
    <mergeCell ref="N2:P2"/>
    <mergeCell ref="L3:M3"/>
    <mergeCell ref="N3:P3"/>
    <mergeCell ref="L4:M4"/>
    <mergeCell ref="N4:P4"/>
    <mergeCell ref="A5:E5"/>
    <mergeCell ref="F5:K5"/>
    <mergeCell ref="L5:M5"/>
    <mergeCell ref="N5:P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A1:B4"/>
    <mergeCell ref="C1:K4"/>
  </mergeCells>
  <dataValidations count="1">
    <dataValidation type="list" allowBlank="1" showInputMessage="1" showErrorMessage="1" sqref="H8:H16">
      <formula1>[6]零件类型!#REF!</formula1>
    </dataValidation>
  </dataValidations>
  <printOptions horizontalCentered="1"/>
  <pageMargins left="0.314583333333333" right="0.275" top="0.590277777777778" bottom="0.590277777777778" header="0.314583333333333" footer="0.314583333333333"/>
  <pageSetup paperSize="9" fitToHeight="0" orientation="landscape" horizontalDpi="600"/>
  <headerFooter>
    <oddFooter>&amp;C第 &amp;P 页，共 &amp;N 页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P34"/>
  <sheetViews>
    <sheetView showGridLines="0" view="pageBreakPreview" zoomScaleNormal="100" topLeftCell="A4" workbookViewId="0">
      <selection activeCell="A33" sqref="$A17:$XFD33"/>
    </sheetView>
  </sheetViews>
  <sheetFormatPr defaultColWidth="9" defaultRowHeight="12"/>
  <cols>
    <col min="1" max="1" width="4.62962962962963" style="5" customWidth="1"/>
    <col min="2" max="3" width="10.6296296296296" style="5" customWidth="1"/>
    <col min="4" max="5" width="14.6296296296296" style="5" customWidth="1"/>
    <col min="6" max="6" width="4.62962962962963" style="5" customWidth="1"/>
    <col min="7" max="7" width="7.62962962962963" style="5" customWidth="1"/>
    <col min="8" max="8" width="6.62962962962963" style="6" customWidth="1"/>
    <col min="9" max="9" width="9.62962962962963" style="6" customWidth="1"/>
    <col min="10" max="13" width="6.62962962962963" style="5" customWidth="1"/>
    <col min="14" max="15" width="7.62962962962963" style="5" customWidth="1"/>
    <col min="16" max="16" width="8.62962962962963" style="5" customWidth="1"/>
    <col min="17" max="16346" width="8.87037037037037" style="5"/>
    <col min="16347" max="16384" width="9" style="5"/>
  </cols>
  <sheetData>
    <row r="1" s="2" customFormat="1" ht="17.25" customHeight="1" spans="1:16">
      <c r="A1" s="7"/>
      <c r="B1" s="8"/>
      <c r="C1" s="9" t="s">
        <v>58</v>
      </c>
      <c r="D1" s="10"/>
      <c r="E1" s="10"/>
      <c r="F1" s="10"/>
      <c r="G1" s="10"/>
      <c r="H1" s="10"/>
      <c r="I1" s="10"/>
      <c r="J1" s="10"/>
      <c r="K1" s="10"/>
      <c r="L1" s="34" t="s">
        <v>59</v>
      </c>
      <c r="M1" s="34"/>
      <c r="N1" s="35" t="s">
        <v>60</v>
      </c>
      <c r="O1" s="35"/>
      <c r="P1" s="36"/>
    </row>
    <row r="2" s="2" customFormat="1" ht="17.25" customHeight="1" spans="1:16">
      <c r="A2" s="11"/>
      <c r="B2" s="12"/>
      <c r="C2" s="13"/>
      <c r="D2" s="14"/>
      <c r="E2" s="14"/>
      <c r="F2" s="14"/>
      <c r="G2" s="14"/>
      <c r="H2" s="14"/>
      <c r="I2" s="14"/>
      <c r="J2" s="14"/>
      <c r="K2" s="14"/>
      <c r="L2" s="37" t="s">
        <v>61</v>
      </c>
      <c r="M2" s="37"/>
      <c r="N2" s="38" t="s">
        <v>62</v>
      </c>
      <c r="O2" s="38"/>
      <c r="P2" s="39"/>
    </row>
    <row r="3" s="2" customFormat="1" ht="17.25" customHeight="1" spans="1:16">
      <c r="A3" s="11"/>
      <c r="B3" s="12"/>
      <c r="C3" s="13"/>
      <c r="D3" s="14"/>
      <c r="E3" s="14"/>
      <c r="F3" s="14"/>
      <c r="G3" s="14"/>
      <c r="H3" s="14"/>
      <c r="I3" s="14"/>
      <c r="J3" s="14"/>
      <c r="K3" s="14"/>
      <c r="L3" s="37" t="s">
        <v>63</v>
      </c>
      <c r="M3" s="37"/>
      <c r="N3" s="37" t="s">
        <v>441</v>
      </c>
      <c r="O3" s="37"/>
      <c r="P3" s="40"/>
    </row>
    <row r="4" s="2" customFormat="1" ht="20" customHeight="1" spans="1:16">
      <c r="A4" s="15"/>
      <c r="B4" s="16"/>
      <c r="C4" s="13"/>
      <c r="D4" s="14"/>
      <c r="E4" s="14"/>
      <c r="F4" s="14"/>
      <c r="G4" s="14"/>
      <c r="H4" s="14"/>
      <c r="I4" s="14"/>
      <c r="J4" s="14"/>
      <c r="K4" s="14"/>
      <c r="L4" s="37" t="s">
        <v>64</v>
      </c>
      <c r="M4" s="37"/>
      <c r="N4" s="37" t="s">
        <v>65</v>
      </c>
      <c r="O4" s="37"/>
      <c r="P4" s="40"/>
    </row>
    <row r="5" s="2" customFormat="1" ht="20" customHeight="1" spans="1:16">
      <c r="A5" s="17" t="s">
        <v>414</v>
      </c>
      <c r="B5" s="18"/>
      <c r="C5" s="18"/>
      <c r="D5" s="18"/>
      <c r="E5" s="18"/>
      <c r="F5" s="18" t="s">
        <v>67</v>
      </c>
      <c r="G5" s="18"/>
      <c r="H5" s="18"/>
      <c r="I5" s="18"/>
      <c r="J5" s="18"/>
      <c r="K5" s="18"/>
      <c r="L5" s="41" t="s">
        <v>68</v>
      </c>
      <c r="M5" s="41"/>
      <c r="N5" s="41" t="s">
        <v>47</v>
      </c>
      <c r="O5" s="41"/>
      <c r="P5" s="42"/>
    </row>
    <row r="6" s="3" customFormat="1" ht="15" customHeight="1" spans="1:16">
      <c r="A6" s="19" t="s">
        <v>69</v>
      </c>
      <c r="B6" s="20" t="s">
        <v>70</v>
      </c>
      <c r="C6" s="20" t="s">
        <v>71</v>
      </c>
      <c r="D6" s="21" t="s">
        <v>72</v>
      </c>
      <c r="E6" s="21" t="s">
        <v>73</v>
      </c>
      <c r="F6" s="21" t="s">
        <v>74</v>
      </c>
      <c r="G6" s="21" t="s">
        <v>75</v>
      </c>
      <c r="H6" s="22" t="s">
        <v>76</v>
      </c>
      <c r="I6" s="22" t="s">
        <v>77</v>
      </c>
      <c r="J6" s="21" t="s">
        <v>78</v>
      </c>
      <c r="K6" s="43" t="s">
        <v>79</v>
      </c>
      <c r="L6" s="43" t="s">
        <v>80</v>
      </c>
      <c r="M6" s="43" t="s">
        <v>81</v>
      </c>
      <c r="N6" s="44" t="s">
        <v>82</v>
      </c>
      <c r="O6" s="44" t="s">
        <v>83</v>
      </c>
      <c r="P6" s="45" t="s">
        <v>14</v>
      </c>
    </row>
    <row r="7" s="4" customFormat="1" ht="15" customHeight="1" spans="1:16">
      <c r="A7" s="23"/>
      <c r="B7" s="24"/>
      <c r="C7" s="24"/>
      <c r="D7" s="25"/>
      <c r="E7" s="25"/>
      <c r="F7" s="25"/>
      <c r="G7" s="25"/>
      <c r="H7" s="26"/>
      <c r="I7" s="26"/>
      <c r="J7" s="25"/>
      <c r="K7" s="46"/>
      <c r="L7" s="46"/>
      <c r="M7" s="46"/>
      <c r="N7" s="47"/>
      <c r="O7" s="47"/>
      <c r="P7" s="48"/>
    </row>
    <row r="8" s="4" customFormat="1" ht="30" customHeight="1" spans="1:16">
      <c r="A8" s="27">
        <f>ROW()-7</f>
        <v>1</v>
      </c>
      <c r="B8" s="28" t="s">
        <v>286</v>
      </c>
      <c r="C8" s="28" t="s">
        <v>286</v>
      </c>
      <c r="D8" s="29" t="s">
        <v>172</v>
      </c>
      <c r="E8" s="30"/>
      <c r="F8" s="31" t="s">
        <v>86</v>
      </c>
      <c r="G8" s="30"/>
      <c r="H8" s="32" t="s">
        <v>122</v>
      </c>
      <c r="I8" s="33" t="s">
        <v>88</v>
      </c>
      <c r="J8" s="33"/>
      <c r="K8" s="49" t="s">
        <v>89</v>
      </c>
      <c r="L8" s="49"/>
      <c r="M8" s="50">
        <v>1</v>
      </c>
      <c r="N8" s="50">
        <f t="shared" ref="N8:N16" si="0">M8*40000</f>
        <v>40000</v>
      </c>
      <c r="O8" s="50" t="s">
        <v>442</v>
      </c>
      <c r="P8" s="51"/>
    </row>
    <row r="9" s="4" customFormat="1" ht="30" customHeight="1" spans="1:16">
      <c r="A9" s="27">
        <f>ROW()-7</f>
        <v>2</v>
      </c>
      <c r="B9" s="28" t="s">
        <v>288</v>
      </c>
      <c r="C9" s="28" t="s">
        <v>288</v>
      </c>
      <c r="D9" s="29" t="s">
        <v>243</v>
      </c>
      <c r="E9" s="30"/>
      <c r="F9" s="31" t="s">
        <v>86</v>
      </c>
      <c r="G9" s="30"/>
      <c r="H9" s="32" t="s">
        <v>122</v>
      </c>
      <c r="I9" s="33" t="s">
        <v>88</v>
      </c>
      <c r="J9" s="33"/>
      <c r="K9" s="49" t="s">
        <v>89</v>
      </c>
      <c r="L9" s="49"/>
      <c r="M9" s="50">
        <v>1</v>
      </c>
      <c r="N9" s="50">
        <f t="shared" si="0"/>
        <v>40000</v>
      </c>
      <c r="O9" s="50" t="s">
        <v>442</v>
      </c>
      <c r="P9" s="51"/>
    </row>
    <row r="10" s="4" customFormat="1" ht="30" customHeight="1" spans="1:16">
      <c r="A10" s="27">
        <f>ROW()-7</f>
        <v>3</v>
      </c>
      <c r="B10" s="28" t="s">
        <v>290</v>
      </c>
      <c r="C10" s="28" t="s">
        <v>290</v>
      </c>
      <c r="D10" s="29" t="s">
        <v>178</v>
      </c>
      <c r="E10" s="30"/>
      <c r="F10" s="31" t="s">
        <v>86</v>
      </c>
      <c r="G10" s="30"/>
      <c r="H10" s="32" t="s">
        <v>122</v>
      </c>
      <c r="I10" s="33" t="s">
        <v>88</v>
      </c>
      <c r="J10" s="33"/>
      <c r="K10" s="49" t="s">
        <v>89</v>
      </c>
      <c r="L10" s="49"/>
      <c r="M10" s="50">
        <v>1</v>
      </c>
      <c r="N10" s="50">
        <f t="shared" si="0"/>
        <v>40000</v>
      </c>
      <c r="O10" s="50" t="s">
        <v>442</v>
      </c>
      <c r="P10" s="51"/>
    </row>
    <row r="11" s="4" customFormat="1" ht="30" customHeight="1" spans="1:16">
      <c r="A11" s="27">
        <v>14</v>
      </c>
      <c r="B11" s="28" t="s">
        <v>292</v>
      </c>
      <c r="C11" s="28" t="s">
        <v>292</v>
      </c>
      <c r="D11" s="29" t="s">
        <v>120</v>
      </c>
      <c r="E11" s="30"/>
      <c r="F11" s="31" t="s">
        <v>86</v>
      </c>
      <c r="G11" s="30"/>
      <c r="H11" s="32" t="s">
        <v>122</v>
      </c>
      <c r="I11" s="33" t="s">
        <v>88</v>
      </c>
      <c r="J11" s="33"/>
      <c r="K11" s="49" t="s">
        <v>89</v>
      </c>
      <c r="L11" s="49"/>
      <c r="M11" s="50">
        <v>1</v>
      </c>
      <c r="N11" s="50">
        <f t="shared" si="0"/>
        <v>40000</v>
      </c>
      <c r="O11" s="50" t="s">
        <v>442</v>
      </c>
      <c r="P11" s="51"/>
    </row>
    <row r="12" s="4" customFormat="1" ht="30" customHeight="1" spans="1:16">
      <c r="A12" s="27">
        <v>17</v>
      </c>
      <c r="B12" s="28" t="s">
        <v>296</v>
      </c>
      <c r="C12" s="28" t="s">
        <v>296</v>
      </c>
      <c r="D12" s="29" t="s">
        <v>137</v>
      </c>
      <c r="E12" s="30"/>
      <c r="F12" s="31" t="s">
        <v>86</v>
      </c>
      <c r="G12" s="30"/>
      <c r="H12" s="32" t="s">
        <v>122</v>
      </c>
      <c r="I12" s="33" t="s">
        <v>88</v>
      </c>
      <c r="J12" s="33"/>
      <c r="K12" s="49" t="s">
        <v>89</v>
      </c>
      <c r="L12" s="49"/>
      <c r="M12" s="50">
        <v>1</v>
      </c>
      <c r="N12" s="50">
        <f t="shared" si="0"/>
        <v>40000</v>
      </c>
      <c r="O12" s="50" t="s">
        <v>442</v>
      </c>
      <c r="P12" s="51"/>
    </row>
    <row r="13" s="4" customFormat="1" ht="30" customHeight="1" spans="1:16">
      <c r="A13" s="27">
        <v>16</v>
      </c>
      <c r="B13" s="28" t="s">
        <v>294</v>
      </c>
      <c r="C13" s="28" t="s">
        <v>294</v>
      </c>
      <c r="D13" s="29" t="s">
        <v>250</v>
      </c>
      <c r="E13" s="30"/>
      <c r="F13" s="31" t="s">
        <v>86</v>
      </c>
      <c r="G13" s="30"/>
      <c r="H13" s="32" t="s">
        <v>122</v>
      </c>
      <c r="I13" s="33" t="s">
        <v>88</v>
      </c>
      <c r="J13" s="33"/>
      <c r="K13" s="49" t="s">
        <v>89</v>
      </c>
      <c r="L13" s="49"/>
      <c r="M13" s="50">
        <v>1</v>
      </c>
      <c r="N13" s="50">
        <f t="shared" si="0"/>
        <v>40000</v>
      </c>
      <c r="O13" s="50" t="s">
        <v>442</v>
      </c>
      <c r="P13" s="51"/>
    </row>
    <row r="14" s="4" customFormat="1" ht="30" customHeight="1" spans="1:16">
      <c r="A14" s="27">
        <f>ROW()-7</f>
        <v>7</v>
      </c>
      <c r="B14" s="28" t="s">
        <v>443</v>
      </c>
      <c r="C14" s="28" t="s">
        <v>443</v>
      </c>
      <c r="D14" s="29" t="s">
        <v>299</v>
      </c>
      <c r="E14" s="30"/>
      <c r="F14" s="31" t="s">
        <v>86</v>
      </c>
      <c r="G14" s="30"/>
      <c r="H14" s="33" t="s">
        <v>131</v>
      </c>
      <c r="I14" s="33" t="s">
        <v>444</v>
      </c>
      <c r="J14" s="33"/>
      <c r="K14" s="49" t="s">
        <v>89</v>
      </c>
      <c r="L14" s="49"/>
      <c r="M14" s="50">
        <v>1</v>
      </c>
      <c r="N14" s="50">
        <f t="shared" si="0"/>
        <v>40000</v>
      </c>
      <c r="O14" s="50" t="s">
        <v>442</v>
      </c>
      <c r="P14" s="51"/>
    </row>
    <row r="15" s="4" customFormat="1" ht="30" customHeight="1" spans="1:16">
      <c r="A15" s="27">
        <f>ROW()-7</f>
        <v>8</v>
      </c>
      <c r="B15" s="28" t="s">
        <v>304</v>
      </c>
      <c r="C15" s="28" t="s">
        <v>304</v>
      </c>
      <c r="D15" s="29" t="s">
        <v>305</v>
      </c>
      <c r="E15" s="30"/>
      <c r="F15" s="31" t="s">
        <v>86</v>
      </c>
      <c r="G15" s="30"/>
      <c r="H15" s="33" t="s">
        <v>131</v>
      </c>
      <c r="I15" s="33" t="s">
        <v>444</v>
      </c>
      <c r="J15" s="33"/>
      <c r="K15" s="49" t="s">
        <v>89</v>
      </c>
      <c r="L15" s="49"/>
      <c r="M15" s="50">
        <v>1</v>
      </c>
      <c r="N15" s="50">
        <f t="shared" si="0"/>
        <v>40000</v>
      </c>
      <c r="O15" s="50" t="s">
        <v>442</v>
      </c>
      <c r="P15" s="51"/>
    </row>
    <row r="16" s="4" customFormat="1" ht="30" customHeight="1" spans="1:16">
      <c r="A16" s="27">
        <v>15</v>
      </c>
      <c r="B16" s="28" t="s">
        <v>307</v>
      </c>
      <c r="C16" s="28" t="s">
        <v>307</v>
      </c>
      <c r="D16" s="29" t="s">
        <v>129</v>
      </c>
      <c r="E16" s="30"/>
      <c r="F16" s="31" t="s">
        <v>86</v>
      </c>
      <c r="G16" s="30"/>
      <c r="H16" s="33" t="s">
        <v>131</v>
      </c>
      <c r="I16" s="33" t="s">
        <v>444</v>
      </c>
      <c r="J16" s="33"/>
      <c r="K16" s="49" t="s">
        <v>89</v>
      </c>
      <c r="L16" s="49"/>
      <c r="M16" s="50">
        <v>1</v>
      </c>
      <c r="N16" s="50">
        <f t="shared" si="0"/>
        <v>40000</v>
      </c>
      <c r="O16" s="50" t="s">
        <v>442</v>
      </c>
      <c r="P16" s="51"/>
    </row>
    <row r="17" s="4" customFormat="1" ht="30" customHeight="1" spans="1:16">
      <c r="A17" s="27">
        <f t="shared" ref="A17:A24" si="1">ROW()-7</f>
        <v>10</v>
      </c>
      <c r="B17" s="28" t="s">
        <v>445</v>
      </c>
      <c r="C17" s="28" t="s">
        <v>445</v>
      </c>
      <c r="D17" s="29" t="s">
        <v>446</v>
      </c>
      <c r="E17" s="30"/>
      <c r="F17" s="31" t="s">
        <v>86</v>
      </c>
      <c r="G17" s="30"/>
      <c r="H17" s="32" t="s">
        <v>100</v>
      </c>
      <c r="I17" s="33" t="s">
        <v>447</v>
      </c>
      <c r="J17" s="33"/>
      <c r="K17" s="49" t="s">
        <v>89</v>
      </c>
      <c r="L17" s="49"/>
      <c r="M17" s="50">
        <v>1</v>
      </c>
      <c r="N17" s="50">
        <f t="shared" ref="N17:N27" si="2">M17*40000</f>
        <v>40000</v>
      </c>
      <c r="O17" s="50" t="s">
        <v>448</v>
      </c>
      <c r="P17" s="51"/>
    </row>
    <row r="18" s="4" customFormat="1" ht="30" customHeight="1" spans="1:16">
      <c r="A18" s="27">
        <f t="shared" si="1"/>
        <v>11</v>
      </c>
      <c r="B18" s="28" t="s">
        <v>449</v>
      </c>
      <c r="C18" s="28" t="s">
        <v>449</v>
      </c>
      <c r="D18" s="29" t="s">
        <v>450</v>
      </c>
      <c r="E18" s="30"/>
      <c r="F18" s="31" t="s">
        <v>86</v>
      </c>
      <c r="G18" s="30"/>
      <c r="H18" s="32" t="s">
        <v>164</v>
      </c>
      <c r="I18" s="33" t="s">
        <v>451</v>
      </c>
      <c r="J18" s="33"/>
      <c r="K18" s="49" t="s">
        <v>89</v>
      </c>
      <c r="L18" s="49"/>
      <c r="M18" s="50">
        <v>1</v>
      </c>
      <c r="N18" s="50">
        <f t="shared" si="2"/>
        <v>40000</v>
      </c>
      <c r="O18" s="50" t="s">
        <v>448</v>
      </c>
      <c r="P18" s="51"/>
    </row>
    <row r="19" s="4" customFormat="1" ht="30" customHeight="1" spans="1:16">
      <c r="A19" s="27">
        <f t="shared" si="1"/>
        <v>12</v>
      </c>
      <c r="B19" s="28" t="s">
        <v>452</v>
      </c>
      <c r="C19" s="28" t="s">
        <v>452</v>
      </c>
      <c r="D19" s="29" t="s">
        <v>453</v>
      </c>
      <c r="E19" s="30"/>
      <c r="F19" s="31" t="s">
        <v>86</v>
      </c>
      <c r="G19" s="30"/>
      <c r="H19" s="32" t="s">
        <v>93</v>
      </c>
      <c r="I19" s="33" t="s">
        <v>115</v>
      </c>
      <c r="J19" s="33" t="s">
        <v>107</v>
      </c>
      <c r="K19" s="49" t="s">
        <v>89</v>
      </c>
      <c r="L19" s="49"/>
      <c r="M19" s="50">
        <v>1</v>
      </c>
      <c r="N19" s="50">
        <f t="shared" si="2"/>
        <v>40000</v>
      </c>
      <c r="O19" s="50" t="s">
        <v>448</v>
      </c>
      <c r="P19" s="51"/>
    </row>
    <row r="20" s="4" customFormat="1" ht="30" customHeight="1" spans="1:16">
      <c r="A20" s="27">
        <f t="shared" si="1"/>
        <v>13</v>
      </c>
      <c r="B20" s="28" t="s">
        <v>454</v>
      </c>
      <c r="C20" s="28" t="s">
        <v>454</v>
      </c>
      <c r="D20" s="29" t="s">
        <v>455</v>
      </c>
      <c r="E20" s="30"/>
      <c r="F20" s="31" t="s">
        <v>86</v>
      </c>
      <c r="G20" s="30"/>
      <c r="H20" s="32" t="s">
        <v>93</v>
      </c>
      <c r="I20" s="33" t="s">
        <v>115</v>
      </c>
      <c r="J20" s="33" t="s">
        <v>107</v>
      </c>
      <c r="K20" s="49" t="s">
        <v>89</v>
      </c>
      <c r="L20" s="49"/>
      <c r="M20" s="50">
        <v>1</v>
      </c>
      <c r="N20" s="50">
        <f t="shared" si="2"/>
        <v>40000</v>
      </c>
      <c r="O20" s="50" t="s">
        <v>448</v>
      </c>
      <c r="P20" s="51"/>
    </row>
    <row r="21" s="4" customFormat="1" ht="30" customHeight="1" spans="1:16">
      <c r="A21" s="27">
        <f t="shared" si="1"/>
        <v>14</v>
      </c>
      <c r="B21" s="28" t="s">
        <v>456</v>
      </c>
      <c r="C21" s="28" t="s">
        <v>456</v>
      </c>
      <c r="D21" s="29" t="s">
        <v>457</v>
      </c>
      <c r="E21" s="30"/>
      <c r="F21" s="31" t="s">
        <v>86</v>
      </c>
      <c r="G21" s="30"/>
      <c r="H21" s="32" t="s">
        <v>458</v>
      </c>
      <c r="I21" s="33" t="s">
        <v>88</v>
      </c>
      <c r="J21" s="33"/>
      <c r="K21" s="49" t="s">
        <v>89</v>
      </c>
      <c r="L21" s="49"/>
      <c r="M21" s="50">
        <v>1</v>
      </c>
      <c r="N21" s="50">
        <f t="shared" si="2"/>
        <v>40000</v>
      </c>
      <c r="O21" s="50" t="s">
        <v>448</v>
      </c>
      <c r="P21" s="51"/>
    </row>
    <row r="22" s="4" customFormat="1" ht="30" customHeight="1" spans="1:16">
      <c r="A22" s="27">
        <f t="shared" si="1"/>
        <v>15</v>
      </c>
      <c r="B22" s="28" t="s">
        <v>459</v>
      </c>
      <c r="C22" s="28" t="s">
        <v>459</v>
      </c>
      <c r="D22" s="29" t="s">
        <v>460</v>
      </c>
      <c r="E22" s="30"/>
      <c r="F22" s="31" t="s">
        <v>86</v>
      </c>
      <c r="G22" s="30"/>
      <c r="H22" s="32" t="s">
        <v>93</v>
      </c>
      <c r="I22" s="33" t="s">
        <v>115</v>
      </c>
      <c r="J22" s="33"/>
      <c r="K22" s="49" t="s">
        <v>89</v>
      </c>
      <c r="L22" s="49"/>
      <c r="M22" s="50">
        <v>2</v>
      </c>
      <c r="N22" s="50">
        <f t="shared" si="2"/>
        <v>80000</v>
      </c>
      <c r="O22" s="50" t="s">
        <v>448</v>
      </c>
      <c r="P22" s="51"/>
    </row>
    <row r="23" s="4" customFormat="1" ht="30" customHeight="1" spans="1:16">
      <c r="A23" s="27">
        <f t="shared" si="1"/>
        <v>16</v>
      </c>
      <c r="B23" s="28" t="s">
        <v>461</v>
      </c>
      <c r="C23" s="28" t="s">
        <v>461</v>
      </c>
      <c r="D23" s="29" t="s">
        <v>462</v>
      </c>
      <c r="E23" s="30"/>
      <c r="F23" s="31" t="s">
        <v>86</v>
      </c>
      <c r="G23" s="30"/>
      <c r="H23" s="32" t="s">
        <v>100</v>
      </c>
      <c r="I23" s="33" t="s">
        <v>463</v>
      </c>
      <c r="J23" s="33"/>
      <c r="K23" s="49" t="s">
        <v>89</v>
      </c>
      <c r="L23" s="49"/>
      <c r="M23" s="50">
        <v>1</v>
      </c>
      <c r="N23" s="50">
        <f t="shared" si="2"/>
        <v>40000</v>
      </c>
      <c r="O23" s="50" t="s">
        <v>448</v>
      </c>
      <c r="P23" s="51"/>
    </row>
    <row r="24" s="4" customFormat="1" ht="30" customHeight="1" spans="1:16">
      <c r="A24" s="27">
        <v>13</v>
      </c>
      <c r="B24" s="28" t="s">
        <v>464</v>
      </c>
      <c r="C24" s="28" t="s">
        <v>464</v>
      </c>
      <c r="D24" s="29" t="s">
        <v>465</v>
      </c>
      <c r="E24" s="30"/>
      <c r="F24" s="31" t="s">
        <v>86</v>
      </c>
      <c r="G24" s="30"/>
      <c r="H24" s="32" t="s">
        <v>100</v>
      </c>
      <c r="I24" s="33" t="s">
        <v>463</v>
      </c>
      <c r="J24" s="33"/>
      <c r="K24" s="49" t="s">
        <v>89</v>
      </c>
      <c r="L24" s="49"/>
      <c r="M24" s="50">
        <v>1</v>
      </c>
      <c r="N24" s="50">
        <f t="shared" si="2"/>
        <v>40000</v>
      </c>
      <c r="O24" s="50" t="s">
        <v>448</v>
      </c>
      <c r="P24" s="51"/>
    </row>
    <row r="25" s="4" customFormat="1" ht="30" customHeight="1" spans="1:16">
      <c r="A25" s="27">
        <v>18</v>
      </c>
      <c r="B25" s="28" t="s">
        <v>466</v>
      </c>
      <c r="C25" s="28" t="s">
        <v>466</v>
      </c>
      <c r="D25" s="29" t="s">
        <v>141</v>
      </c>
      <c r="E25" s="30"/>
      <c r="F25" s="31" t="s">
        <v>86</v>
      </c>
      <c r="G25" s="30"/>
      <c r="H25" s="32" t="s">
        <v>87</v>
      </c>
      <c r="I25" s="33" t="s">
        <v>88</v>
      </c>
      <c r="J25" s="33"/>
      <c r="K25" s="49" t="s">
        <v>89</v>
      </c>
      <c r="L25" s="49"/>
      <c r="M25" s="50">
        <v>1</v>
      </c>
      <c r="N25" s="50">
        <f t="shared" si="2"/>
        <v>40000</v>
      </c>
      <c r="O25" s="50" t="s">
        <v>448</v>
      </c>
      <c r="P25" s="51"/>
    </row>
    <row r="26" s="4" customFormat="1" ht="30" customHeight="1" spans="1:16">
      <c r="A26" s="27">
        <v>19</v>
      </c>
      <c r="B26" s="28" t="s">
        <v>467</v>
      </c>
      <c r="C26" s="28" t="s">
        <v>467</v>
      </c>
      <c r="D26" s="29" t="s">
        <v>468</v>
      </c>
      <c r="E26" s="30"/>
      <c r="F26" s="31" t="s">
        <v>86</v>
      </c>
      <c r="G26" s="30"/>
      <c r="H26" s="32" t="s">
        <v>93</v>
      </c>
      <c r="I26" s="33" t="s">
        <v>469</v>
      </c>
      <c r="J26" s="33"/>
      <c r="K26" s="49" t="s">
        <v>89</v>
      </c>
      <c r="L26" s="49"/>
      <c r="M26" s="50">
        <v>1</v>
      </c>
      <c r="N26" s="50">
        <f t="shared" si="2"/>
        <v>40000</v>
      </c>
      <c r="O26" s="50" t="s">
        <v>448</v>
      </c>
      <c r="P26" s="51"/>
    </row>
    <row r="27" s="4" customFormat="1" ht="30" customHeight="1" spans="1:16">
      <c r="A27" s="27">
        <v>20</v>
      </c>
      <c r="B27" s="28" t="s">
        <v>470</v>
      </c>
      <c r="C27" s="28" t="s">
        <v>470</v>
      </c>
      <c r="D27" s="29" t="s">
        <v>471</v>
      </c>
      <c r="E27" s="30"/>
      <c r="F27" s="31" t="s">
        <v>86</v>
      </c>
      <c r="G27" s="30"/>
      <c r="H27" s="32" t="s">
        <v>93</v>
      </c>
      <c r="I27" s="33" t="s">
        <v>472</v>
      </c>
      <c r="J27" s="33"/>
      <c r="K27" s="49" t="s">
        <v>89</v>
      </c>
      <c r="L27" s="49"/>
      <c r="M27" s="50">
        <v>1</v>
      </c>
      <c r="N27" s="50">
        <f t="shared" si="2"/>
        <v>40000</v>
      </c>
      <c r="O27" s="50" t="s">
        <v>448</v>
      </c>
      <c r="P27" s="51"/>
    </row>
    <row r="28" s="4" customFormat="1" ht="30" customHeight="1" spans="1:16">
      <c r="A28" s="27">
        <v>21</v>
      </c>
      <c r="B28" s="28" t="s">
        <v>385</v>
      </c>
      <c r="C28" s="28" t="s">
        <v>385</v>
      </c>
      <c r="D28" s="29" t="s">
        <v>386</v>
      </c>
      <c r="E28" s="30"/>
      <c r="F28" s="31" t="s">
        <v>86</v>
      </c>
      <c r="G28" s="30"/>
      <c r="H28" s="32" t="s">
        <v>87</v>
      </c>
      <c r="I28" s="33" t="s">
        <v>88</v>
      </c>
      <c r="J28" s="33"/>
      <c r="K28" s="49" t="s">
        <v>89</v>
      </c>
      <c r="L28" s="49"/>
      <c r="M28" s="50">
        <v>1</v>
      </c>
      <c r="N28" s="50">
        <f t="shared" ref="N28:N33" si="3">M28*40000</f>
        <v>40000</v>
      </c>
      <c r="O28" s="50" t="s">
        <v>448</v>
      </c>
      <c r="P28" s="51"/>
    </row>
    <row r="29" s="4" customFormat="1" ht="30" customHeight="1" spans="1:16">
      <c r="A29" s="27">
        <v>22</v>
      </c>
      <c r="B29" s="28" t="s">
        <v>473</v>
      </c>
      <c r="C29" s="28" t="s">
        <v>473</v>
      </c>
      <c r="D29" s="29" t="s">
        <v>474</v>
      </c>
      <c r="E29" s="30"/>
      <c r="F29" s="31" t="s">
        <v>86</v>
      </c>
      <c r="G29" s="30"/>
      <c r="H29" s="32" t="s">
        <v>100</v>
      </c>
      <c r="I29" s="33" t="s">
        <v>475</v>
      </c>
      <c r="J29" s="33"/>
      <c r="K29" s="49" t="s">
        <v>89</v>
      </c>
      <c r="L29" s="49"/>
      <c r="M29" s="50">
        <v>2</v>
      </c>
      <c r="N29" s="50">
        <f t="shared" si="3"/>
        <v>80000</v>
      </c>
      <c r="O29" s="50" t="s">
        <v>448</v>
      </c>
      <c r="P29" s="51"/>
    </row>
    <row r="30" s="4" customFormat="1" ht="30" customHeight="1" spans="1:16">
      <c r="A30" s="27">
        <v>23</v>
      </c>
      <c r="B30" s="28" t="s">
        <v>476</v>
      </c>
      <c r="C30" s="28" t="s">
        <v>476</v>
      </c>
      <c r="D30" s="29" t="s">
        <v>114</v>
      </c>
      <c r="E30" s="30"/>
      <c r="F30" s="31" t="s">
        <v>86</v>
      </c>
      <c r="G30" s="30"/>
      <c r="H30" s="32" t="s">
        <v>93</v>
      </c>
      <c r="I30" s="33" t="s">
        <v>477</v>
      </c>
      <c r="J30" s="33"/>
      <c r="K30" s="49" t="s">
        <v>89</v>
      </c>
      <c r="L30" s="49"/>
      <c r="M30" s="50">
        <v>1</v>
      </c>
      <c r="N30" s="50">
        <f t="shared" si="3"/>
        <v>40000</v>
      </c>
      <c r="O30" s="50" t="s">
        <v>448</v>
      </c>
      <c r="P30" s="51"/>
    </row>
    <row r="31" s="4" customFormat="1" ht="30" customHeight="1" spans="1:16">
      <c r="A31" s="27">
        <v>24</v>
      </c>
      <c r="B31" s="28" t="s">
        <v>478</v>
      </c>
      <c r="C31" s="28" t="s">
        <v>478</v>
      </c>
      <c r="D31" s="29" t="s">
        <v>479</v>
      </c>
      <c r="E31" s="30"/>
      <c r="F31" s="31" t="s">
        <v>86</v>
      </c>
      <c r="G31" s="30"/>
      <c r="H31" s="32" t="s">
        <v>100</v>
      </c>
      <c r="I31" s="33" t="s">
        <v>480</v>
      </c>
      <c r="J31" s="33"/>
      <c r="K31" s="49" t="s">
        <v>89</v>
      </c>
      <c r="L31" s="49"/>
      <c r="M31" s="50">
        <v>1</v>
      </c>
      <c r="N31" s="50">
        <f t="shared" si="3"/>
        <v>40000</v>
      </c>
      <c r="O31" s="50" t="s">
        <v>448</v>
      </c>
      <c r="P31" s="51"/>
    </row>
    <row r="32" s="4" customFormat="1" ht="30" customHeight="1" spans="1:16">
      <c r="A32" s="27">
        <v>25</v>
      </c>
      <c r="B32" s="28" t="s">
        <v>481</v>
      </c>
      <c r="C32" s="28" t="s">
        <v>481</v>
      </c>
      <c r="D32" s="29" t="s">
        <v>482</v>
      </c>
      <c r="E32" s="30"/>
      <c r="F32" s="31" t="s">
        <v>86</v>
      </c>
      <c r="G32" s="30"/>
      <c r="H32" s="32" t="s">
        <v>87</v>
      </c>
      <c r="I32" s="33" t="s">
        <v>88</v>
      </c>
      <c r="J32" s="33"/>
      <c r="K32" s="49" t="s">
        <v>89</v>
      </c>
      <c r="L32" s="49"/>
      <c r="M32" s="50">
        <v>2</v>
      </c>
      <c r="N32" s="50">
        <f t="shared" si="3"/>
        <v>80000</v>
      </c>
      <c r="O32" s="50" t="s">
        <v>448</v>
      </c>
      <c r="P32" s="51"/>
    </row>
    <row r="33" s="4" customFormat="1" ht="30" customHeight="1" spans="1:16">
      <c r="A33" s="27">
        <v>26</v>
      </c>
      <c r="B33" s="28" t="s">
        <v>483</v>
      </c>
      <c r="C33" s="28" t="s">
        <v>483</v>
      </c>
      <c r="D33" s="29" t="s">
        <v>484</v>
      </c>
      <c r="E33" s="30"/>
      <c r="F33" s="31" t="s">
        <v>86</v>
      </c>
      <c r="G33" s="30"/>
      <c r="H33" s="32" t="s">
        <v>93</v>
      </c>
      <c r="I33" s="33" t="s">
        <v>110</v>
      </c>
      <c r="J33" s="33"/>
      <c r="K33" s="49" t="s">
        <v>89</v>
      </c>
      <c r="L33" s="49"/>
      <c r="M33" s="50">
        <v>1</v>
      </c>
      <c r="N33" s="50">
        <f t="shared" si="3"/>
        <v>40000</v>
      </c>
      <c r="O33" s="50" t="s">
        <v>448</v>
      </c>
      <c r="P33" s="51"/>
    </row>
    <row r="34" s="4" customFormat="1" ht="30" customHeight="1" spans="1:16">
      <c r="A34" s="27">
        <f>ROW()-7</f>
        <v>27</v>
      </c>
      <c r="B34" s="28"/>
      <c r="C34" s="28"/>
      <c r="D34" s="29"/>
      <c r="E34" s="30"/>
      <c r="F34" s="31"/>
      <c r="G34" s="30"/>
      <c r="H34" s="32"/>
      <c r="I34" s="33"/>
      <c r="J34" s="33"/>
      <c r="K34" s="49"/>
      <c r="L34" s="49"/>
      <c r="M34" s="50"/>
      <c r="N34" s="50"/>
      <c r="O34" s="50"/>
      <c r="P34" s="51"/>
    </row>
  </sheetData>
  <autoFilter xmlns:etc="http://www.wps.cn/officeDocument/2017/etCustomData" ref="A7:P34" etc:filterBottomFollowUsedRange="0">
    <extLst/>
  </autoFilter>
  <mergeCells count="29">
    <mergeCell ref="L1:M1"/>
    <mergeCell ref="N1:P1"/>
    <mergeCell ref="L2:M2"/>
    <mergeCell ref="N2:P2"/>
    <mergeCell ref="L3:M3"/>
    <mergeCell ref="N3:P3"/>
    <mergeCell ref="L4:M4"/>
    <mergeCell ref="N4:P4"/>
    <mergeCell ref="A5:E5"/>
    <mergeCell ref="F5:K5"/>
    <mergeCell ref="L5:M5"/>
    <mergeCell ref="N5:P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C1:K4"/>
  </mergeCells>
  <dataValidations count="1">
    <dataValidation type="list" allowBlank="1" showInputMessage="1" showErrorMessage="1" sqref="H8:H13 H17:H34">
      <formula1>零件类型!$A$1:$A$29</formula1>
    </dataValidation>
  </dataValidations>
  <printOptions horizontalCentered="1"/>
  <pageMargins left="0.314583333333333" right="0.275" top="0.590277777777778" bottom="0.590277777777778" header="0.314583333333333" footer="0.314583333333333"/>
  <pageSetup paperSize="9" orientation="landscape" horizontalDpi="600"/>
  <headerFooter>
    <oddFooter>&amp;C第 &amp;P 页，共 &amp;N 页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9"/>
  <sheetViews>
    <sheetView topLeftCell="A3" workbookViewId="0">
      <selection activeCell="G21" sqref="G21"/>
    </sheetView>
  </sheetViews>
  <sheetFormatPr defaultColWidth="9" defaultRowHeight="14.4"/>
  <sheetData>
    <row r="1" spans="1:1">
      <c r="A1" s="1" t="s">
        <v>485</v>
      </c>
    </row>
    <row r="2" spans="1:1">
      <c r="A2" s="1" t="s">
        <v>440</v>
      </c>
    </row>
    <row r="3" spans="1:1">
      <c r="A3" s="1" t="s">
        <v>122</v>
      </c>
    </row>
    <row r="4" spans="1:1">
      <c r="A4" s="1" t="s">
        <v>260</v>
      </c>
    </row>
    <row r="5" spans="1:1">
      <c r="A5" s="1" t="s">
        <v>87</v>
      </c>
    </row>
    <row r="6" spans="1:1">
      <c r="A6" s="1" t="s">
        <v>458</v>
      </c>
    </row>
    <row r="7" spans="1:1">
      <c r="A7" s="1" t="s">
        <v>486</v>
      </c>
    </row>
    <row r="8" spans="1:1">
      <c r="A8" s="1" t="s">
        <v>487</v>
      </c>
    </row>
    <row r="9" spans="1:1">
      <c r="A9" s="1" t="s">
        <v>488</v>
      </c>
    </row>
    <row r="10" spans="1:1">
      <c r="A10" s="1" t="s">
        <v>130</v>
      </c>
    </row>
    <row r="11" spans="1:1">
      <c r="A11" s="1" t="s">
        <v>489</v>
      </c>
    </row>
    <row r="12" spans="1:1">
      <c r="A12" s="1" t="s">
        <v>104</v>
      </c>
    </row>
    <row r="13" spans="1:1">
      <c r="A13" s="1" t="s">
        <v>490</v>
      </c>
    </row>
    <row r="14" spans="1:1">
      <c r="A14" s="1" t="s">
        <v>491</v>
      </c>
    </row>
    <row r="15" spans="1:1">
      <c r="A15" s="1" t="s">
        <v>134</v>
      </c>
    </row>
    <row r="16" spans="1:1">
      <c r="A16" s="1" t="s">
        <v>315</v>
      </c>
    </row>
    <row r="17" spans="1:1">
      <c r="A17" s="1" t="s">
        <v>430</v>
      </c>
    </row>
    <row r="18" spans="1:1">
      <c r="A18" s="1" t="s">
        <v>492</v>
      </c>
    </row>
    <row r="19" spans="1:1">
      <c r="A19" s="1" t="s">
        <v>353</v>
      </c>
    </row>
    <row r="20" spans="1:1">
      <c r="A20" s="1" t="s">
        <v>326</v>
      </c>
    </row>
    <row r="21" spans="1:1">
      <c r="A21" s="1" t="s">
        <v>493</v>
      </c>
    </row>
    <row r="22" spans="1:1">
      <c r="A22" s="1" t="s">
        <v>93</v>
      </c>
    </row>
    <row r="23" spans="1:1">
      <c r="A23" s="1" t="s">
        <v>494</v>
      </c>
    </row>
    <row r="24" spans="1:1">
      <c r="A24" s="1" t="s">
        <v>100</v>
      </c>
    </row>
    <row r="25" spans="1:1">
      <c r="A25" s="1" t="s">
        <v>495</v>
      </c>
    </row>
    <row r="26" spans="1:1">
      <c r="A26" s="1" t="s">
        <v>496</v>
      </c>
    </row>
    <row r="27" spans="1:1">
      <c r="A27" s="1" t="s">
        <v>164</v>
      </c>
    </row>
    <row r="28" spans="1:1">
      <c r="A28" s="1" t="s">
        <v>497</v>
      </c>
    </row>
    <row r="29" spans="1:1">
      <c r="A29" s="1" t="s">
        <v>498</v>
      </c>
    </row>
  </sheetData>
  <conditionalFormatting sqref="A1:A29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封面 </vt:lpstr>
      <vt:lpstr>文件修改记录表</vt:lpstr>
      <vt:lpstr>文件修改记录表 (2)</vt:lpstr>
      <vt:lpstr>外购件开发申请单</vt:lpstr>
      <vt:lpstr>外购件开发申请单-删除</vt:lpstr>
      <vt:lpstr>河北-外购件申请单</vt:lpstr>
      <vt:lpstr>零件类型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cp:lastPrinted>2020-07-07T00:54:00Z</cp:lastPrinted>
  <dcterms:modified xsi:type="dcterms:W3CDTF">2025-11-18T02:53:41Z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4CD1B723AE824C7D9183CBC2F78B163E</vt:lpwstr>
  </property>
  <property fmtid="{D5CDD505-2E9C-101B-9397-08002B2CF9AE}" pid="4" name="KSOReadingLayout">
    <vt:bool>true</vt:bool>
  </property>
</Properties>
</file>