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2025\项目\统帅新能源\海兴询价\"/>
    </mc:Choice>
  </mc:AlternateContent>
  <bookViews>
    <workbookView xWindow="0" yWindow="0" windowWidth="28800" windowHeight="12210"/>
  </bookViews>
  <sheets>
    <sheet name="Sheet1" sheetId="1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7" i="1" l="1"/>
  <c r="I8" i="1"/>
  <c r="I9" i="1"/>
  <c r="I10" i="1"/>
  <c r="I11" i="1"/>
  <c r="I6" i="1"/>
  <c r="G11" i="1"/>
  <c r="F8" i="1"/>
  <c r="G8" i="1" s="1"/>
  <c r="F11" i="1"/>
  <c r="F10" i="1"/>
  <c r="G10" i="1" s="1"/>
  <c r="F9" i="1"/>
  <c r="G9" i="1" s="1"/>
  <c r="F7" i="1"/>
  <c r="G7" i="1" s="1"/>
  <c r="F6" i="1"/>
  <c r="G6" i="1" s="1"/>
</calcChain>
</file>

<file path=xl/sharedStrings.xml><?xml version="1.0" encoding="utf-8"?>
<sst xmlns="http://schemas.openxmlformats.org/spreadsheetml/2006/main" count="58" uniqueCount="46">
  <si>
    <t>序号</t>
  </si>
  <si>
    <t>图号/编码</t>
  </si>
  <si>
    <t>物料/工装名称</t>
  </si>
  <si>
    <t>单位</t>
  </si>
  <si>
    <t>增值税率%</t>
  </si>
  <si>
    <t>审批价格</t>
  </si>
  <si>
    <t>供应商全称</t>
  </si>
  <si>
    <t>备注</t>
  </si>
  <si>
    <t>说明： 以上所有价格均为未税价格。</t>
  </si>
  <si>
    <t>开发情况</t>
  </si>
  <si>
    <t>产品价格</t>
  </si>
  <si>
    <t>模具价格</t>
  </si>
  <si>
    <t>开发周期</t>
  </si>
  <si>
    <t>年降情况</t>
  </si>
  <si>
    <t>结算方式</t>
  </si>
  <si>
    <t xml:space="preserve">
总经理
日期：
</t>
  </si>
  <si>
    <t xml:space="preserve">
采购工程师
日期：
</t>
  </si>
  <si>
    <t>未税价格</t>
    <phoneticPr fontId="7" type="noConversion"/>
  </si>
  <si>
    <t>价格</t>
    <phoneticPr fontId="6" type="noConversion"/>
  </si>
  <si>
    <t xml:space="preserve">
副总经理
日期：</t>
    <phoneticPr fontId="2" type="noConversion"/>
  </si>
  <si>
    <t>采购工厂：河北工厂</t>
    <phoneticPr fontId="2" type="noConversion"/>
  </si>
  <si>
    <t xml:space="preserve"> </t>
    <phoneticPr fontId="2" type="noConversion"/>
  </si>
  <si>
    <t>物料采购价格审批表</t>
    <phoneticPr fontId="2" type="noConversion"/>
  </si>
  <si>
    <t>注明：
1、此价格审批仅适用于研发阶段，SOP后价格由工厂进行最终定价；
2、此价格审批同时适用于研发阶段结算使用（可做为样件价格协议签订依据）。</t>
    <phoneticPr fontId="2" type="noConversion"/>
  </si>
  <si>
    <t>SLT0010439</t>
  </si>
  <si>
    <t>副驾靠背支撑钢丝焊接总成</t>
  </si>
  <si>
    <t>驾驶员靠背支撑钢丝G</t>
  </si>
  <si>
    <t>件</t>
    <phoneticPr fontId="2" type="noConversion"/>
  </si>
  <si>
    <t>海兴</t>
    <phoneticPr fontId="2" type="noConversion"/>
  </si>
  <si>
    <t>目标价</t>
    <phoneticPr fontId="2" type="noConversion"/>
  </si>
  <si>
    <t>SLT0013035</t>
    <phoneticPr fontId="2" type="noConversion"/>
  </si>
  <si>
    <t>工装费</t>
    <phoneticPr fontId="2" type="noConversion"/>
  </si>
  <si>
    <t>SLT0002913</t>
    <phoneticPr fontId="2" type="noConversion"/>
  </si>
  <si>
    <t>驾驶员靠背支撑钢丝焊接总成</t>
    <phoneticPr fontId="2" type="noConversion"/>
  </si>
  <si>
    <t>SLT0012948</t>
    <phoneticPr fontId="2" type="noConversion"/>
  </si>
  <si>
    <t>副驾座垫骨架总成</t>
    <phoneticPr fontId="2" type="noConversion"/>
  </si>
  <si>
    <t>SLT0012954</t>
    <phoneticPr fontId="2" type="noConversion"/>
  </si>
  <si>
    <t>背泡沫支撑钢丝1</t>
    <phoneticPr fontId="2" type="noConversion"/>
  </si>
  <si>
    <t>SLT0012955</t>
    <phoneticPr fontId="2" type="noConversion"/>
  </si>
  <si>
    <t>背泡沫支撑钢丝2</t>
    <phoneticPr fontId="2" type="noConversion"/>
  </si>
  <si>
    <t>统帅新能源开发钢丝及焊接总成，年使用量4000套</t>
    <phoneticPr fontId="2" type="noConversion"/>
  </si>
  <si>
    <t>如上</t>
    <phoneticPr fontId="2" type="noConversion"/>
  </si>
  <si>
    <t>按照1年1万件分摊</t>
    <phoneticPr fontId="2" type="noConversion"/>
  </si>
  <si>
    <t>20天</t>
    <phoneticPr fontId="2" type="noConversion"/>
  </si>
  <si>
    <t>依据材料降幅商谈</t>
    <phoneticPr fontId="2" type="noConversion"/>
  </si>
  <si>
    <t>90天承兑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</si>
</sst>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7" formatCode="0_);[Red]\(0\)"/>
    <numFmt numFmtId="180" formatCode="0.000_);[Red]\(0.000\)"/>
  </numFmts>
  <fonts count="10" x14ac:knownFonts="1">
    <font>
      <sz val="11"/>
      <color theme="1"/>
      <name val="等线"/>
      <family val="2"/>
      <charset val="134"/>
      <scheme val="minor"/>
    </font>
    <font>
      <b/>
      <sz val="18"/>
      <name val="宋体"/>
      <family val="3"/>
      <charset val="134"/>
    </font>
    <font>
      <sz val="9"/>
      <name val="等线"/>
      <family val="2"/>
      <charset val="134"/>
      <scheme val="minor"/>
    </font>
    <font>
      <b/>
      <sz val="11"/>
      <name val="宋体"/>
      <family val="3"/>
      <charset val="134"/>
    </font>
    <font>
      <b/>
      <sz val="11"/>
      <name val="等线"/>
      <family val="3"/>
      <charset val="134"/>
      <scheme val="minor"/>
    </font>
    <font>
      <sz val="10"/>
      <name val="宋体"/>
      <family val="3"/>
      <charset val="134"/>
    </font>
    <font>
      <sz val="9"/>
      <name val="宋体"/>
      <family val="3"/>
      <charset val="134"/>
    </font>
    <font>
      <sz val="9"/>
      <name val="等线"/>
      <family val="3"/>
      <charset val="134"/>
    </font>
    <font>
      <sz val="10"/>
      <color theme="1"/>
      <name val="宋体"/>
      <family val="3"/>
      <charset val="134"/>
    </font>
    <font>
      <sz val="10"/>
      <color theme="1"/>
      <name val="等线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29">
    <xf numFmtId="0" fontId="0" fillId="0" borderId="0" xfId="0">
      <alignment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top" wrapText="1"/>
    </xf>
    <xf numFmtId="0" fontId="5" fillId="2" borderId="1" xfId="0" applyFont="1" applyFill="1" applyBorder="1" applyAlignment="1">
      <alignment horizontal="left" vertical="top" wrapText="1"/>
    </xf>
    <xf numFmtId="0" fontId="5" fillId="2" borderId="1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5" fillId="2" borderId="2" xfId="0" applyFont="1" applyFill="1" applyBorder="1" applyAlignment="1">
      <alignment horizontal="left" vertical="center" wrapText="1"/>
    </xf>
    <xf numFmtId="0" fontId="5" fillId="2" borderId="3" xfId="0" applyFont="1" applyFill="1" applyBorder="1" applyAlignment="1">
      <alignment horizontal="left" vertical="center" wrapText="1"/>
    </xf>
    <xf numFmtId="0" fontId="5" fillId="2" borderId="4" xfId="0" applyFont="1" applyFill="1" applyBorder="1" applyAlignment="1">
      <alignment horizontal="left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horizontal="left" vertical="center" wrapText="1"/>
    </xf>
    <xf numFmtId="0" fontId="4" fillId="2" borderId="3" xfId="0" applyFont="1" applyFill="1" applyBorder="1" applyAlignment="1">
      <alignment horizontal="left" vertical="center"/>
    </xf>
    <xf numFmtId="0" fontId="4" fillId="2" borderId="4" xfId="0" applyFont="1" applyFill="1" applyBorder="1" applyAlignment="1">
      <alignment horizontal="left" vertical="center"/>
    </xf>
    <xf numFmtId="177" fontId="8" fillId="3" borderId="1" xfId="0" applyNumberFormat="1" applyFont="1" applyFill="1" applyBorder="1" applyAlignment="1">
      <alignment horizontal="center" vertical="center" wrapText="1"/>
    </xf>
    <xf numFmtId="177" fontId="9" fillId="3" borderId="1" xfId="0" applyNumberFormat="1" applyFont="1" applyFill="1" applyBorder="1" applyAlignment="1">
      <alignment horizontal="center" vertical="center" wrapText="1"/>
    </xf>
    <xf numFmtId="9" fontId="5" fillId="2" borderId="1" xfId="0" applyNumberFormat="1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80" fontId="5" fillId="2" borderId="5" xfId="0" applyNumberFormat="1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177" fontId="5" fillId="2" borderId="5" xfId="0" applyNumberFormat="1" applyFont="1" applyFill="1" applyBorder="1" applyAlignment="1">
      <alignment horizontal="center" vertical="center" wrapText="1"/>
    </xf>
  </cellXfs>
  <cellStyles count="1">
    <cellStyle name="常规" xfId="0" builtinId="0"/>
  </cellStyles>
  <dxfs count="7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2025/&#39033;&#30446;/&#32479;&#24069;&#26032;&#33021;&#28304;/&#32479;&#24069;&#26032;&#33021;&#28304;&#25253;&#20215;%20202511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报价汇总"/>
      <sheetName val="SLT0010439"/>
      <sheetName val="SLT0012948"/>
      <sheetName val="Sheet1"/>
      <sheetName val="SLT0012909"/>
    </sheetNames>
    <sheetDataSet>
      <sheetData sheetId="0">
        <row r="4">
          <cell r="H4">
            <v>3.3163274336283202</v>
          </cell>
        </row>
        <row r="5">
          <cell r="H5">
            <v>14.98189521361062</v>
          </cell>
        </row>
        <row r="6">
          <cell r="H6">
            <v>0.50846017699115098</v>
          </cell>
        </row>
        <row r="7">
          <cell r="H7">
            <v>0.12635840707964599</v>
          </cell>
        </row>
        <row r="8">
          <cell r="H8">
            <v>1.5102</v>
          </cell>
        </row>
        <row r="9">
          <cell r="H9">
            <v>0.46003539823008899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0"/>
  <sheetViews>
    <sheetView tabSelected="1" zoomScaleNormal="100" workbookViewId="0">
      <selection activeCell="I20" sqref="I20"/>
    </sheetView>
  </sheetViews>
  <sheetFormatPr defaultRowHeight="14.25" x14ac:dyDescent="0.2"/>
  <cols>
    <col min="1" max="1" width="5.875" customWidth="1"/>
    <col min="2" max="2" width="11.375" customWidth="1"/>
    <col min="3" max="3" width="16.125" customWidth="1"/>
    <col min="5" max="5" width="9.125" bestFit="1" customWidth="1"/>
    <col min="6" max="6" width="9.125" customWidth="1"/>
    <col min="7" max="7" width="8.25" customWidth="1"/>
    <col min="8" max="8" width="7" customWidth="1"/>
    <col min="9" max="9" width="7.875" customWidth="1"/>
    <col min="10" max="10" width="10" customWidth="1"/>
    <col min="11" max="11" width="9" customWidth="1"/>
  </cols>
  <sheetData>
    <row r="1" spans="1:11" ht="22.5" x14ac:dyDescent="0.2">
      <c r="A1" s="16" t="s">
        <v>22</v>
      </c>
      <c r="B1" s="17"/>
      <c r="C1" s="17"/>
      <c r="D1" s="17"/>
      <c r="E1" s="17"/>
      <c r="F1" s="17"/>
      <c r="G1" s="17"/>
      <c r="H1" s="17"/>
      <c r="I1" s="17"/>
      <c r="J1" s="17"/>
      <c r="K1" s="17"/>
    </row>
    <row r="2" spans="1:11" ht="26.25" customHeight="1" x14ac:dyDescent="0.2">
      <c r="A2" s="18" t="s">
        <v>20</v>
      </c>
      <c r="B2" s="18"/>
      <c r="C2" s="18"/>
      <c r="D2" s="18"/>
      <c r="E2" s="18"/>
      <c r="F2" s="18"/>
      <c r="G2" s="18"/>
      <c r="H2" s="18"/>
      <c r="I2" s="18"/>
      <c r="J2" s="18"/>
      <c r="K2" s="18"/>
    </row>
    <row r="3" spans="1:11" ht="58.5" customHeight="1" x14ac:dyDescent="0.2">
      <c r="A3" s="19" t="s">
        <v>23</v>
      </c>
      <c r="B3" s="20"/>
      <c r="C3" s="20"/>
      <c r="D3" s="20"/>
      <c r="E3" s="20"/>
      <c r="F3" s="20"/>
      <c r="G3" s="20"/>
      <c r="H3" s="20"/>
      <c r="I3" s="20"/>
      <c r="J3" s="20"/>
      <c r="K3" s="21"/>
    </row>
    <row r="4" spans="1:11" x14ac:dyDescent="0.2">
      <c r="A4" s="8" t="s">
        <v>0</v>
      </c>
      <c r="B4" s="8" t="s">
        <v>1</v>
      </c>
      <c r="C4" s="8" t="s">
        <v>2</v>
      </c>
      <c r="D4" s="8" t="s">
        <v>3</v>
      </c>
      <c r="E4" s="8" t="s">
        <v>4</v>
      </c>
      <c r="F4" s="14" t="s">
        <v>29</v>
      </c>
      <c r="G4" s="25" t="s">
        <v>28</v>
      </c>
      <c r="H4" s="27"/>
      <c r="I4" s="3" t="s">
        <v>5</v>
      </c>
      <c r="J4" s="8" t="s">
        <v>6</v>
      </c>
      <c r="K4" s="8" t="s">
        <v>7</v>
      </c>
    </row>
    <row r="5" spans="1:11" x14ac:dyDescent="0.2">
      <c r="A5" s="8"/>
      <c r="B5" s="8"/>
      <c r="C5" s="8"/>
      <c r="D5" s="8"/>
      <c r="E5" s="8"/>
      <c r="F5" s="15"/>
      <c r="G5" s="3" t="s">
        <v>17</v>
      </c>
      <c r="H5" s="5" t="s">
        <v>31</v>
      </c>
      <c r="I5" s="3" t="s">
        <v>18</v>
      </c>
      <c r="J5" s="8"/>
      <c r="K5" s="8"/>
    </row>
    <row r="6" spans="1:11" ht="24" x14ac:dyDescent="0.2">
      <c r="A6" s="5">
        <v>1</v>
      </c>
      <c r="B6" s="22" t="s">
        <v>24</v>
      </c>
      <c r="C6" s="22" t="s">
        <v>25</v>
      </c>
      <c r="D6" s="4" t="s">
        <v>27</v>
      </c>
      <c r="E6" s="24">
        <v>0.13</v>
      </c>
      <c r="F6" s="26">
        <f>[1]报价汇总!$H$4</f>
        <v>3.3163274336283202</v>
      </c>
      <c r="G6" s="26">
        <f>F6</f>
        <v>3.3163274336283202</v>
      </c>
      <c r="H6" s="28">
        <v>8000</v>
      </c>
      <c r="I6" s="26">
        <f>G6</f>
        <v>3.3163274336283202</v>
      </c>
      <c r="J6" s="5" t="s">
        <v>28</v>
      </c>
      <c r="K6" s="5"/>
    </row>
    <row r="7" spans="1:11" x14ac:dyDescent="0.2">
      <c r="A7" s="5">
        <v>2</v>
      </c>
      <c r="B7" s="23" t="s">
        <v>32</v>
      </c>
      <c r="C7" s="22" t="s">
        <v>26</v>
      </c>
      <c r="D7" s="4" t="s">
        <v>27</v>
      </c>
      <c r="E7" s="24">
        <v>0.13</v>
      </c>
      <c r="F7" s="26">
        <f>[1]报价汇总!$H$9</f>
        <v>0.46003539823008899</v>
      </c>
      <c r="G7" s="26">
        <f t="shared" ref="G7:I11" si="0">F7</f>
        <v>0.46003539823008899</v>
      </c>
      <c r="H7" s="28">
        <v>1500</v>
      </c>
      <c r="I7" s="26">
        <f t="shared" ref="I7:I11" si="1">G7</f>
        <v>0.46003539823008899</v>
      </c>
      <c r="J7" s="5" t="s">
        <v>28</v>
      </c>
      <c r="K7" s="5"/>
    </row>
    <row r="8" spans="1:11" ht="24" x14ac:dyDescent="0.2">
      <c r="A8" s="5">
        <v>3</v>
      </c>
      <c r="B8" s="23" t="s">
        <v>30</v>
      </c>
      <c r="C8" s="22" t="s">
        <v>33</v>
      </c>
      <c r="D8" s="4" t="s">
        <v>27</v>
      </c>
      <c r="E8" s="24">
        <v>0.13</v>
      </c>
      <c r="F8" s="26">
        <f>[1]报价汇总!$H$8</f>
        <v>1.5102</v>
      </c>
      <c r="G8" s="26">
        <f t="shared" si="0"/>
        <v>1.5102</v>
      </c>
      <c r="H8" s="28">
        <v>6000</v>
      </c>
      <c r="I8" s="26">
        <f t="shared" si="1"/>
        <v>1.5102</v>
      </c>
      <c r="J8" s="5" t="s">
        <v>28</v>
      </c>
      <c r="K8" s="5"/>
    </row>
    <row r="9" spans="1:11" x14ac:dyDescent="0.2">
      <c r="A9" s="5">
        <v>4</v>
      </c>
      <c r="B9" s="23" t="s">
        <v>34</v>
      </c>
      <c r="C9" s="22" t="s">
        <v>35</v>
      </c>
      <c r="D9" s="4" t="s">
        <v>27</v>
      </c>
      <c r="E9" s="24">
        <v>0.13</v>
      </c>
      <c r="F9" s="26">
        <f>[1]报价汇总!$H$5</f>
        <v>14.98189521361062</v>
      </c>
      <c r="G9" s="26">
        <f t="shared" si="0"/>
        <v>14.98189521361062</v>
      </c>
      <c r="H9" s="28">
        <v>24000</v>
      </c>
      <c r="I9" s="26">
        <f t="shared" si="1"/>
        <v>14.98189521361062</v>
      </c>
      <c r="J9" s="5" t="s">
        <v>28</v>
      </c>
      <c r="K9" s="5"/>
    </row>
    <row r="10" spans="1:11" x14ac:dyDescent="0.2">
      <c r="A10" s="5">
        <v>5</v>
      </c>
      <c r="B10" s="23" t="s">
        <v>36</v>
      </c>
      <c r="C10" s="22" t="s">
        <v>37</v>
      </c>
      <c r="D10" s="4" t="s">
        <v>27</v>
      </c>
      <c r="E10" s="24">
        <v>0.13</v>
      </c>
      <c r="F10" s="26">
        <f>[1]报价汇总!$H$6</f>
        <v>0.50846017699115098</v>
      </c>
      <c r="G10" s="26">
        <f t="shared" si="0"/>
        <v>0.50846017699115098</v>
      </c>
      <c r="H10" s="26"/>
      <c r="I10" s="26">
        <f t="shared" si="1"/>
        <v>0.50846017699115098</v>
      </c>
      <c r="J10" s="5" t="s">
        <v>28</v>
      </c>
      <c r="K10" s="3"/>
    </row>
    <row r="11" spans="1:11" ht="16.5" customHeight="1" x14ac:dyDescent="0.2">
      <c r="A11" s="5">
        <v>6</v>
      </c>
      <c r="B11" s="23" t="s">
        <v>38</v>
      </c>
      <c r="C11" s="22" t="s">
        <v>39</v>
      </c>
      <c r="D11" s="4" t="s">
        <v>27</v>
      </c>
      <c r="E11" s="24">
        <v>0.13</v>
      </c>
      <c r="F11" s="26">
        <f>[1]报价汇总!$H$7</f>
        <v>0.12635840707964599</v>
      </c>
      <c r="G11" s="26">
        <f t="shared" si="0"/>
        <v>0.12635840707964599</v>
      </c>
      <c r="H11" s="26"/>
      <c r="I11" s="26">
        <f t="shared" si="1"/>
        <v>0.12635840707964599</v>
      </c>
      <c r="J11" s="5" t="s">
        <v>28</v>
      </c>
      <c r="K11" s="1"/>
    </row>
    <row r="12" spans="1:11" ht="31.5" customHeight="1" x14ac:dyDescent="0.2">
      <c r="A12" s="9" t="s">
        <v>8</v>
      </c>
      <c r="B12" s="9"/>
      <c r="C12" s="9"/>
      <c r="D12" s="9"/>
      <c r="E12" s="9"/>
      <c r="F12" s="9"/>
      <c r="G12" s="9"/>
      <c r="H12" s="9"/>
      <c r="I12" s="9"/>
      <c r="J12" s="9"/>
      <c r="K12" s="9"/>
    </row>
    <row r="13" spans="1:11" ht="27" customHeight="1" x14ac:dyDescent="0.2">
      <c r="A13" s="5">
        <v>1</v>
      </c>
      <c r="B13" s="2" t="s">
        <v>9</v>
      </c>
      <c r="C13" s="10" t="s">
        <v>40</v>
      </c>
      <c r="D13" s="10"/>
      <c r="E13" s="10"/>
      <c r="F13" s="10"/>
      <c r="G13" s="10"/>
      <c r="H13" s="10"/>
      <c r="I13" s="10"/>
      <c r="J13" s="10"/>
      <c r="K13" s="10"/>
    </row>
    <row r="14" spans="1:11" ht="20.100000000000001" customHeight="1" x14ac:dyDescent="0.2">
      <c r="A14" s="5">
        <v>2</v>
      </c>
      <c r="B14" s="2" t="s">
        <v>10</v>
      </c>
      <c r="C14" s="10" t="s">
        <v>41</v>
      </c>
      <c r="D14" s="10"/>
      <c r="E14" s="10"/>
      <c r="F14" s="10"/>
      <c r="G14" s="10"/>
      <c r="H14" s="10"/>
      <c r="I14" s="10"/>
      <c r="J14" s="10"/>
      <c r="K14" s="10"/>
    </row>
    <row r="15" spans="1:11" ht="20.100000000000001" customHeight="1" x14ac:dyDescent="0.2">
      <c r="A15" s="5">
        <v>3</v>
      </c>
      <c r="B15" s="2" t="s">
        <v>11</v>
      </c>
      <c r="C15" s="11" t="s">
        <v>42</v>
      </c>
      <c r="D15" s="12"/>
      <c r="E15" s="12"/>
      <c r="F15" s="12"/>
      <c r="G15" s="12"/>
      <c r="H15" s="12"/>
      <c r="I15" s="12"/>
      <c r="J15" s="12"/>
      <c r="K15" s="13"/>
    </row>
    <row r="16" spans="1:11" ht="20.100000000000001" customHeight="1" x14ac:dyDescent="0.2">
      <c r="A16" s="5">
        <v>4</v>
      </c>
      <c r="B16" s="2" t="s">
        <v>12</v>
      </c>
      <c r="C16" s="10" t="s">
        <v>43</v>
      </c>
      <c r="D16" s="10"/>
      <c r="E16" s="10"/>
      <c r="F16" s="10"/>
      <c r="G16" s="10"/>
      <c r="H16" s="10"/>
      <c r="I16" s="10"/>
      <c r="J16" s="10"/>
      <c r="K16" s="10"/>
    </row>
    <row r="17" spans="1:16" ht="20.100000000000001" customHeight="1" x14ac:dyDescent="0.2">
      <c r="A17" s="5">
        <v>5</v>
      </c>
      <c r="B17" s="2" t="s">
        <v>13</v>
      </c>
      <c r="C17" s="10" t="s">
        <v>44</v>
      </c>
      <c r="D17" s="10"/>
      <c r="E17" s="10"/>
      <c r="F17" s="10"/>
      <c r="G17" s="10"/>
      <c r="H17" s="10"/>
      <c r="I17" s="10"/>
      <c r="J17" s="10"/>
      <c r="K17" s="10"/>
    </row>
    <row r="18" spans="1:16" ht="20.100000000000001" customHeight="1" x14ac:dyDescent="0.2">
      <c r="A18" s="5">
        <v>6</v>
      </c>
      <c r="B18" s="2" t="s">
        <v>14</v>
      </c>
      <c r="C18" s="10" t="s">
        <v>45</v>
      </c>
      <c r="D18" s="10"/>
      <c r="E18" s="10"/>
      <c r="F18" s="10"/>
      <c r="G18" s="10"/>
      <c r="H18" s="10"/>
      <c r="I18" s="10"/>
      <c r="J18" s="10"/>
      <c r="K18" s="10"/>
    </row>
    <row r="19" spans="1:16" ht="20.100000000000001" customHeight="1" x14ac:dyDescent="0.2">
      <c r="A19" s="5">
        <v>7</v>
      </c>
      <c r="B19" s="2" t="s">
        <v>7</v>
      </c>
      <c r="C19" s="11"/>
      <c r="D19" s="12"/>
      <c r="E19" s="12"/>
      <c r="F19" s="12"/>
      <c r="G19" s="12"/>
      <c r="H19" s="12"/>
      <c r="I19" s="12"/>
      <c r="J19" s="12"/>
      <c r="K19" s="13"/>
    </row>
    <row r="20" spans="1:16" ht="76.5" customHeight="1" x14ac:dyDescent="0.2">
      <c r="A20" s="7" t="s">
        <v>15</v>
      </c>
      <c r="B20" s="7"/>
      <c r="C20" s="7"/>
      <c r="D20" s="7" t="s">
        <v>19</v>
      </c>
      <c r="E20" s="7"/>
      <c r="F20" s="7"/>
      <c r="G20" s="7"/>
      <c r="H20" s="6"/>
      <c r="I20" s="6"/>
      <c r="J20" s="7" t="s">
        <v>16</v>
      </c>
      <c r="K20" s="7"/>
      <c r="P20" t="s">
        <v>21</v>
      </c>
    </row>
  </sheetData>
  <mergeCells count="23">
    <mergeCell ref="A1:K1"/>
    <mergeCell ref="A2:K2"/>
    <mergeCell ref="A3:K3"/>
    <mergeCell ref="A4:A5"/>
    <mergeCell ref="B4:B5"/>
    <mergeCell ref="C4:C5"/>
    <mergeCell ref="D4:D5"/>
    <mergeCell ref="E4:E5"/>
    <mergeCell ref="G4:H4"/>
    <mergeCell ref="A20:C20"/>
    <mergeCell ref="D20:G20"/>
    <mergeCell ref="J20:K20"/>
    <mergeCell ref="J4:J5"/>
    <mergeCell ref="K4:K5"/>
    <mergeCell ref="A12:K12"/>
    <mergeCell ref="C13:K13"/>
    <mergeCell ref="C14:K14"/>
    <mergeCell ref="C15:K15"/>
    <mergeCell ref="C16:K16"/>
    <mergeCell ref="C17:K17"/>
    <mergeCell ref="C18:K18"/>
    <mergeCell ref="C19:K19"/>
    <mergeCell ref="F4:F5"/>
  </mergeCells>
  <phoneticPr fontId="2" type="noConversion"/>
  <conditionalFormatting sqref="B6:B8">
    <cfRule type="duplicateValues" dxfId="6" priority="6"/>
  </conditionalFormatting>
  <conditionalFormatting sqref="B6:B8">
    <cfRule type="duplicateValues" dxfId="5" priority="7"/>
  </conditionalFormatting>
  <conditionalFormatting sqref="B9">
    <cfRule type="duplicateValues" dxfId="4" priority="5"/>
  </conditionalFormatting>
  <conditionalFormatting sqref="B10">
    <cfRule type="duplicateValues" dxfId="3" priority="4"/>
  </conditionalFormatting>
  <conditionalFormatting sqref="B11">
    <cfRule type="duplicateValues" dxfId="2" priority="3"/>
  </conditionalFormatting>
  <conditionalFormatting sqref="C6:C11">
    <cfRule type="duplicateValues" dxfId="1" priority="1"/>
  </conditionalFormatting>
  <conditionalFormatting sqref="C6:C11">
    <cfRule type="duplicateValues" dxfId="0" priority="2"/>
  </conditionalFormatting>
  <pageMargins left="0.7" right="0.7" top="0.75" bottom="0.75" header="0.3" footer="0.3"/>
  <pageSetup paperSize="9" scale="9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2023-08-14T00:46:29Z</cp:lastPrinted>
  <dcterms:created xsi:type="dcterms:W3CDTF">2023-08-14T00:34:54Z</dcterms:created>
  <dcterms:modified xsi:type="dcterms:W3CDTF">2025-11-28T02:55:28Z</dcterms:modified>
</cp:coreProperties>
</file>