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结算明细" sheetId="1" r:id="rId1"/>
  </sheets>
  <definedNames>
    <definedName name="_xlnm._FilterDatabase" localSheetId="0" hidden="1">结算明细!$A$1:$AV$107</definedName>
  </definedNames>
  <calcPr calcId="191029"/>
  <pivotCaches>
    <pivotCache cacheId="0"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<sst xmlns="http://schemas.openxmlformats.org/spreadsheetml/2006/main" count="3412" uniqueCount="1260">
  <si>
    <t>服务站代码</t>
  </si>
  <si>
    <t>服务站简称</t>
  </si>
  <si>
    <t>申请单号</t>
  </si>
  <si>
    <t>对应单号</t>
  </si>
  <si>
    <t>单据种类</t>
  </si>
  <si>
    <t>索赔类别</t>
  </si>
  <si>
    <t>产品代码</t>
  </si>
  <si>
    <t>VVIN码</t>
  </si>
  <si>
    <t>发动机号</t>
  </si>
  <si>
    <t>发动机型号</t>
  </si>
  <si>
    <t>生产日期</t>
  </si>
  <si>
    <t>销售日期</t>
  </si>
  <si>
    <t>送修日期</t>
  </si>
  <si>
    <t>行驶里程</t>
  </si>
  <si>
    <t>车辆用途</t>
  </si>
  <si>
    <t>操作员</t>
  </si>
  <si>
    <t>服务站备注</t>
  </si>
  <si>
    <t>责任厂家代码</t>
  </si>
  <si>
    <t>厂家简称</t>
  </si>
  <si>
    <t>损坏件代码</t>
  </si>
  <si>
    <t>损坏件名称</t>
  </si>
  <si>
    <t>工时单价</t>
  </si>
  <si>
    <t>附加费率</t>
  </si>
  <si>
    <t>工时费</t>
  </si>
  <si>
    <t>材料费</t>
  </si>
  <si>
    <t>附加费</t>
  </si>
  <si>
    <t>拖车费</t>
  </si>
  <si>
    <t>外出工时费</t>
  </si>
  <si>
    <t>燃油费</t>
  </si>
  <si>
    <t>外出补助费</t>
  </si>
  <si>
    <t>外出住宿费</t>
  </si>
  <si>
    <t>单据状态</t>
  </si>
  <si>
    <t>RA标识</t>
  </si>
  <si>
    <t>索赔件检验标识</t>
  </si>
  <si>
    <t>入库日期</t>
  </si>
  <si>
    <t>审核人</t>
  </si>
  <si>
    <t>审核日期</t>
  </si>
  <si>
    <t>服务站结算状态</t>
  </si>
  <si>
    <t>服务站结算单</t>
  </si>
  <si>
    <t>结算金额</t>
  </si>
  <si>
    <t>含税价</t>
  </si>
  <si>
    <t>开票价</t>
  </si>
  <si>
    <t>厂家结算单号</t>
  </si>
  <si>
    <t>回访日期</t>
  </si>
  <si>
    <t>故障描述</t>
  </si>
  <si>
    <t>原因分析</t>
  </si>
  <si>
    <t>处理结果</t>
  </si>
  <si>
    <t>责任单位</t>
  </si>
  <si>
    <t>QK1906</t>
  </si>
  <si>
    <t>聊城豪鑫</t>
  </si>
  <si>
    <t>202411096133</t>
  </si>
  <si>
    <t>索赔单</t>
  </si>
  <si>
    <t>政策索赔</t>
  </si>
  <si>
    <t>R01AU3344WXDD04AE</t>
  </si>
  <si>
    <t>LFNA4LCA6PAE22644</t>
  </si>
  <si>
    <t>53939053</t>
  </si>
  <si>
    <t>锡柴CA4DB1A14E68</t>
  </si>
  <si>
    <t>2023-05-30</t>
  </si>
  <si>
    <t>2023-09-05</t>
  </si>
  <si>
    <t>2024-11-23</t>
  </si>
  <si>
    <t>轻卡载货</t>
  </si>
  <si>
    <t>LDB49</t>
  </si>
  <si>
    <t>光华荣昌</t>
  </si>
  <si>
    <t>LDB496803010DH26-C00</t>
  </si>
  <si>
    <t>坐垫总成</t>
  </si>
  <si>
    <t>审核</t>
  </si>
  <si>
    <t>0</t>
  </si>
  <si>
    <t>通过！！</t>
  </si>
  <si>
    <t>2025-11-07</t>
  </si>
  <si>
    <t>QKWQ</t>
  </si>
  <si>
    <t>2025-01-08</t>
  </si>
  <si>
    <t>已结</t>
  </si>
  <si>
    <t>JS25040722400</t>
  </si>
  <si>
    <t>JS25111717508</t>
  </si>
  <si>
    <t>2024-11-26</t>
  </si>
  <si>
    <t>坐垫塌陷</t>
  </si>
  <si>
    <t>更换配件，故障排除</t>
  </si>
  <si>
    <t>河北工厂</t>
  </si>
  <si>
    <t>B1948</t>
  </si>
  <si>
    <t>淄博一汽</t>
  </si>
  <si>
    <t>202506951363</t>
  </si>
  <si>
    <t>正常索赔</t>
  </si>
  <si>
    <t>R11AU33WXWXDM02P1</t>
  </si>
  <si>
    <t>LFNA4LCA1PHA03494</t>
  </si>
  <si>
    <t>BHP23035242</t>
  </si>
  <si>
    <t>云内490PLUS2</t>
  </si>
  <si>
    <t>2023-12-19</t>
  </si>
  <si>
    <t>2024-09-04</t>
  </si>
  <si>
    <t>2025-06-10</t>
  </si>
  <si>
    <t>淄博中租</t>
  </si>
  <si>
    <t>LDB49SHT0014803</t>
  </si>
  <si>
    <t>低配直气阀</t>
  </si>
  <si>
    <t>2025-06-13</t>
  </si>
  <si>
    <t>JS25082941042</t>
  </si>
  <si>
    <t>2025-06-11</t>
  </si>
  <si>
    <t>车辆座椅漏气</t>
  </si>
  <si>
    <t>经过检查为座椅低配直气阀漏气导致</t>
  </si>
  <si>
    <t>更换低配直气阀处理</t>
  </si>
  <si>
    <t>安路普</t>
  </si>
  <si>
    <t>QD1934</t>
  </si>
  <si>
    <t>烟台正杰</t>
  </si>
  <si>
    <t>202505840971</t>
  </si>
  <si>
    <t>R11AU33WXWXDM56AE</t>
  </si>
  <si>
    <t>LFNA4LCA1RAE00246</t>
  </si>
  <si>
    <t>BHP23040224</t>
  </si>
  <si>
    <t>2024-01-04</t>
  </si>
  <si>
    <t>2024-06-14</t>
  </si>
  <si>
    <t>2025-05-08</t>
  </si>
  <si>
    <t>QKJKM</t>
  </si>
  <si>
    <t>2025-05-21</t>
  </si>
  <si>
    <t>JS25060706229</t>
  </si>
  <si>
    <t>2025-05-12</t>
  </si>
  <si>
    <t>车辆行驶中驾驶员座椅漏气</t>
  </si>
  <si>
    <t>检修发现座椅直气阀密封失效导致</t>
  </si>
  <si>
    <t>更换座椅直气阀，故障排除</t>
  </si>
  <si>
    <t>B1949</t>
  </si>
  <si>
    <t>莱阳</t>
  </si>
  <si>
    <t>202505862877</t>
  </si>
  <si>
    <t>R01AU33WXWXDPDGAE</t>
  </si>
  <si>
    <t>LFNA4LJA0RAE24265</t>
  </si>
  <si>
    <t>BHQ24014348</t>
  </si>
  <si>
    <t>云内 490PLUS150</t>
  </si>
  <si>
    <t>2024-05-18</t>
  </si>
  <si>
    <t>2025-02-06</t>
  </si>
  <si>
    <t>2025-05-16</t>
  </si>
  <si>
    <t>维修视频已上传</t>
  </si>
  <si>
    <t>JS25070465031</t>
  </si>
  <si>
    <t>2025-05-17</t>
  </si>
  <si>
    <t>司机反映驾驶员座椅漏气</t>
  </si>
  <si>
    <t>排查是驾驶员座椅的低配直气阀漏气</t>
  </si>
  <si>
    <t>拆装座椅，更换新的低配直气阀后故障排除</t>
  </si>
  <si>
    <t>B1971</t>
  </si>
  <si>
    <t>招远</t>
  </si>
  <si>
    <t>202509336139</t>
  </si>
  <si>
    <t>Q05AU33WX4T20BWP1</t>
  </si>
  <si>
    <t>LFNA4LJA1RAE01819</t>
  </si>
  <si>
    <t>77609932</t>
  </si>
  <si>
    <t>康机F2.5NS6B172</t>
  </si>
  <si>
    <t>2024-01-15</t>
  </si>
  <si>
    <t>2025-09-12</t>
  </si>
  <si>
    <t>LDB49BCL0010161</t>
  </si>
  <si>
    <t>高配直气阀</t>
  </si>
  <si>
    <t>2025-09-15</t>
  </si>
  <si>
    <t>JS25110645122</t>
  </si>
  <si>
    <t>2025-09-14</t>
  </si>
  <si>
    <t>客户报修车辆座椅不升降</t>
  </si>
  <si>
    <t>检查车辆座椅高配气阀升降高度低，分析为直气阀卡滞</t>
  </si>
  <si>
    <t>更换高配直气阀，故障排除</t>
  </si>
  <si>
    <t>QK2110</t>
  </si>
  <si>
    <t>安徽佳合</t>
  </si>
  <si>
    <t>202507114850</t>
  </si>
  <si>
    <t>R01AU33WXWXDP3QAE</t>
  </si>
  <si>
    <t>LFNA4LJA9RAE12213</t>
  </si>
  <si>
    <t>BHQ24008746</t>
  </si>
  <si>
    <t>云内YN25PLUS160B</t>
  </si>
  <si>
    <t>2024-03-12</t>
  </si>
  <si>
    <t>2024-10-11</t>
  </si>
  <si>
    <t>2025-07-20</t>
  </si>
  <si>
    <t>望领导审核，谢谢</t>
  </si>
  <si>
    <t>2025-11-03</t>
  </si>
  <si>
    <t>2025-07-21</t>
  </si>
  <si>
    <t>JS25082941456</t>
  </si>
  <si>
    <t>车辆漏气</t>
  </si>
  <si>
    <t>经检查主座椅内部低配阀漏气</t>
  </si>
  <si>
    <t>更换低配阀，故障排除</t>
  </si>
  <si>
    <t>QK0420</t>
  </si>
  <si>
    <t>沧州康恩迪</t>
  </si>
  <si>
    <t>202506028962</t>
  </si>
  <si>
    <t>R01AU33174TDE80P1</t>
  </si>
  <si>
    <t>LFNA4LJA1RAE01268</t>
  </si>
  <si>
    <t>60739514</t>
  </si>
  <si>
    <t>大柴CA4DD3A17E68</t>
  </si>
  <si>
    <t>2024-01-09</t>
  </si>
  <si>
    <t>2025-05-23</t>
  </si>
  <si>
    <t>2025-06-29</t>
  </si>
  <si>
    <t>2025-11-12</t>
  </si>
  <si>
    <t>2025-07-03</t>
  </si>
  <si>
    <t>JS25082941458</t>
  </si>
  <si>
    <t>客户反映车辆气囊座椅失效。</t>
  </si>
  <si>
    <t>拆检为气囊座椅高配直气阀损坏引起该问题。</t>
  </si>
  <si>
    <t>更换故障件试车问题解决。</t>
  </si>
  <si>
    <t>202506025243</t>
  </si>
  <si>
    <t>R11AU3344WXDM16C5</t>
  </si>
  <si>
    <t>LFNA4LCA6RAE04213</t>
  </si>
  <si>
    <t>54018267</t>
  </si>
  <si>
    <t>2024-01-21</t>
  </si>
  <si>
    <t>2024-11-19</t>
  </si>
  <si>
    <t>2025-06-28</t>
  </si>
  <si>
    <t>拆检为气囊座椅高配直气发阀故障引起该问题。</t>
  </si>
  <si>
    <t>G2436</t>
  </si>
  <si>
    <t>茂名众诚</t>
  </si>
  <si>
    <t>202501319757</t>
  </si>
  <si>
    <t>R01AU33WX4TDP26P1</t>
  </si>
  <si>
    <t>LFNA4MJA0RAE09478</t>
  </si>
  <si>
    <t>77620843</t>
  </si>
  <si>
    <t>康机F2.5NS6B160</t>
  </si>
  <si>
    <t>2024-02-27</t>
  </si>
  <si>
    <t>2024-05-05</t>
  </si>
  <si>
    <t>2025-01-05</t>
  </si>
  <si>
    <t>2025-10-17</t>
  </si>
  <si>
    <t>2025-01-06</t>
  </si>
  <si>
    <t>JS25100391217</t>
  </si>
  <si>
    <t>客户反映座椅漏气问题</t>
  </si>
  <si>
    <t>经检查分析为高配直气阀密封不严原因导致。</t>
  </si>
  <si>
    <t>予以更换高配直气阀处理。</t>
  </si>
  <si>
    <t>QK2718</t>
  </si>
  <si>
    <t>黔南州鸿达</t>
  </si>
  <si>
    <t>202412155850</t>
  </si>
  <si>
    <t>正常索赔（外出）</t>
  </si>
  <si>
    <t>R01AU36174TD042C5</t>
  </si>
  <si>
    <t>LFNA4MJC3RLE91678</t>
  </si>
  <si>
    <t>60762045</t>
  </si>
  <si>
    <t>2024-05-22</t>
  </si>
  <si>
    <t>2024-08-07</t>
  </si>
  <si>
    <t>2024-12-03</t>
  </si>
  <si>
    <t>黔南州鸿达汽车服务有限公司</t>
  </si>
  <si>
    <t>LDB496800010BH26-C00</t>
  </si>
  <si>
    <t>驾驶员座总成</t>
  </si>
  <si>
    <t>1</t>
  </si>
  <si>
    <t>2025-10-22</t>
  </si>
  <si>
    <t>2025-01-22</t>
  </si>
  <si>
    <t>JS25060706685</t>
  </si>
  <si>
    <t>2024-12-05</t>
  </si>
  <si>
    <t>客户反映无法建立气压。</t>
  </si>
  <si>
    <t>现场检查发现驾驶员座椅气管漏气，导致车辆无法建立气压。</t>
  </si>
  <si>
    <t>经更换驾驶员座椅气管，故障排除试车正常。</t>
  </si>
  <si>
    <t>202412220580</t>
  </si>
  <si>
    <t>R01AU33174TDP39C5</t>
  </si>
  <si>
    <t>LFNA4LJA5RLE91304</t>
  </si>
  <si>
    <t>60756970</t>
  </si>
  <si>
    <t>2024-04-16</t>
  </si>
  <si>
    <t>2024-07-14</t>
  </si>
  <si>
    <t>2024-12-15</t>
  </si>
  <si>
    <t>2025-03-12</t>
  </si>
  <si>
    <t>JS25050768752</t>
  </si>
  <si>
    <t>2025-03-10</t>
  </si>
  <si>
    <t>客户反映车辆无法建立气压。</t>
  </si>
  <si>
    <t>现场检查发现驾驶员座椅气管损坏漏气，导致车辆无法建立气压。</t>
  </si>
  <si>
    <t>经更换驾驶员座总成气管后故障排除，试车正常。</t>
  </si>
  <si>
    <t>QK2819</t>
  </si>
  <si>
    <t>红河尊和</t>
  </si>
  <si>
    <t>202506936232</t>
  </si>
  <si>
    <t>R01AU33WX4T2P2ZB4</t>
  </si>
  <si>
    <t>LFNA4MJAXRAE06751</t>
  </si>
  <si>
    <t>77616144</t>
  </si>
  <si>
    <t>2024-01-30</t>
  </si>
  <si>
    <t>2024-11-13</t>
  </si>
  <si>
    <t>2025-05-27</t>
  </si>
  <si>
    <t>红河州尊和汽车服务有限公司</t>
  </si>
  <si>
    <t>2025-10-29</t>
  </si>
  <si>
    <t>2025-08-28</t>
  </si>
  <si>
    <t>JS25100391583</t>
  </si>
  <si>
    <t>2025-06-07</t>
  </si>
  <si>
    <t>用户报修车辆漏气打不上气</t>
  </si>
  <si>
    <t>我站维修检测为车辆高配置气阀漏气损坏导致</t>
  </si>
  <si>
    <t>更换高配置气阀后故障排除</t>
  </si>
  <si>
    <t>QK2802</t>
  </si>
  <si>
    <t>云南豪情</t>
  </si>
  <si>
    <t>202505873712</t>
  </si>
  <si>
    <t>R11AU33WX4T2C76P1</t>
  </si>
  <si>
    <t>LFNA4MJA3RAE00404</t>
  </si>
  <si>
    <t>77199236</t>
  </si>
  <si>
    <t>2024-01-05</t>
  </si>
  <si>
    <t>2025-02-05</t>
  </si>
  <si>
    <t>2025-05-15</t>
  </si>
  <si>
    <t>昆明豪情</t>
  </si>
  <si>
    <t>JS25100391336</t>
  </si>
  <si>
    <t>2025-05-19</t>
  </si>
  <si>
    <t>用户反映座椅漏气</t>
  </si>
  <si>
    <t>经维修人员检查是高配直气阀密封不严导致漏气</t>
  </si>
  <si>
    <t>更换高配直气阀，排除故障。</t>
  </si>
  <si>
    <t>202505902791</t>
  </si>
  <si>
    <t>R01AU36WX4TD05KMH</t>
  </si>
  <si>
    <t>LFNA4LJCXRLE92269</t>
  </si>
  <si>
    <t>77635089</t>
  </si>
  <si>
    <t>2024-07-22</t>
  </si>
  <si>
    <t>2024-09-24</t>
  </si>
  <si>
    <t>2025-05-26</t>
  </si>
  <si>
    <t>LDB49BPC0010221</t>
  </si>
  <si>
    <t>腰脱开关</t>
  </si>
  <si>
    <t>2025-06-19</t>
  </si>
  <si>
    <t>经维修人员检查是腰脱开关漏气导致</t>
  </si>
  <si>
    <t>更换腰脱开关，排除故障。</t>
  </si>
  <si>
    <t>QK3101</t>
  </si>
  <si>
    <t>重庆强泽</t>
  </si>
  <si>
    <t>202510499597</t>
  </si>
  <si>
    <t>Q05AU33WX4T20C3P1</t>
  </si>
  <si>
    <t>LFNA4LJAXRAE07196</t>
  </si>
  <si>
    <t>77616923</t>
  </si>
  <si>
    <t>2024-01-31</t>
  </si>
  <si>
    <t>2025-06-30</t>
  </si>
  <si>
    <t>2025-10-25</t>
  </si>
  <si>
    <t>2025-10-27</t>
  </si>
  <si>
    <t>JS25110645357</t>
  </si>
  <si>
    <t>用户进站反映车辆驾驶员座椅漏气</t>
  </si>
  <si>
    <t>检查发现座椅气管连接处损坏导致</t>
  </si>
  <si>
    <t>维修处理后故障解除</t>
  </si>
  <si>
    <t>B1963</t>
  </si>
  <si>
    <t>滨州三维</t>
  </si>
  <si>
    <t>202507037210</t>
  </si>
  <si>
    <t>LFNA4LJA9RAE00983</t>
  </si>
  <si>
    <t>60738023</t>
  </si>
  <si>
    <t>2024-01-08</t>
  </si>
  <si>
    <t>2024-10-22</t>
  </si>
  <si>
    <t>2025-07-11</t>
  </si>
  <si>
    <t>JS25082941026</t>
  </si>
  <si>
    <t>2025-07-01</t>
  </si>
  <si>
    <t>该车驾驶员座椅底座严重异响，且控制阀漏气，座椅靠背有时候卡不住，坐垫偏斜</t>
  </si>
  <si>
    <t>检修发现座椅滑轨松旷、靠背卡齿磨损、坐垫海绵失效、阀密封不严损坏导致</t>
  </si>
  <si>
    <t>无修复价值，经申请给予更换驾驶员座总成处理</t>
  </si>
  <si>
    <t>QK0405</t>
  </si>
  <si>
    <t>衡水亮剑</t>
  </si>
  <si>
    <t>202505800844</t>
  </si>
  <si>
    <t>LFNA4LCA3RAE08221</t>
  </si>
  <si>
    <t>BHP24001777</t>
  </si>
  <si>
    <t>2024-02-18</t>
  </si>
  <si>
    <t>2024-11-28</t>
  </si>
  <si>
    <t>2025-04-28</t>
  </si>
  <si>
    <t>400派工号20250427175230081094</t>
  </si>
  <si>
    <t>JS25100391350</t>
  </si>
  <si>
    <t>客户反映车辆漏气</t>
  </si>
  <si>
    <t>经检查发现左右高低阀漏气导致</t>
  </si>
  <si>
    <t>给予更换座椅值气阀处理，故障排除</t>
  </si>
  <si>
    <t>QK2414</t>
  </si>
  <si>
    <t>惠州益华</t>
  </si>
  <si>
    <t>202411991512</t>
  </si>
  <si>
    <t>R01AU33WXWXDE75C5</t>
  </si>
  <si>
    <t>LFNA4LJAXRAE01415</t>
  </si>
  <si>
    <t>77199269</t>
  </si>
  <si>
    <t>2024-01-10</t>
  </si>
  <si>
    <t>2024-08-23</t>
  </si>
  <si>
    <t>2024-10-31</t>
  </si>
  <si>
    <t>惠州市益华汽车销售有限公司</t>
  </si>
  <si>
    <t>粤L778LN</t>
  </si>
  <si>
    <t>2024-11-29</t>
  </si>
  <si>
    <t>JS25050768652</t>
  </si>
  <si>
    <t>2024-11-06</t>
  </si>
  <si>
    <t>客户进站反应车辆漏气</t>
  </si>
  <si>
    <t>经检查发现驾驶座高配直气阀漏气导致</t>
  </si>
  <si>
    <t>拆装驾驶座，更换高配直气阀，试车后故障排除</t>
  </si>
  <si>
    <t>202410949891</t>
  </si>
  <si>
    <t>R01AU36WX4TD04IP1</t>
  </si>
  <si>
    <t>LFNA4LJC6RAE28094</t>
  </si>
  <si>
    <t>77635645</t>
  </si>
  <si>
    <t>2024-06-13</t>
  </si>
  <si>
    <t>2024-06-21</t>
  </si>
  <si>
    <t>2024-08-31</t>
  </si>
  <si>
    <t>2024-10-26</t>
  </si>
  <si>
    <t>客户进站反应车辆漏气，座椅异响</t>
  </si>
  <si>
    <t>将检查发现座椅气囊异响，高配直气阀漏气</t>
  </si>
  <si>
    <t>更换高配直气阀及气囊，试车后故障排除</t>
  </si>
  <si>
    <t>QK2416</t>
  </si>
  <si>
    <t>韶关捷诚</t>
  </si>
  <si>
    <t>202504685267</t>
  </si>
  <si>
    <t>R11AU33WXWXDP6FP1</t>
  </si>
  <si>
    <t>LFNA4MJA0RAE49592</t>
  </si>
  <si>
    <t>BHQT0038145</t>
  </si>
  <si>
    <t>2024-12-14</t>
  </si>
  <si>
    <t>2025-01-04</t>
  </si>
  <si>
    <t>2025-04-04</t>
  </si>
  <si>
    <t>韶关市捷诚汽车销售服务有限责任公司</t>
  </si>
  <si>
    <t>老师你好，因该车客户在高速路上坡路段行驶时座椅突然后坠，影响安全，因该拆分件为新品，系统内无库存，于是申请更换站内现货座椅总成处理，望批准。</t>
  </si>
  <si>
    <t>LDB496800010MA98</t>
  </si>
  <si>
    <t>JS25070465575</t>
  </si>
  <si>
    <t>2025-05-20</t>
  </si>
  <si>
    <t>客户到站反馈座椅靠背自动掉落。</t>
  </si>
  <si>
    <t>经维修技师检查为靠背架总成内部调节器损坏导致。</t>
  </si>
  <si>
    <t>给予更换驾驶室座椅总成，故障排除，因该拆分件为新品，系统内无库存，我站有座椅总成，而客户刚提新车就出现问题要求更换总成否则退车，已上传钉钉申报总成审核图，望批准，谢谢。</t>
  </si>
  <si>
    <t>QK2716</t>
  </si>
  <si>
    <t>贵州莱斯奔宝</t>
  </si>
  <si>
    <t>202412215702</t>
  </si>
  <si>
    <t>R01AU36WX4TD04EC5</t>
  </si>
  <si>
    <t>LFNA4LJC6RLE90387</t>
  </si>
  <si>
    <t>77616760</t>
  </si>
  <si>
    <t>2024-02-22</t>
  </si>
  <si>
    <t>2024-05-16</t>
  </si>
  <si>
    <t>贵州莱斯奔宝汽车服务有限公司</t>
  </si>
  <si>
    <t>单号：13202412150928370713</t>
  </si>
  <si>
    <t>2025-02-14</t>
  </si>
  <si>
    <t>JS25040722641</t>
  </si>
  <si>
    <t>2024-12-18</t>
  </si>
  <si>
    <t>客户到站反映，车子座椅漏气，无法使用。</t>
  </si>
  <si>
    <t>经检查为，座位底部气管调节阀漏气。</t>
  </si>
  <si>
    <t>更换新的气管调节阀后，问题解决。</t>
  </si>
  <si>
    <t>QK2713</t>
  </si>
  <si>
    <t>毕节皓隆</t>
  </si>
  <si>
    <t>202503537176</t>
  </si>
  <si>
    <t>R01AU36174TD04BAE</t>
  </si>
  <si>
    <t>LFNA4MJC8RAE07298</t>
  </si>
  <si>
    <t>60732629</t>
  </si>
  <si>
    <t>2024-02-03</t>
  </si>
  <si>
    <t>2024-10-14</t>
  </si>
  <si>
    <t>2025-03-02</t>
  </si>
  <si>
    <t>毕节皓隆佳汽车修理服务有限公司</t>
  </si>
  <si>
    <t>LDB49SLT0010277</t>
  </si>
  <si>
    <t>气囊</t>
  </si>
  <si>
    <t>2025-03-04</t>
  </si>
  <si>
    <t>JS25050768675</t>
  </si>
  <si>
    <t>用户车辆  漏气</t>
  </si>
  <si>
    <t>现场检查 气囊漏气及高配直气阀漏气</t>
  </si>
  <si>
    <t>更换气囊  高配直气阀  故障排除</t>
  </si>
  <si>
    <t>QK2714</t>
  </si>
  <si>
    <t>贵州竣辉</t>
  </si>
  <si>
    <t>202502459251</t>
  </si>
  <si>
    <t>R01AU36174TD03EAE</t>
  </si>
  <si>
    <t>LFNA4MJC2RLE90571</t>
  </si>
  <si>
    <t>60748789</t>
  </si>
  <si>
    <t>2024-03-08</t>
  </si>
  <si>
    <t>2024-06-19</t>
  </si>
  <si>
    <t>2025-02-10</t>
  </si>
  <si>
    <t>贵州竣辉汽车服务有限公司</t>
  </si>
  <si>
    <t>2025-02-25</t>
  </si>
  <si>
    <t>JS25050768694</t>
  </si>
  <si>
    <t>2025-02-23</t>
  </si>
  <si>
    <t>客户反映车辆驾驶员座椅漏气，要求我站处理</t>
  </si>
  <si>
    <t>经我人员检查发现是低配直气阀漏气导致</t>
  </si>
  <si>
    <t>为客户保用更换低配直气阀，故障排除</t>
  </si>
  <si>
    <t>202504764267</t>
  </si>
  <si>
    <t>R01AU33174TDM34SJ</t>
  </si>
  <si>
    <t>LFNA4LJA8PAE39142</t>
  </si>
  <si>
    <t>60728149</t>
  </si>
  <si>
    <t>2023-10-17</t>
  </si>
  <si>
    <t>2024-12-16</t>
  </si>
  <si>
    <t>2025-04-21</t>
  </si>
  <si>
    <t>2025-04-25</t>
  </si>
  <si>
    <t>经维修人员检查是低配直气阀密封不严导致</t>
  </si>
  <si>
    <t>更换低配直气阀，排除故障</t>
  </si>
  <si>
    <t>F2820</t>
  </si>
  <si>
    <t>大理高平</t>
  </si>
  <si>
    <t>202409746911</t>
  </si>
  <si>
    <t>R01AU36174TD029P1</t>
  </si>
  <si>
    <t>LFNA4MJC7PLE91017</t>
  </si>
  <si>
    <t>60734222</t>
  </si>
  <si>
    <t>2023-12-21</t>
  </si>
  <si>
    <t>2024-01-24</t>
  </si>
  <si>
    <t>2024-09-14</t>
  </si>
  <si>
    <t>车辆申请提前保养，实际里程为：14295KM</t>
  </si>
  <si>
    <t>QKLWL2</t>
  </si>
  <si>
    <t>2025-08-06</t>
  </si>
  <si>
    <t>JS25110645118</t>
  </si>
  <si>
    <t>2024-09-18</t>
  </si>
  <si>
    <t>用户报修座椅漏气</t>
  </si>
  <si>
    <t>拆检座椅发现，高配直气阀密封不严漏气，需换件</t>
  </si>
  <si>
    <t>换件处理后故障排除</t>
  </si>
  <si>
    <t>202505892492</t>
  </si>
  <si>
    <t>R11AU33WXWXDN50MH</t>
  </si>
  <si>
    <t>LFNA4MCA4RAE07665</t>
  </si>
  <si>
    <t>BHP24006082</t>
  </si>
  <si>
    <t>2024-02-04</t>
  </si>
  <si>
    <t>2024-08-22</t>
  </si>
  <si>
    <t>2025-05-22</t>
  </si>
  <si>
    <t xml:space="preserve"> </t>
  </si>
  <si>
    <t>2025-06-12</t>
  </si>
  <si>
    <t>2025-05-24</t>
  </si>
  <si>
    <t>车辆座椅不起</t>
  </si>
  <si>
    <t>拆检发现为车辆座椅内部直气阀卡滞导致损坏</t>
  </si>
  <si>
    <t>更换低配直气阀处理故障排除</t>
  </si>
  <si>
    <t>202509374627</t>
  </si>
  <si>
    <t>LFNA4LJA5RAE01824</t>
  </si>
  <si>
    <t>77611343</t>
  </si>
  <si>
    <t>2024-01-11</t>
  </si>
  <si>
    <t>2024-09-30</t>
  </si>
  <si>
    <t>2025-09-22</t>
  </si>
  <si>
    <t>2025-09-25</t>
  </si>
  <si>
    <t>JS25110645202</t>
  </si>
  <si>
    <t>2025-09-23</t>
  </si>
  <si>
    <t>更换直气阀，故障排除</t>
  </si>
  <si>
    <t>202508188062</t>
  </si>
  <si>
    <t>Q05AU33WXWXR0BHP1</t>
  </si>
  <si>
    <t>LFNA4LJA7RAE10086</t>
  </si>
  <si>
    <t>77620882</t>
  </si>
  <si>
    <t>2024-02-29</t>
  </si>
  <si>
    <t>2025-04-22</t>
  </si>
  <si>
    <t>2025-08-07</t>
  </si>
  <si>
    <t>2025-08-11</t>
  </si>
  <si>
    <t>JS25100391476</t>
  </si>
  <si>
    <t>2025-08-08</t>
  </si>
  <si>
    <t>经检查发现是座椅下面的高配阀漏气导致</t>
  </si>
  <si>
    <t>更换新的座椅高配阀，故障解除</t>
  </si>
  <si>
    <t>QK2112</t>
  </si>
  <si>
    <t>临泉博一</t>
  </si>
  <si>
    <t>202506937828</t>
  </si>
  <si>
    <t>R11AU33WXWXDP5VAE</t>
  </si>
  <si>
    <t>LFNA4LCA9RAE06652</t>
  </si>
  <si>
    <t>BHP24006614</t>
  </si>
  <si>
    <t>2024-09-11</t>
  </si>
  <si>
    <t>2025-06-01</t>
  </si>
  <si>
    <t>临泉县博一汽贸有限公司</t>
  </si>
  <si>
    <t>JS25070465566</t>
  </si>
  <si>
    <t>2025-06-08</t>
  </si>
  <si>
    <t>座椅漏气</t>
  </si>
  <si>
    <t>拆检发现低配直流阀漏气</t>
  </si>
  <si>
    <t>更换低配直流阀后故障排除</t>
  </si>
  <si>
    <t>202505817384</t>
  </si>
  <si>
    <t>LFNA4LCA1RAE08220</t>
  </si>
  <si>
    <t>BHP24001765</t>
  </si>
  <si>
    <t>2025-05-04</t>
  </si>
  <si>
    <t>400派工号20250504090716088721</t>
  </si>
  <si>
    <t>客户反应车辆漏气</t>
  </si>
  <si>
    <t>给予 更换座椅直气阀处理，故障排除</t>
  </si>
  <si>
    <t>QK2402</t>
  </si>
  <si>
    <t>东莞顺旺</t>
  </si>
  <si>
    <t>202503532837</t>
  </si>
  <si>
    <t>R01AU3346WXDH92GC</t>
  </si>
  <si>
    <t>LFNA4LJAXRLE90259</t>
  </si>
  <si>
    <t>54043846</t>
  </si>
  <si>
    <t>锡柴CA4DB2A16E68</t>
  </si>
  <si>
    <t>2024-01-27</t>
  </si>
  <si>
    <t>2024-03-13</t>
  </si>
  <si>
    <t>2025-03-01</t>
  </si>
  <si>
    <t>2025-03-03</t>
  </si>
  <si>
    <t>JS25050768362</t>
  </si>
  <si>
    <t>驾驶员座椅漏气。</t>
  </si>
  <si>
    <t>低配直气阀漏气。</t>
  </si>
  <si>
    <t>更换低配直气阀，故障排除。</t>
  </si>
  <si>
    <t>B1979</t>
  </si>
  <si>
    <t>青岛金海超</t>
  </si>
  <si>
    <t>202506971428</t>
  </si>
  <si>
    <t>R01AU33WXWXDP63MD</t>
  </si>
  <si>
    <t>LFNA4LJAXRAM03310</t>
  </si>
  <si>
    <t>BHQT0020115</t>
  </si>
  <si>
    <t>2025-02-18</t>
  </si>
  <si>
    <t>2025-06-15</t>
  </si>
  <si>
    <t>青岛金超鑫</t>
  </si>
  <si>
    <t>2025-11-13</t>
  </si>
  <si>
    <t>JS25080717242</t>
  </si>
  <si>
    <t>2025-06-18</t>
  </si>
  <si>
    <t>用户反映车辆座椅漏气</t>
  </si>
  <si>
    <t>经检查发现高配直气阀漏气导致</t>
  </si>
  <si>
    <t>更换高配直气阀后故障排除</t>
  </si>
  <si>
    <t>QK1103</t>
  </si>
  <si>
    <t>宁夏中拓</t>
  </si>
  <si>
    <t>202506986576</t>
  </si>
  <si>
    <t>调件-正常索赔</t>
  </si>
  <si>
    <t>R01AU33464TDN81P1</t>
  </si>
  <si>
    <t>LFNA4LJA6RAE03243</t>
  </si>
  <si>
    <t>54040927</t>
  </si>
  <si>
    <t>2024-01-17</t>
  </si>
  <si>
    <t>2024-11-10</t>
  </si>
  <si>
    <t>宁夏中拓汽车销售服务有限公司</t>
  </si>
  <si>
    <t>2025-11-10</t>
  </si>
  <si>
    <t>2025-06-21</t>
  </si>
  <si>
    <t>JS25070465687</t>
  </si>
  <si>
    <t>用户反映车辆主驾驶座椅漏气。</t>
  </si>
  <si>
    <t>经检查系主驾驶座椅座椅低配直气阀漏气所致。</t>
  </si>
  <si>
    <t>给予更换座椅低配直气阀总成处理，故障排除。</t>
  </si>
  <si>
    <t>202505890660</t>
  </si>
  <si>
    <t>R11AU33444TDP9JP1</t>
  </si>
  <si>
    <t>LFNA4MCA3RAE09309</t>
  </si>
  <si>
    <t>54002268</t>
  </si>
  <si>
    <t>2024-02-28</t>
  </si>
  <si>
    <t>2024-08-15</t>
  </si>
  <si>
    <t>用户反映座椅漏气。</t>
  </si>
  <si>
    <t>经检查发现系座椅高配阀漏气所致。</t>
  </si>
  <si>
    <t>给予更换座椅调配阀处理，故障排除。</t>
  </si>
  <si>
    <t>202506947644</t>
  </si>
  <si>
    <t>LFNA4LJA4RAE03242</t>
  </si>
  <si>
    <t>54040908</t>
  </si>
  <si>
    <t>2025-06-09</t>
  </si>
  <si>
    <t>经检查发现系座椅低配阀漏气所致。</t>
  </si>
  <si>
    <t>给予更换座椅低配阀处理，故障排除。</t>
  </si>
  <si>
    <t>QK2715</t>
  </si>
  <si>
    <t>贵州博豪</t>
  </si>
  <si>
    <t>202412224549</t>
  </si>
  <si>
    <t>R01AU33174TDP39P1</t>
  </si>
  <si>
    <t>LFNA4LJA4RAE19893</t>
  </si>
  <si>
    <t>60750616</t>
  </si>
  <si>
    <t>2024-04-19</t>
  </si>
  <si>
    <t>2024-05-20</t>
  </si>
  <si>
    <t>贵州博豪汽车服务有限公司</t>
  </si>
  <si>
    <t>JS25050768721</t>
  </si>
  <si>
    <t>2024-12-20</t>
  </si>
  <si>
    <t>座椅漏气，气压下降快</t>
  </si>
  <si>
    <t>经现场检查发现为驾驶室座椅内气管直气阀密封失效漏气导致</t>
  </si>
  <si>
    <t>更换直气阀试车测试故障排除</t>
  </si>
  <si>
    <t>QD2713</t>
  </si>
  <si>
    <t>贵州鼎勋</t>
  </si>
  <si>
    <t>202403667631</t>
  </si>
  <si>
    <t>Q01AK36174TD038AE</t>
  </si>
  <si>
    <t>LFNA4MJC4PAN80472</t>
  </si>
  <si>
    <t>70256556</t>
  </si>
  <si>
    <t>2023-02-21</t>
  </si>
  <si>
    <t>2023-06-25</t>
  </si>
  <si>
    <t>2024-03-01</t>
  </si>
  <si>
    <t>贵州鼎勋汽车销售有限公司</t>
  </si>
  <si>
    <t>已补传</t>
  </si>
  <si>
    <t>LDB496905020-E411</t>
  </si>
  <si>
    <t>主靠背总成-前座</t>
  </si>
  <si>
    <t>JS25050768696</t>
  </si>
  <si>
    <t>客户报修车辆驾驶室座椅靠背无法调节角度。</t>
  </si>
  <si>
    <t>检查发现为驾驶室座椅靠背内部调节器故障导致。</t>
  </si>
  <si>
    <t>更换座椅靠背维修处理，故障排除。</t>
  </si>
  <si>
    <t>202509349358</t>
  </si>
  <si>
    <t>R01AU36174TD029C5</t>
  </si>
  <si>
    <t>LFNA4MJC4RLE90670</t>
  </si>
  <si>
    <t>60753185</t>
  </si>
  <si>
    <t>2024-03-11</t>
  </si>
  <si>
    <t>2024-11-17</t>
  </si>
  <si>
    <t>2025-09-13</t>
  </si>
  <si>
    <t>2025-09-18</t>
  </si>
  <si>
    <t>JS25100391615</t>
  </si>
  <si>
    <t>2025-09-17</t>
  </si>
  <si>
    <t>报修座椅漏气</t>
  </si>
  <si>
    <t>经现场检查发现为座椅内直气阀密封失效漏气导致</t>
  </si>
  <si>
    <t>更换直气阀测试，故障排除。</t>
  </si>
  <si>
    <t>202507070446</t>
  </si>
  <si>
    <t>LFNA4MJC8RLE91143</t>
  </si>
  <si>
    <t>60757217</t>
  </si>
  <si>
    <t>2024-03-28</t>
  </si>
  <si>
    <t>2024-07-30</t>
  </si>
  <si>
    <t>2025-07-06</t>
  </si>
  <si>
    <t>JS25080717620</t>
  </si>
  <si>
    <t>2025-07-10</t>
  </si>
  <si>
    <t>报修座椅无减震效果</t>
  </si>
  <si>
    <t>经现场检查发现为座椅直气阀漏气，更换直气阀测试，气囊冲不上气，更换气囊测试，故障排除。</t>
  </si>
  <si>
    <t>更换气囊及直气阀，故障排除。</t>
  </si>
  <si>
    <t>202411115564</t>
  </si>
  <si>
    <t>LFNA4MJC2RLE90487</t>
  </si>
  <si>
    <t>60749078</t>
  </si>
  <si>
    <t>2024-04-23</t>
  </si>
  <si>
    <t>2024-11-25</t>
  </si>
  <si>
    <t>2025-03-19</t>
  </si>
  <si>
    <t>2025-03-18</t>
  </si>
  <si>
    <t>客户反映无法建立气压.</t>
  </si>
  <si>
    <t>现场检查发现座椅气管漏气导致</t>
  </si>
  <si>
    <t>经更换驾驶员座椅气管后故障排除,试车正常.</t>
  </si>
  <si>
    <t>QK2710</t>
  </si>
  <si>
    <t>凯里云祥</t>
  </si>
  <si>
    <t>202501371929</t>
  </si>
  <si>
    <t>R01AU36174TD026C5</t>
  </si>
  <si>
    <t>LFNA4MJC5RLE90676</t>
  </si>
  <si>
    <t>60753190</t>
  </si>
  <si>
    <t>2024-06-28</t>
  </si>
  <si>
    <t>2025-01-14</t>
  </si>
  <si>
    <t>凯里市云祥汽车维修服务中心</t>
  </si>
  <si>
    <t>LDB496804050BH26-C00</t>
  </si>
  <si>
    <t>减振系统总成(参见6800010BH26-C00)</t>
  </si>
  <si>
    <t>JS25080717505</t>
  </si>
  <si>
    <t>2025-01-17</t>
  </si>
  <si>
    <t>用户进站反映：该车驾驶室座椅无减震，发响，要求检查。</t>
  </si>
  <si>
    <t>经检查：该车驾驶室座椅下端减震器破裂损坏导致。</t>
  </si>
  <si>
    <t>更换驾驶室座椅减震器总成一件，排除故障。</t>
  </si>
  <si>
    <t>QK2501</t>
  </si>
  <si>
    <t>桂林英杰</t>
  </si>
  <si>
    <t>202506983254</t>
  </si>
  <si>
    <t>R01AU36174TD042P1</t>
  </si>
  <si>
    <t>LFNA4MJC3RLE90966</t>
  </si>
  <si>
    <t>60754901</t>
  </si>
  <si>
    <t>2024-03-23</t>
  </si>
  <si>
    <t>2024-09-12</t>
  </si>
  <si>
    <t>2025-06-17</t>
  </si>
  <si>
    <t>2025-10-24</t>
  </si>
  <si>
    <t>JS25082941266</t>
  </si>
  <si>
    <t>客户报修座椅严重漏气</t>
  </si>
  <si>
    <t>维修师傅检查是高配直气阀漏气，拆检发现高配直气阀推杆脱出、分离，导致漏气</t>
  </si>
  <si>
    <t>QK1931</t>
  </si>
  <si>
    <t>济南悦铃</t>
  </si>
  <si>
    <t>202506012780</t>
  </si>
  <si>
    <t>R11AU33WXWXDB74MD</t>
  </si>
  <si>
    <t>LFNA4LCA1PAM80576</t>
  </si>
  <si>
    <t>BHP23029191</t>
  </si>
  <si>
    <t>2023-11-23</t>
  </si>
  <si>
    <t>2024-09-29</t>
  </si>
  <si>
    <t>2025-06-25</t>
  </si>
  <si>
    <t>济南悦铃汽车贸易有限公司</t>
  </si>
  <si>
    <t>JS25100391621</t>
  </si>
  <si>
    <t>检测发现低配直气阀损坏造成。</t>
  </si>
  <si>
    <t>更换低配直气阀解决。</t>
  </si>
  <si>
    <t>QD1910</t>
  </si>
  <si>
    <t>潍坊泽华</t>
  </si>
  <si>
    <t>202508160225</t>
  </si>
  <si>
    <t>Q05AU33WX4TR0BDP1</t>
  </si>
  <si>
    <t>LFNA4LJA4RAE05475</t>
  </si>
  <si>
    <t>77195712</t>
  </si>
  <si>
    <t>2024-01-26</t>
  </si>
  <si>
    <t>2025-07-31</t>
  </si>
  <si>
    <t>附照片。</t>
  </si>
  <si>
    <t>2025-08-02</t>
  </si>
  <si>
    <t>JS25100391093</t>
  </si>
  <si>
    <t>2025-08-01</t>
  </si>
  <si>
    <t>客户反映车辆座椅漏气</t>
  </si>
  <si>
    <t>检后确认，由于座椅腰脱开关失效导致出现漏气现象无法使用。</t>
  </si>
  <si>
    <t>给予更换新件后试车正常。</t>
  </si>
  <si>
    <t>202412187719</t>
  </si>
  <si>
    <t>R11AU33WXWXDP4WMH</t>
  </si>
  <si>
    <t>LFNA4LCA7RAE09372</t>
  </si>
  <si>
    <t>BHP24007251</t>
  </si>
  <si>
    <t>2024-02-26</t>
  </si>
  <si>
    <t>2024-05-13</t>
  </si>
  <si>
    <t>2024-12-10</t>
  </si>
  <si>
    <t>2024-12-12</t>
  </si>
  <si>
    <t>JS25040823117</t>
  </si>
  <si>
    <t>2024-12-11</t>
  </si>
  <si>
    <t>经过检查为驾驶室座椅高配直气阀漏气</t>
  </si>
  <si>
    <t>更换高配直气阀处理，故障排除</t>
  </si>
  <si>
    <t>202507118047</t>
  </si>
  <si>
    <t>R01AU33WX4RDP47P1</t>
  </si>
  <si>
    <t>LFNA4LJA6RAE09043</t>
  </si>
  <si>
    <t>77617875</t>
  </si>
  <si>
    <t>康机 F2.5NS6B160L</t>
  </si>
  <si>
    <t>2024-02-24</t>
  </si>
  <si>
    <t>2025-07-18</t>
  </si>
  <si>
    <t>2025-07-24</t>
  </si>
  <si>
    <t>JS25082941186</t>
  </si>
  <si>
    <t>检修发现直气阀密封失效导致</t>
  </si>
  <si>
    <t>202505878760</t>
  </si>
  <si>
    <t>Q05AU33WXWXR0A3P1</t>
  </si>
  <si>
    <t>LFNA4LJA1RAE04719</t>
  </si>
  <si>
    <t>77195696</t>
  </si>
  <si>
    <t>2024-01-23</t>
  </si>
  <si>
    <t>2024-11-05</t>
  </si>
  <si>
    <t>检修发现直气阀内部密封失效导致</t>
  </si>
  <si>
    <t>D2103</t>
  </si>
  <si>
    <t>安庆</t>
  </si>
  <si>
    <t>202505838899</t>
  </si>
  <si>
    <t>R01AU33174TDF51C5</t>
  </si>
  <si>
    <t>LFNA4LJA0PHA04042</t>
  </si>
  <si>
    <t>60734031</t>
  </si>
  <si>
    <t>2025-05-09</t>
  </si>
  <si>
    <t>JS25082941136</t>
  </si>
  <si>
    <t>2025-05-11</t>
  </si>
  <si>
    <t>高配直气阀漏气</t>
  </si>
  <si>
    <t>我站检查高配直气阀漏气</t>
  </si>
  <si>
    <t>更换高配直气阀，故障排除。</t>
  </si>
  <si>
    <t>202504787863</t>
  </si>
  <si>
    <t>R01AU33174TDP9GP1</t>
  </si>
  <si>
    <t>LFNA4LJA3RAE09744</t>
  </si>
  <si>
    <t>60751277</t>
  </si>
  <si>
    <t>2024-08-27</t>
  </si>
  <si>
    <t>客户反映气囊座椅漏气</t>
  </si>
  <si>
    <t>拆检为座椅高配直气阀内部故障引起该问题</t>
  </si>
  <si>
    <t>更换故障件故障排除。</t>
  </si>
  <si>
    <t>202505889052</t>
  </si>
  <si>
    <t>LFNA4LJAXRAE01267</t>
  </si>
  <si>
    <t>60739538</t>
  </si>
  <si>
    <t>冀B5PW16</t>
  </si>
  <si>
    <t>客户车辆气囊座椅漏气</t>
  </si>
  <si>
    <t>拆检为高配直气发阀故障引起该问题</t>
  </si>
  <si>
    <t>QK2115</t>
  </si>
  <si>
    <t>芜湖易修</t>
  </si>
  <si>
    <t>202506987387</t>
  </si>
  <si>
    <t>LFNA4LJA0PHA04039</t>
  </si>
  <si>
    <t>60734018</t>
  </si>
  <si>
    <t>2023-12-30</t>
  </si>
  <si>
    <t>2024-11-24</t>
  </si>
  <si>
    <t>芜湖市易修汽车服务有限责任公司</t>
  </si>
  <si>
    <t>JS25080717636</t>
  </si>
  <si>
    <t>拆检发现座椅高配直通阀漏气</t>
  </si>
  <si>
    <t>202411057153</t>
  </si>
  <si>
    <t>R01AU33174TDP3NP1</t>
  </si>
  <si>
    <t>LFNA4LJA7RAE01288</t>
  </si>
  <si>
    <t>60738011</t>
  </si>
  <si>
    <t>2024-11-18</t>
  </si>
  <si>
    <t>2024-11-16</t>
  </si>
  <si>
    <t>经检查发现座椅高配阀漏气导致</t>
  </si>
  <si>
    <t>更换座椅高配阀，试车后故障排除</t>
  </si>
  <si>
    <t>202502458089</t>
  </si>
  <si>
    <t>R01AU33WX4TDMA1C5</t>
  </si>
  <si>
    <t>LFNA4LJA0RAE13878</t>
  </si>
  <si>
    <t>77624016</t>
  </si>
  <si>
    <t>2024-03-19</t>
  </si>
  <si>
    <t>2024-04-25</t>
  </si>
  <si>
    <t>2025-02-15</t>
  </si>
  <si>
    <t>老师你好，已拍标识掉落位置及座椅整体图，谢谢</t>
  </si>
  <si>
    <t>2025-02-20</t>
  </si>
  <si>
    <t>JS25050768665</t>
  </si>
  <si>
    <t>客户到站反馈车辆驾驶室内漏气。</t>
  </si>
  <si>
    <t>经检查驾驶员座椅直气阀损坏导致。</t>
  </si>
  <si>
    <t>给予更换高配直气阀后，故障排除。</t>
  </si>
  <si>
    <t>QK1101</t>
  </si>
  <si>
    <t>宁夏鼎盛</t>
  </si>
  <si>
    <t>202507097661</t>
  </si>
  <si>
    <t>LFNA4LJA7PAE43988</t>
  </si>
  <si>
    <t>54024030</t>
  </si>
  <si>
    <t>2023-11-17</t>
  </si>
  <si>
    <t>2025-07-16</t>
  </si>
  <si>
    <t>调件附顺丰快递单。</t>
  </si>
  <si>
    <t>JS25080717352</t>
  </si>
  <si>
    <t>用户反映气囊座椅漏气。</t>
  </si>
  <si>
    <t>202501326201</t>
  </si>
  <si>
    <t>R01AU33WX4T2P8ZP1</t>
  </si>
  <si>
    <t>LFNA4MJA6RAE09999</t>
  </si>
  <si>
    <t>77619898</t>
  </si>
  <si>
    <t>2024-06-12</t>
  </si>
  <si>
    <t>车辆座椅高配直气阀漏气严重导致车辆气压打不起来，车辆手刹松不开，车辆抱死，无法行驶，烦请老师核实，座椅标识丢失，请领导核实。21202501061146001386车辆里程表前后矛盾，实际里程21013，由于车辆座椅高配直气阀漏气严重导致车辆气压打不起来，车辆手刹松不开，车辆抱死，无法行驶，烦请老师核实</t>
  </si>
  <si>
    <t>JS25080717675</t>
  </si>
  <si>
    <t>课程指派车辆打不上气，无法行驶</t>
  </si>
  <si>
    <t>经检查车辆座椅高配直气阀漏气导致车辆漏气严重，气压打不起来</t>
  </si>
  <si>
    <t>更换高配直气阀</t>
  </si>
  <si>
    <t>202501375137</t>
  </si>
  <si>
    <t>LFNA4MJC9PLE90886</t>
  </si>
  <si>
    <t>60733899</t>
  </si>
  <si>
    <t>2023-12-13</t>
  </si>
  <si>
    <t>2025-01-16</t>
  </si>
  <si>
    <t>2025-01-21</t>
  </si>
  <si>
    <t>2025-01-20</t>
  </si>
  <si>
    <t>座椅漏气，无法储气</t>
  </si>
  <si>
    <t>经现场检查发现为驾驶室座椅直气阀密封失效漏气导致</t>
  </si>
  <si>
    <t>202510445333</t>
  </si>
  <si>
    <t>2025-10-11</t>
  </si>
  <si>
    <t>LDB49BPC0010011</t>
  </si>
  <si>
    <t>三通接头</t>
  </si>
  <si>
    <t>2025-10-14</t>
  </si>
  <si>
    <t>JS25110645095</t>
  </si>
  <si>
    <t>2025-10-13</t>
  </si>
  <si>
    <t>客户反映车辆座椅底部漏气。</t>
  </si>
  <si>
    <t>检后确认，由于座椅底部气管三通接头密封失效漏气导致无法正常使用。</t>
  </si>
  <si>
    <t>给予拆卸重新维修紧固后试车正常。</t>
  </si>
  <si>
    <t>202503590753</t>
  </si>
  <si>
    <t>R01AU33WXWXDM25MD</t>
  </si>
  <si>
    <t>LFNA4LCA2RAE04516</t>
  </si>
  <si>
    <t>BHP23041035</t>
  </si>
  <si>
    <t>2024-01-22</t>
  </si>
  <si>
    <t>2024-09-15</t>
  </si>
  <si>
    <t>2025-03-15</t>
  </si>
  <si>
    <t>用户情绪激动要求换座椅总成，此时赶上315为避免投诉服务经理同意更换座椅总成，已付钉钉座椅审批图片</t>
  </si>
  <si>
    <t>JS25060706661</t>
  </si>
  <si>
    <t>2025-04-11</t>
  </si>
  <si>
    <t>检修驾驶员座椅漏气</t>
  </si>
  <si>
    <t>经检查发现驾驶员座椅气阀损坏造成</t>
  </si>
  <si>
    <t>更换驾驶员座椅问题解决</t>
  </si>
  <si>
    <t>202508278529</t>
  </si>
  <si>
    <t>2025-08-30</t>
  </si>
  <si>
    <t>2025-09-01</t>
  </si>
  <si>
    <t>2025-08-31</t>
  </si>
  <si>
    <t>检后确认，由于座椅高配直气阀损坏漏气导致无法正常使用。</t>
  </si>
  <si>
    <t>给予更换新件三包处理。</t>
  </si>
  <si>
    <t>202503668577</t>
  </si>
  <si>
    <t>Q05AU33WX4RD0BYP1</t>
  </si>
  <si>
    <t>LFNA4LJA9RAE01518</t>
  </si>
  <si>
    <t>77611761</t>
  </si>
  <si>
    <t>2024-03-30</t>
  </si>
  <si>
    <t>2025-03-25</t>
  </si>
  <si>
    <t>2025-04-01</t>
  </si>
  <si>
    <t>JS25050768285</t>
  </si>
  <si>
    <t>2025-03-31</t>
  </si>
  <si>
    <t>检修发现直气阀内部卡滞导致</t>
  </si>
  <si>
    <t>202504714185</t>
  </si>
  <si>
    <t>LFNA4LJA0RAE21169</t>
  </si>
  <si>
    <t>60759223</t>
  </si>
  <si>
    <t>2024-04-24</t>
  </si>
  <si>
    <t>2024-10-29</t>
  </si>
  <si>
    <t>2025-04-10</t>
  </si>
  <si>
    <t>客户反映气囊座椅无法升降。</t>
  </si>
  <si>
    <t>拆检为座椅高配直气阀故障引起该问题</t>
  </si>
  <si>
    <t>202410949181</t>
  </si>
  <si>
    <t>R01AU33WX4TDM28C5</t>
  </si>
  <si>
    <t>LFNA4LJA3PAE42580</t>
  </si>
  <si>
    <t>77198519</t>
  </si>
  <si>
    <t>2023-11-03</t>
  </si>
  <si>
    <t>2024-08-28</t>
  </si>
  <si>
    <t>根据技术室下发光华荣光座椅维修指导进行订件维修，座椅及更换配件均查找不到标识或钢印，无法提供</t>
  </si>
  <si>
    <t>2025-01-10</t>
  </si>
  <si>
    <t>经检查发现座椅高配直气阀损坏漏气</t>
  </si>
  <si>
    <t>拆装座椅，更换高配直气阀，试车后故障排除</t>
  </si>
  <si>
    <t>202503591065</t>
  </si>
  <si>
    <t>LFNA4LJC0RLE90479</t>
  </si>
  <si>
    <t>77616737</t>
  </si>
  <si>
    <t>2024-05-06</t>
  </si>
  <si>
    <t>2025-03-16</t>
  </si>
  <si>
    <t>客户到站保养反映车辆座椅漏气，无法使用。</t>
  </si>
  <si>
    <t>QK2706</t>
  </si>
  <si>
    <t>贵州安顺</t>
  </si>
  <si>
    <t>202412175545</t>
  </si>
  <si>
    <t>R01AU36174TD03FAE</t>
  </si>
  <si>
    <t>LFNA4MJC0PAE41345</t>
  </si>
  <si>
    <t>60729623</t>
  </si>
  <si>
    <t>2023-10-28</t>
  </si>
  <si>
    <t>2024-12-06</t>
  </si>
  <si>
    <t>安顺博联汽车维修有限公司</t>
  </si>
  <si>
    <t>JS25080717464</t>
  </si>
  <si>
    <t>2024-12-09</t>
  </si>
  <si>
    <t>用户反映：驾驶室漏气，打不上气。</t>
  </si>
  <si>
    <t>现场检查：我站维修人员达到现场试车检查发现是由于该车座椅处漏气导致，进一步拆解发现是该车低配直气阀损坏导致驾驶室漏气。</t>
  </si>
  <si>
    <t>更换低配直气阀处理，试车正常，故障排除。</t>
  </si>
  <si>
    <t>QK2712</t>
  </si>
  <si>
    <t>铜仁佳腾</t>
  </si>
  <si>
    <t>202506992614</t>
  </si>
  <si>
    <t>R01AU33WX4T2P2ZC5</t>
  </si>
  <si>
    <t>LFNA4MJA1RAE11711</t>
  </si>
  <si>
    <t>77621114</t>
  </si>
  <si>
    <t>2024-03-10</t>
  </si>
  <si>
    <t>2025-03-27</t>
  </si>
  <si>
    <t>铜仁市佳腾汽车维修服务有限公司</t>
  </si>
  <si>
    <t>JS25082941536</t>
  </si>
  <si>
    <t>2025-06-20</t>
  </si>
  <si>
    <t>驾驶员座椅漏气</t>
  </si>
  <si>
    <t>座椅直气阀密封不严导致漏气</t>
  </si>
  <si>
    <t>更换座椅直气阀后修复，试车正常</t>
  </si>
  <si>
    <t>202412157130</t>
  </si>
  <si>
    <t>R01AU33174TDP6WC5</t>
  </si>
  <si>
    <t>LFNA4LJA2RAE11680</t>
  </si>
  <si>
    <t>60754056</t>
  </si>
  <si>
    <t>2024-06-30</t>
  </si>
  <si>
    <t>2025-02-11</t>
  </si>
  <si>
    <t>2024-12-08</t>
  </si>
  <si>
    <t>打不上气</t>
  </si>
  <si>
    <t>202505865661</t>
  </si>
  <si>
    <t>R01AU3344WXDN48AE</t>
  </si>
  <si>
    <t>LFNA4MCA3RLE90767</t>
  </si>
  <si>
    <t>54058003</t>
  </si>
  <si>
    <t>2024-03-14</t>
  </si>
  <si>
    <t>2025-03-24</t>
  </si>
  <si>
    <t>用户报修车辆漏气</t>
  </si>
  <si>
    <t>202504687422</t>
  </si>
  <si>
    <t>R01AU36174TD031P1</t>
  </si>
  <si>
    <t>LFNA4LJC8RLE90617</t>
  </si>
  <si>
    <t>60749083</t>
  </si>
  <si>
    <t>2024-05-08</t>
  </si>
  <si>
    <t>2025-04-03</t>
  </si>
  <si>
    <t>2025-04-18</t>
  </si>
  <si>
    <t>经维修人检查是高配直气阀损坏漏气导致</t>
  </si>
  <si>
    <t>更换高配直气阀，排除故障</t>
  </si>
  <si>
    <t>202503573299</t>
  </si>
  <si>
    <t>Q05AU33WXWXD095P1</t>
  </si>
  <si>
    <t>LFNA4LJA5PAE21262</t>
  </si>
  <si>
    <t>77164412</t>
  </si>
  <si>
    <t>康机F2.5NS6B150</t>
  </si>
  <si>
    <t>2023-05-17</t>
  </si>
  <si>
    <t>2023-11-11</t>
  </si>
  <si>
    <t>2025-03-08</t>
  </si>
  <si>
    <t>JS25070465196</t>
  </si>
  <si>
    <t>2025-03-29</t>
  </si>
  <si>
    <t>该车驾驶员座椅漏气</t>
  </si>
  <si>
    <t>检查是座椅低配直气阀密封不良损坏导致的</t>
  </si>
  <si>
    <t>更换低配直气阀，故障排除</t>
  </si>
  <si>
    <t>QD1912</t>
  </si>
  <si>
    <t>青岛国盈</t>
  </si>
  <si>
    <t>202412160716</t>
  </si>
  <si>
    <t>LFNA4LJA2RAE01831</t>
  </si>
  <si>
    <t>77611712</t>
  </si>
  <si>
    <t>2025-02-12</t>
  </si>
  <si>
    <t>JS25050768313</t>
  </si>
  <si>
    <t>该车座椅漏气。</t>
  </si>
  <si>
    <t>经检查座椅高配直气阀损坏导致座椅漏气故障。</t>
  </si>
  <si>
    <t>202412140692</t>
  </si>
  <si>
    <t>R01AU33WXWXDP8FGC</t>
  </si>
  <si>
    <t>LFNA4LJA6RLE90890</t>
  </si>
  <si>
    <t>BHQ24009336</t>
  </si>
  <si>
    <t>2024-03-20</t>
  </si>
  <si>
    <t>2024-06-17</t>
  </si>
  <si>
    <t>2024-11-30</t>
  </si>
  <si>
    <t>已修改工时</t>
  </si>
  <si>
    <t>JS25040722280</t>
  </si>
  <si>
    <t>2025-01-18</t>
  </si>
  <si>
    <t>驾驶员座漏气。</t>
  </si>
  <si>
    <t>驾驶员座总成低配直气阀漏气。</t>
  </si>
  <si>
    <t>202501396959</t>
  </si>
  <si>
    <t>R01AU36174TD045P1</t>
  </si>
  <si>
    <t>LFNA4MJC4RAE04902</t>
  </si>
  <si>
    <t>60742744</t>
  </si>
  <si>
    <t>2024-03-21</t>
  </si>
  <si>
    <t>已附座椅标识照片</t>
  </si>
  <si>
    <t>2025-03-17</t>
  </si>
  <si>
    <t>客户反映漏气。</t>
  </si>
  <si>
    <t>经检查发现为高配直气阀密封不严，造成故障。</t>
  </si>
  <si>
    <t>给予更换高配直气阀，故障排除。</t>
  </si>
  <si>
    <t>202505841396</t>
  </si>
  <si>
    <t>R11AU33WX4T2H07P1</t>
  </si>
  <si>
    <t>LFNA4LJA1PAE39113</t>
  </si>
  <si>
    <t>77192634</t>
  </si>
  <si>
    <t>2024-11-07</t>
  </si>
  <si>
    <t>JS25100391354</t>
  </si>
  <si>
    <t>给予更换座椅高配阀处理，故障排除。</t>
  </si>
  <si>
    <t>202506029903</t>
  </si>
  <si>
    <t>R01AU33WX4T2PD4P1</t>
  </si>
  <si>
    <t>LFNA4LJA2RAE23571</t>
  </si>
  <si>
    <t>77621934</t>
  </si>
  <si>
    <t>用户反映车辆主驾驶座椅无气囊功能。</t>
  </si>
  <si>
    <t>经检查发现系座椅减振系统故障所致。</t>
  </si>
  <si>
    <t>给予更换座椅减振系统总成处理，故障排除。</t>
  </si>
  <si>
    <t>202501352130</t>
  </si>
  <si>
    <t>R01AU33WXWXDP31AE</t>
  </si>
  <si>
    <t>LFNA4LJA2RAE10576</t>
  </si>
  <si>
    <t>BHQ24006660</t>
  </si>
  <si>
    <t>2024-03-04</t>
  </si>
  <si>
    <t>2024-06-27</t>
  </si>
  <si>
    <t>2025-01-09</t>
  </si>
  <si>
    <t>2025-01-13</t>
  </si>
  <si>
    <t>2025-01-12</t>
  </si>
  <si>
    <t>用户进站反映：该车驾驶室内漏气，要求检查。</t>
  </si>
  <si>
    <t>经检查：该车驾驶室内座椅下端高配直气阀漏气导致。</t>
  </si>
  <si>
    <t>更换座椅高配直气阀一件，排除故障。</t>
  </si>
  <si>
    <t>202411098468</t>
  </si>
  <si>
    <t>R01AU36174TD01SAE</t>
  </si>
  <si>
    <t>LFNA4LJC3PAM80437</t>
  </si>
  <si>
    <t>70260844</t>
  </si>
  <si>
    <t>2023-04-18</t>
  </si>
  <si>
    <t>2024-03-18</t>
  </si>
  <si>
    <t>2024-12-30</t>
  </si>
  <si>
    <t>经接到400派工：该车严重漏气打不上气，要求外出救援。</t>
  </si>
  <si>
    <t>经外出检查：该车驾驶室下端座椅严重漏气，检查发现座椅高配直气阀损坏漏气</t>
  </si>
  <si>
    <t>更换座椅高为直气阀总成一件，试车正常，排除故障。</t>
  </si>
  <si>
    <t>QK2705</t>
  </si>
  <si>
    <t>都匀宏伟</t>
  </si>
  <si>
    <t>202504770811</t>
  </si>
  <si>
    <t>R01AU33WXWXDP4UAE</t>
  </si>
  <si>
    <t>LFNA4LJA9RLE90348</t>
  </si>
  <si>
    <t>BHQ24002076</t>
  </si>
  <si>
    <t>2024-02-21</t>
  </si>
  <si>
    <t>2025-04-24</t>
  </si>
  <si>
    <t>JS25070465458</t>
  </si>
  <si>
    <t>用户进站报修车辆漏气要求我站处理。</t>
  </si>
  <si>
    <t>经现场检查发现该车座椅高配直气阀密封圈失效导致。</t>
  </si>
  <si>
    <t>处理该故障需更换高配直气阀试车故障排除。</t>
  </si>
  <si>
    <t>A0822</t>
  </si>
  <si>
    <t>德惠</t>
  </si>
  <si>
    <t>202502479870</t>
  </si>
  <si>
    <t>R11AU3344WXDP4GP1</t>
  </si>
  <si>
    <t>LFNA4MCA8RAE03022</t>
  </si>
  <si>
    <t>54041910</t>
  </si>
  <si>
    <t>2024-01-16</t>
  </si>
  <si>
    <t>2025-02-19</t>
  </si>
  <si>
    <t>2025-10-30</t>
  </si>
  <si>
    <t>2025-02-21</t>
  </si>
  <si>
    <t>JS25080717019</t>
  </si>
  <si>
    <t>用户反映该车座椅不升降</t>
  </si>
  <si>
    <t>经我站人员检查为该车座椅低配直气阀内部胶圈损坏卡滞导致</t>
  </si>
  <si>
    <t>给予更换处理</t>
  </si>
  <si>
    <t>202510416729</t>
  </si>
  <si>
    <t>R01AU33174T2H68P1</t>
  </si>
  <si>
    <t>LFNA4LJA8RAE00912</t>
  </si>
  <si>
    <t>60734144</t>
  </si>
  <si>
    <t>2025-08-14</t>
  </si>
  <si>
    <t>2025-10-01</t>
  </si>
  <si>
    <t>2025-10-10</t>
  </si>
  <si>
    <t>JS25110645483</t>
  </si>
  <si>
    <t>2025-10-05</t>
  </si>
  <si>
    <t>经检查发现，座椅气阀故障导致</t>
  </si>
  <si>
    <t>更换新的直气阀，故障</t>
  </si>
  <si>
    <t>F2821</t>
  </si>
  <si>
    <t>陆良浩威</t>
  </si>
  <si>
    <t>202506924023</t>
  </si>
  <si>
    <t>R01AU33WXWXDH96AE</t>
  </si>
  <si>
    <t>LFNA4LJA1RAE04770</t>
  </si>
  <si>
    <t>BHQ24001329</t>
  </si>
  <si>
    <t>2025-06-05</t>
  </si>
  <si>
    <t>JS25100391256</t>
  </si>
  <si>
    <t>2025-06-06</t>
  </si>
  <si>
    <t>用户至我站反映车辆座椅漏气，要求检修处理</t>
  </si>
  <si>
    <t>经我站人员检查为低配直气阀内部密封不严所致故障</t>
  </si>
  <si>
    <t>为用户车辆更换算坏件排除故障</t>
  </si>
  <si>
    <t>202501358764</t>
  </si>
  <si>
    <t>R01AU33WX4T2B52C5</t>
  </si>
  <si>
    <t>LFNA4MJA1PLE90606</t>
  </si>
  <si>
    <t>77192647</t>
  </si>
  <si>
    <t>2023-11-15</t>
  </si>
  <si>
    <t>2024-05-07</t>
  </si>
  <si>
    <t>202504701085</t>
  </si>
  <si>
    <t>R11AU33WXWXDN33MH</t>
  </si>
  <si>
    <t>LFNA4LCA0RAM00980</t>
  </si>
  <si>
    <t>BHP24007635</t>
  </si>
  <si>
    <t>2024-02-06</t>
  </si>
  <si>
    <t>2025-04-07</t>
  </si>
  <si>
    <t>2025-04-08</t>
  </si>
  <si>
    <t>JS25070465044</t>
  </si>
  <si>
    <t>202507042387</t>
  </si>
  <si>
    <t>R01AU33174TR920C5</t>
  </si>
  <si>
    <t>LFNA4LJA1PAM81018</t>
  </si>
  <si>
    <t>70227065</t>
  </si>
  <si>
    <t>2022-03-30</t>
  </si>
  <si>
    <t>2025-07-02</t>
  </si>
  <si>
    <t>QK2417</t>
  </si>
  <si>
    <t>中山致远通</t>
  </si>
  <si>
    <t>202411124287</t>
  </si>
  <si>
    <t>R01AU33WXWXDP31GC</t>
  </si>
  <si>
    <t>LFNA4LJA7RLE91790</t>
  </si>
  <si>
    <t>BHQ24017042</t>
  </si>
  <si>
    <t>2024-06-11</t>
  </si>
  <si>
    <t>2024-09-19</t>
  </si>
  <si>
    <t>2024-11-27</t>
  </si>
  <si>
    <t>中山市致远通汽车维修服务有限公司</t>
  </si>
  <si>
    <t>JS25040722602</t>
  </si>
  <si>
    <t>检查发现为低配直气阀漏气</t>
  </si>
  <si>
    <t>拆装驾驶员座椅总成更换低配直气阀故障排除</t>
  </si>
  <si>
    <t>QK1917</t>
  </si>
  <si>
    <t>青岛雅凯</t>
  </si>
  <si>
    <t>202411091965</t>
  </si>
  <si>
    <t>R01AU33WXWXDD86MD</t>
  </si>
  <si>
    <t>LFNA4LCA7PAE35144</t>
  </si>
  <si>
    <t>BHP23028801</t>
  </si>
  <si>
    <t>2023-09-17</t>
  </si>
  <si>
    <t>2023-11-22</t>
  </si>
  <si>
    <t>2024-11-21</t>
  </si>
  <si>
    <t>2024-12-23</t>
  </si>
  <si>
    <t>JS25070465380</t>
  </si>
  <si>
    <t>2024-11-22</t>
  </si>
  <si>
    <t>直气阀漏气</t>
  </si>
  <si>
    <t>直气阀密封不严</t>
  </si>
  <si>
    <t>202412231630</t>
  </si>
  <si>
    <t>R01AU36174TD04DP1</t>
  </si>
  <si>
    <t>LFNA4LJC6RAE09299</t>
  </si>
  <si>
    <t>60750878</t>
  </si>
  <si>
    <t>2024-02-25</t>
  </si>
  <si>
    <t>2024-05-23</t>
  </si>
  <si>
    <t>2024-12-19</t>
  </si>
  <si>
    <t>经接到400派工：该车打不上气，要求外出救援。</t>
  </si>
  <si>
    <t>经外出检查：该车驾驶室内严重漏气，检查发现驾驶室座椅下端高配直气阀漏气损坏导致。</t>
  </si>
  <si>
    <t>更换高配直气阀总成一件，试车正常，排除故障。</t>
  </si>
  <si>
    <t>202412149981</t>
  </si>
  <si>
    <t>LFNA4MJC0PLE90890</t>
  </si>
  <si>
    <t>60733906</t>
  </si>
  <si>
    <t>2024-12-04</t>
  </si>
  <si>
    <t>经接到400派工：该车打不上气，严重漏气，要求外出救援。</t>
  </si>
  <si>
    <t>经外出检查：该车驾驶室内严重漏气，检查发现驾驶室内座椅下端高配直气阀损坏漏气导致。</t>
  </si>
  <si>
    <t>更换座椅高配直气阀总成一件，试车正常，排除故障。</t>
  </si>
  <si>
    <t>202411121057</t>
  </si>
  <si>
    <t>LFNA4LJC9RAE09300</t>
  </si>
  <si>
    <t>60750876</t>
  </si>
  <si>
    <t>2024-05-10</t>
  </si>
  <si>
    <t>用户进站反映：该车驾驶室严重漏气要求检查。</t>
  </si>
  <si>
    <t>经检查：该车驾驶室座椅下端高配直气阀漏气导致。</t>
  </si>
  <si>
    <t>202502480185</t>
  </si>
  <si>
    <t>Q05AU33WX4T209QP1</t>
  </si>
  <si>
    <t>LFNA4LJA8RAE00411</t>
  </si>
  <si>
    <t>77194920</t>
  </si>
  <si>
    <t>2024-08-08</t>
  </si>
  <si>
    <t>漏气</t>
  </si>
  <si>
    <t>经拆检发现，阀内漏气</t>
  </si>
  <si>
    <t>202506958017</t>
  </si>
  <si>
    <t>Q05AU36184TD00HP1</t>
  </si>
  <si>
    <t>LFNABMJC9RAE35987</t>
  </si>
  <si>
    <t>60774274</t>
  </si>
  <si>
    <t>大柴CA4DD2-18E6</t>
  </si>
  <si>
    <t>2024-08-14</t>
  </si>
  <si>
    <t>2024-11-12</t>
  </si>
  <si>
    <t>JS25080717197</t>
  </si>
  <si>
    <t>车辆行驶中驾驶员座椅不升降</t>
  </si>
  <si>
    <t>检修发现座椅直气阀卡滞导致</t>
  </si>
  <si>
    <t>202504674328</t>
  </si>
  <si>
    <t>R11AU33WXWXDP5RMH</t>
  </si>
  <si>
    <t>LFNA4LJA8RAM01992</t>
  </si>
  <si>
    <t>BHQ24012936</t>
  </si>
  <si>
    <t>2024-04-20</t>
  </si>
  <si>
    <t>2025-02-24</t>
  </si>
  <si>
    <t>2025-04-02</t>
  </si>
  <si>
    <t>经过检查为低配直气阀卡滞导致上述故障</t>
  </si>
  <si>
    <t>202504721840</t>
  </si>
  <si>
    <t>R01AU33174TDM32AE</t>
  </si>
  <si>
    <t>LFNA4LJAXRAE09126</t>
  </si>
  <si>
    <t>60700119</t>
  </si>
  <si>
    <t>2024-09-09</t>
  </si>
  <si>
    <t>2025-04-12</t>
  </si>
  <si>
    <t>2025-04-14</t>
  </si>
  <si>
    <t>2025-04-13</t>
  </si>
  <si>
    <t>经过检查为座椅低配直气阀漏气</t>
  </si>
  <si>
    <t>202506011334</t>
  </si>
  <si>
    <t>R11AU33WXWXDP7ZAE</t>
  </si>
  <si>
    <t>LFNA4LJA6RAM80756</t>
  </si>
  <si>
    <t>BHQ24008827</t>
  </si>
  <si>
    <t>2025-06-23</t>
  </si>
  <si>
    <t>JS25080717091</t>
  </si>
  <si>
    <t>客户反映车辆驾驶员座椅不升。</t>
  </si>
  <si>
    <t>检后确认，由于座椅低配直气阀损坏失效导致出现座椅不升现象无法正常使用。</t>
  </si>
  <si>
    <t>QD1008</t>
  </si>
  <si>
    <t>陕西中兴</t>
  </si>
  <si>
    <t>202508203509</t>
  </si>
  <si>
    <t>R01AU33174TDH97C5</t>
  </si>
  <si>
    <t>LFNA4LJAXRAE29697</t>
  </si>
  <si>
    <t>60762776</t>
  </si>
  <si>
    <t>2024-06-20</t>
  </si>
  <si>
    <t>2025-06-24</t>
  </si>
  <si>
    <t>2025-08-10</t>
  </si>
  <si>
    <t>注：工单号是13202508100832460363</t>
  </si>
  <si>
    <t>LDB496903010AH26-C00</t>
  </si>
  <si>
    <t>座垫总成-前座</t>
  </si>
  <si>
    <t>2025-10-21</t>
  </si>
  <si>
    <t>2025-08-13</t>
  </si>
  <si>
    <t>JS25082941367</t>
  </si>
  <si>
    <t>2025-08-12</t>
  </si>
  <si>
    <t>客户反应该车座垫开裂</t>
  </si>
  <si>
    <t>修理工检查该车座垫开裂，报备技术室，同意给该车更换座垫总成，给该车更换座垫总成，故障排除</t>
  </si>
  <si>
    <t>给该车更换故障件，故障排除</t>
  </si>
  <si>
    <t>QK1825</t>
  </si>
  <si>
    <t>安阳世鑫</t>
  </si>
  <si>
    <t>202510454873</t>
  </si>
  <si>
    <t>R01AU36484TD072C5</t>
  </si>
  <si>
    <t>LFNA4LJC0RAE51791</t>
  </si>
  <si>
    <t>54152139</t>
  </si>
  <si>
    <t>锡柴CA4DT2-18E68</t>
  </si>
  <si>
    <t>2024-12-22</t>
  </si>
  <si>
    <t>2025-03-06</t>
  </si>
  <si>
    <t>安阳世鑫汽车维修服务有限公司</t>
  </si>
  <si>
    <t>该工单有视频为证</t>
  </si>
  <si>
    <t>2025-10-16</t>
  </si>
  <si>
    <t>JS25110645611</t>
  </si>
  <si>
    <t>2025-10-15</t>
  </si>
  <si>
    <t>司机反馈车辆座椅不回位</t>
  </si>
  <si>
    <t>经检查座椅气囊开关卡滞导致</t>
  </si>
  <si>
    <t>维修 加注黄油后试车故障排除</t>
  </si>
  <si>
    <t>202502441651</t>
  </si>
  <si>
    <t>R01AU33WXWXDE75P1</t>
  </si>
  <si>
    <t>LFNA4LJA4PAE17199</t>
  </si>
  <si>
    <t>77157285</t>
  </si>
  <si>
    <t>2023-04-14</t>
  </si>
  <si>
    <t>2025-02-09</t>
  </si>
  <si>
    <t>粤A68FY1</t>
  </si>
  <si>
    <t>2025-02-13</t>
  </si>
  <si>
    <t>检查发现为高配直气阀磨穿漏气</t>
  </si>
  <si>
    <t>更换高配直气阀故障排除</t>
  </si>
  <si>
    <t>202503655894</t>
  </si>
  <si>
    <t>R01AU33WX4T2P90P1</t>
  </si>
  <si>
    <t>LFNA4LJA0RAE09295</t>
  </si>
  <si>
    <t>77618681</t>
  </si>
  <si>
    <t>2024-04-12</t>
  </si>
  <si>
    <t>2025-03-28</t>
  </si>
  <si>
    <t>调件附顺丰快递单。座椅标识脱落，请领导核实谅解</t>
  </si>
  <si>
    <t>JS25070465360</t>
  </si>
  <si>
    <t>用户反映车辆座椅漏气。</t>
  </si>
  <si>
    <t>QK2717</t>
  </si>
  <si>
    <t>兴义广鑫</t>
  </si>
  <si>
    <t>202503648469</t>
  </si>
  <si>
    <t>R01AU33174TDP3YAE</t>
  </si>
  <si>
    <t>LFNA4LJA1RAE11606</t>
  </si>
  <si>
    <t>60753234</t>
  </si>
  <si>
    <t>2024-03-09</t>
  </si>
  <si>
    <t>2024-06-22</t>
  </si>
  <si>
    <t>兴义市广鑫汽车维修服务有限公司</t>
  </si>
  <si>
    <t>JS25060706684</t>
  </si>
  <si>
    <t>用户进站反映车子座椅漏气。</t>
  </si>
  <si>
    <t>现场拆检判断低配直气阀损坏导致漏气。</t>
  </si>
  <si>
    <t>更换低配直汽阀试车排除故障。</t>
  </si>
  <si>
    <t>202504704390</t>
  </si>
  <si>
    <t>备品索赔</t>
  </si>
  <si>
    <t>R01AU33174TDD73AE</t>
  </si>
  <si>
    <t>LFNA4LJA6PAE17673</t>
  </si>
  <si>
    <t>70254419</t>
  </si>
  <si>
    <t>2023-04-17</t>
  </si>
  <si>
    <t>2023-08-14</t>
  </si>
  <si>
    <t>驾驶室漏气</t>
  </si>
  <si>
    <t>经现场检查发现为驾驶室座椅气管直气阀漏气导致</t>
  </si>
  <si>
    <t>更换高配直气阀试车测试故障排除</t>
  </si>
  <si>
    <t>202412163509</t>
  </si>
  <si>
    <t>LFNA4MJC9PAE41344</t>
  </si>
  <si>
    <t>60730037</t>
  </si>
  <si>
    <t>2024-07-06</t>
  </si>
  <si>
    <t>用户反映：驾驶室漏气。</t>
  </si>
  <si>
    <t>现场检查：我站维修人员试车检查发现是由于该车座椅高配直气阀损坏导致驾驶室漏气。</t>
  </si>
  <si>
    <t>更换高配直气阀处理，试车正常，故障排除。</t>
  </si>
  <si>
    <t>202509362551</t>
  </si>
  <si>
    <t>LFNA4LJA1RAE10083</t>
  </si>
  <si>
    <t>77616456</t>
  </si>
  <si>
    <t>2025-04-19</t>
  </si>
  <si>
    <t>2025-09-20</t>
  </si>
  <si>
    <t>车牌一致</t>
  </si>
  <si>
    <t>经检查发现是座椅漏气，高配直气阀损坏导致</t>
  </si>
  <si>
    <t>更换新的气阀，故障解除</t>
  </si>
  <si>
    <t>FY25111700311</t>
  </si>
  <si>
    <t>费用单</t>
  </si>
  <si>
    <t>FY25111700310</t>
  </si>
  <si>
    <t>FY25111700313</t>
  </si>
  <si>
    <t>FY25111700309</t>
  </si>
  <si>
    <t>FY25111700312</t>
  </si>
  <si>
    <t>求和项:开票价</t>
  </si>
  <si>
    <t>(空白)</t>
  </si>
  <si>
    <t>总计</t>
  </si>
  <si>
    <t>求和项:材料费</t>
  </si>
  <si>
    <t>总成数量</t>
  </si>
  <si>
    <t>总成金额</t>
  </si>
  <si>
    <t>总承担金额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</si>
</sst>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s>
  <fonts count="23">
    <font>
      <sz val="11"/>
      <color indexed="8"/>
      <name val="宋体"/>
      <charset val="134"/>
      <scheme val="minor"/>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xf>
    <xf numFmtId="0" fontId="2" fillId="0" borderId="1" xfId="0" applyNumberFormat="1" applyFont="1" applyBorder="1" applyAlignment="1"/>
    <xf numFmtId="176" fontId="2" fillId="0" borderId="1" xfId="0" applyNumberFormat="1" applyFont="1" applyBorder="1" applyAlignment="1"/>
    <xf numFmtId="177" fontId="0" fillId="0" borderId="0" xfId="0" applyNumberFormat="1" applyFont="1">
      <alignment vertical="center"/>
    </xf>
    <xf numFmtId="0" fontId="0" fillId="0" borderId="2" xfId="0" applyFont="1" applyBorder="1" applyAlignment="1">
      <alignment horizontal="center" vertical="center"/>
    </xf>
    <xf numFmtId="177" fontId="0"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3">
    <dxf>
      <numFmt numFmtId="178" formatCode="0.0000_ "/>
    </dxf>
    <dxf>
      <numFmt numFmtId="179" formatCode="0.0000_ "/>
    </dxf>
    <dxf>
      <numFmt numFmtId="180" formatCode="0.000_ "/>
    </dxf>
    <dxf>
      <numFmt numFmtId="181" formatCode="0.000_ "/>
    </dxf>
    <dxf>
      <numFmt numFmtId="177" formatCode="0.00_ "/>
    </dxf>
    <dxf>
      <numFmt numFmtId="177" formatCode="0.00_ "/>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 name="PivotStylePreset2_Accent1" table="0" count="10" xr9:uid="{267968C8-6FFD-4C36-ACC1-9EA1FD1885CA}">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93.3461805556" refreshedBy="ZhaoGang" recordCount="109">
  <cacheSource type="worksheet">
    <worksheetSource ref="A1:AV1048576" sheet="结算明细"/>
  </cacheSource>
  <cacheFields count="48">
    <cacheField name="服务站代码" numFmtId="0">
      <sharedItems containsBlank="1" count="45">
        <s v="QK1906"/>
        <s v="B1948"/>
        <s v="QD1934"/>
        <s v="B1949"/>
        <s v="B1971"/>
        <s v="QK2110"/>
        <s v="QK0420"/>
        <s v="G2436"/>
        <s v="QK2718"/>
        <s v="QK2819"/>
        <s v="QK2802"/>
        <s v="QK3101"/>
        <s v="B1963"/>
        <s v="QK0405"/>
        <s v="QK2414"/>
        <s v="QK2416"/>
        <s v="QK2716"/>
        <s v="QK2713"/>
        <s v="QK2714"/>
        <s v="F2820"/>
        <s v="QK2112"/>
        <s v="QK2402"/>
        <s v="B1979"/>
        <s v="QK1103"/>
        <s v="QK2715"/>
        <s v="QD2713"/>
        <s v="QK2710"/>
        <s v="QK2501"/>
        <s v="QK1931"/>
        <s v="QD1910"/>
        <s v="D2103"/>
        <s v="QK2115"/>
        <s v="QK1101"/>
        <s v="QK2706"/>
        <s v="QK2712"/>
        <s v="QD1912"/>
        <s v="QK2705"/>
        <s v="A0822"/>
        <s v="F2821"/>
        <s v="QK2417"/>
        <s v="QK1917"/>
        <s v="QD1008"/>
        <s v="QK1825"/>
        <s v="QK2717"/>
        <m/>
      </sharedItems>
    </cacheField>
    <cacheField name="服务站简称" numFmtId="0">
      <sharedItems containsBlank="1" count="45">
        <s v="聊城豪鑫"/>
        <s v="淄博一汽"/>
        <s v="烟台正杰"/>
        <s v="莱阳"/>
        <s v="招远"/>
        <s v="安徽佳合"/>
        <s v="沧州康恩迪"/>
        <s v="茂名众诚"/>
        <s v="黔南州鸿达"/>
        <s v="红河尊和"/>
        <s v="云南豪情"/>
        <s v="重庆强泽"/>
        <s v="滨州三维"/>
        <s v="衡水亮剑"/>
        <s v="惠州益华"/>
        <s v="韶关捷诚"/>
        <s v="贵州莱斯奔宝"/>
        <s v="毕节皓隆"/>
        <s v="贵州竣辉"/>
        <s v="大理高平"/>
        <s v="临泉博一"/>
        <s v="东莞顺旺"/>
        <s v="青岛金海超"/>
        <s v="宁夏中拓"/>
        <s v="贵州博豪"/>
        <s v="贵州鼎勋"/>
        <s v="凯里云祥"/>
        <s v="桂林英杰"/>
        <s v="济南悦铃"/>
        <s v="潍坊泽华"/>
        <s v="安庆"/>
        <s v="芜湖易修"/>
        <s v="宁夏鼎盛"/>
        <s v="贵州安顺"/>
        <s v="铜仁佳腾"/>
        <s v="青岛国盈"/>
        <s v="都匀宏伟"/>
        <s v="德惠"/>
        <s v="陆良浩威"/>
        <s v="中山致远通"/>
        <s v="青岛雅凯"/>
        <s v="陕西中兴"/>
        <s v="安阳世鑫"/>
        <s v="兴义广鑫"/>
        <m/>
      </sharedItems>
    </cacheField>
    <cacheField name="申请单号" numFmtId="0">
      <sharedItems containsBlank="1" count="107">
        <s v="202411096133"/>
        <s v="202506951363"/>
        <s v="202505840971"/>
        <s v="202505862877"/>
        <s v="202509336139"/>
        <s v="202507114850"/>
        <s v="202506028962"/>
        <s v="202506025243"/>
        <s v="202501319757"/>
        <s v="202412155850"/>
        <s v="202412220580"/>
        <s v="202506936232"/>
        <s v="202505873712"/>
        <s v="202505902791"/>
        <s v="202510499597"/>
        <s v="202507037210"/>
        <s v="202505800844"/>
        <s v="202411991512"/>
        <s v="202410949891"/>
        <s v="202504685267"/>
        <s v="202412215702"/>
        <s v="202503537176"/>
        <s v="202502459251"/>
        <s v="202504764267"/>
        <s v="202409746911"/>
        <s v="202505892492"/>
        <s v="202509374627"/>
        <s v="202508188062"/>
        <s v="202506937828"/>
        <s v="202505817384"/>
        <s v="202503532837"/>
        <s v="202506971428"/>
        <s v="202506986576"/>
        <s v="202505890660"/>
        <s v="202506947644"/>
        <s v="202412224549"/>
        <s v="202403667631"/>
        <s v="202509349358"/>
        <s v="202507070446"/>
        <s v="202411115564"/>
        <s v="202501371929"/>
        <s v="202506983254"/>
        <s v="202506012780"/>
        <s v="202508160225"/>
        <s v="202412187719"/>
        <s v="202507118047"/>
        <s v="202505878760"/>
        <s v="202505838899"/>
        <s v="202504787863"/>
        <s v="202505889052"/>
        <s v="202506987387"/>
        <s v="202411057153"/>
        <s v="202502458089"/>
        <s v="202507097661"/>
        <s v="202501326201"/>
        <s v="202501375137"/>
        <s v="202510445333"/>
        <s v="202503590753"/>
        <s v="202508278529"/>
        <s v="202503668577"/>
        <s v="202504714185"/>
        <s v="202410949181"/>
        <s v="202503591065"/>
        <s v="202412175545"/>
        <s v="202506992614"/>
        <s v="202412157130"/>
        <s v="202505865661"/>
        <s v="202504687422"/>
        <s v="202503573299"/>
        <s v="202412160716"/>
        <s v="202412140692"/>
        <s v="202501396959"/>
        <s v="202505841396"/>
        <s v="202506029903"/>
        <s v="202501352130"/>
        <s v="202411098468"/>
        <s v="202504770811"/>
        <s v="202502479870"/>
        <s v="202510416729"/>
        <s v="202506924023"/>
        <s v="202501358764"/>
        <s v="202504701085"/>
        <s v="202507042387"/>
        <s v="202411124287"/>
        <s v="202411091965"/>
        <s v="202412231630"/>
        <s v="202412149981"/>
        <s v="202411121057"/>
        <s v="202502480185"/>
        <s v="202506958017"/>
        <s v="202504674328"/>
        <s v="202504721840"/>
        <s v="202506011334"/>
        <s v="202508203509"/>
        <s v="202510454873"/>
        <s v="202502441651"/>
        <s v="202503655894"/>
        <s v="202503648469"/>
        <s v="202504704390"/>
        <s v="202412163509"/>
        <s v="202509362551"/>
        <s v="FY25111700311"/>
        <s v="FY25111700310"/>
        <s v="FY25111700313"/>
        <s v="FY25111700309"/>
        <s v="FY25111700312"/>
        <m/>
      </sharedItems>
    </cacheField>
    <cacheField name="对应单号" numFmtId="0">
      <sharedItems containsBlank="1" count="107">
        <s v="202411096133"/>
        <s v="202506951363"/>
        <s v="202505840971"/>
        <s v="202505862877"/>
        <s v="202509336139"/>
        <s v="202507114850"/>
        <s v="202506028962"/>
        <s v="202506025243"/>
        <s v="202501319757"/>
        <s v="202412155850"/>
        <s v="202412220580"/>
        <s v="202506936232"/>
        <s v="202505873712"/>
        <s v="202505902791"/>
        <s v="202510499597"/>
        <s v="202507037210"/>
        <s v="202505800844"/>
        <s v="202411991512"/>
        <s v="202410949891"/>
        <s v="202504685267"/>
        <s v="202412215702"/>
        <s v="202503537176"/>
        <s v="202502459251"/>
        <s v="202504764267"/>
        <s v="202409746911"/>
        <s v="202505892492"/>
        <s v="202509374627"/>
        <s v="202508188062"/>
        <s v="202506937828"/>
        <s v="202505817384"/>
        <s v="202503532837"/>
        <s v="202506971428"/>
        <s v="202506986576"/>
        <s v="202505890660"/>
        <s v="202506947644"/>
        <s v="202412224549"/>
        <s v="202403667631"/>
        <s v="202509349358"/>
        <s v="202507070446"/>
        <s v="202411115564"/>
        <s v="202501371929"/>
        <s v="202506983254"/>
        <s v="202506012780"/>
        <s v="202508160225"/>
        <s v="202412187719"/>
        <s v="202507118047"/>
        <s v="202505878760"/>
        <s v="202505838899"/>
        <s v="202504787863"/>
        <s v="202505889052"/>
        <s v="202506987387"/>
        <s v="202411057153"/>
        <s v="202502458089"/>
        <s v="202507097661"/>
        <s v="202501326201"/>
        <s v="202501375137"/>
        <s v="202510445333"/>
        <s v="202503590753"/>
        <s v="202508278529"/>
        <s v="202503668577"/>
        <s v="202504714185"/>
        <s v="202410949181"/>
        <s v="202503591065"/>
        <s v="202412175545"/>
        <s v="202506992614"/>
        <s v="202412157130"/>
        <s v="202505865661"/>
        <s v="202504687422"/>
        <s v="202503573299"/>
        <s v="202412160716"/>
        <s v="202412140692"/>
        <s v="202501396959"/>
        <s v="202505841396"/>
        <s v="202506029903"/>
        <s v="202501352130"/>
        <s v="202411098468"/>
        <s v="202504770811"/>
        <s v="202502479870"/>
        <s v="202510416729"/>
        <s v="202506924023"/>
        <s v="202501358764"/>
        <s v="202504701085"/>
        <s v="202507042387"/>
        <s v="202411124287"/>
        <s v="202411091965"/>
        <s v="202412231630"/>
        <s v="202412149981"/>
        <s v="202411121057"/>
        <s v="202502480185"/>
        <s v="202506958017"/>
        <s v="202504674328"/>
        <s v="202504721840"/>
        <s v="202506011334"/>
        <s v="202508203509"/>
        <s v="202510454873"/>
        <s v="202502441651"/>
        <s v="202503655894"/>
        <s v="202503648469"/>
        <s v="202504704390"/>
        <s v="202412163509"/>
        <s v="202509362551"/>
        <s v="FY25111700311"/>
        <s v="FY25111700310"/>
        <s v="FY25111700313"/>
        <s v="FY25111700309"/>
        <s v="FY25111700312"/>
        <m/>
      </sharedItems>
    </cacheField>
    <cacheField name="单据种类" numFmtId="0">
      <sharedItems containsBlank="1" count="3">
        <s v="索赔单"/>
        <s v="费用单"/>
        <m/>
      </sharedItems>
    </cacheField>
    <cacheField name="索赔类别" numFmtId="0">
      <sharedItems containsBlank="1" count="6">
        <s v="政策索赔"/>
        <s v="正常索赔"/>
        <s v="正常索赔（外出）"/>
        <s v="调件-正常索赔"/>
        <s v="备品索赔"/>
        <m/>
      </sharedItems>
    </cacheField>
    <cacheField name="产品代码" numFmtId="0">
      <sharedItems containsBlank="1" count="82">
        <s v="R01AU3344WXDD04AE"/>
        <s v="R11AU33WXWXDM02P1"/>
        <s v="R11AU33WXWXDM56AE"/>
        <s v="R01AU33WXWXDPDGAE"/>
        <s v="Q05AU33WX4T20BWP1"/>
        <s v="R01AU33WXWXDP3QAE"/>
        <s v="R01AU33174TDE80P1"/>
        <s v="R11AU3344WXDM16C5"/>
        <s v="R01AU33WX4TDP26P1"/>
        <s v="R01AU36174TD042C5"/>
        <s v="R01AU33174TDP39C5"/>
        <s v="R01AU33WX4T2P2ZB4"/>
        <s v="R11AU33WX4T2C76P1"/>
        <s v="R01AU36WX4TD05KMH"/>
        <s v="Q05AU33WX4T20C3P1"/>
        <s v="R01AU33WXWXDE75C5"/>
        <s v="R01AU36WX4TD04IP1"/>
        <s v="R11AU33WXWXDP6FP1"/>
        <s v="R01AU36WX4TD04EC5"/>
        <s v="R01AU36174TD04BAE"/>
        <s v="R01AU36174TD03EAE"/>
        <s v="R01AU33174TDM34SJ"/>
        <s v="R01AU36174TD029P1"/>
        <s v="R11AU33WXWXDN50MH"/>
        <s v="Q05AU33WXWXR0BHP1"/>
        <s v="R11AU33WXWXDP5VAE"/>
        <s v="R01AU3346WXDH92GC"/>
        <s v="R01AU33WXWXDP63MD"/>
        <s v="R01AU33464TDN81P1"/>
        <s v="R11AU33444TDP9JP1"/>
        <s v="R01AU33174TDP39P1"/>
        <s v="Q01AK36174TD038AE"/>
        <s v="R01AU36174TD029C5"/>
        <s v="R01AU36174TD026C5"/>
        <s v="R01AU36174TD042P1"/>
        <s v="R11AU33WXWXDB74MD"/>
        <s v="Q05AU33WX4TR0BDP1"/>
        <s v="R11AU33WXWXDP4WMH"/>
        <s v="R01AU33WX4RDP47P1"/>
        <s v="Q05AU33WXWXR0A3P1"/>
        <s v="R01AU33174TDF51C5"/>
        <s v="R01AU33174TDP9GP1"/>
        <s v="R01AU33174TDP3NP1"/>
        <s v="R01AU33WX4TDMA1C5"/>
        <s v="R01AU33WX4T2P8ZP1"/>
        <s v="R01AU33WXWXDM25MD"/>
        <s v="Q05AU33WX4RD0BYP1"/>
        <s v="R01AU33WX4TDM28C5"/>
        <s v="R01AU36174TD03FAE"/>
        <s v="R01AU33WX4T2P2ZC5"/>
        <s v="R01AU33174TDP6WC5"/>
        <s v="R01AU3344WXDN48AE"/>
        <s v="R01AU36174TD031P1"/>
        <s v="Q05AU33WXWXD095P1"/>
        <s v="R01AU33WXWXDP8FGC"/>
        <s v="R01AU36174TD045P1"/>
        <s v="R11AU33WX4T2H07P1"/>
        <s v="R01AU33WX4T2PD4P1"/>
        <s v="R01AU33WXWXDP31AE"/>
        <s v="R01AU36174TD01SAE"/>
        <s v="R01AU33WXWXDP4UAE"/>
        <s v="R11AU3344WXDP4GP1"/>
        <s v="R01AU33174T2H68P1"/>
        <s v="R01AU33WXWXDH96AE"/>
        <s v="R01AU33WX4T2B52C5"/>
        <s v="R11AU33WXWXDN33MH"/>
        <s v="R01AU33174TR920C5"/>
        <s v="R01AU33WXWXDP31GC"/>
        <s v="R01AU33WXWXDD86MD"/>
        <s v="R01AU36174TD04DP1"/>
        <s v="Q05AU33WX4T209QP1"/>
        <s v="Q05AU36184TD00HP1"/>
        <s v="R11AU33WXWXDP5RMH"/>
        <s v="R01AU33174TDM32AE"/>
        <s v="R11AU33WXWXDP7ZAE"/>
        <s v="R01AU33174TDH97C5"/>
        <s v="R01AU36484TD072C5"/>
        <s v="R01AU33WXWXDE75P1"/>
        <s v="R01AU33WX4T2P90P1"/>
        <s v="R01AU33174TDP3YAE"/>
        <s v="R01AU33174TDD73AE"/>
        <m/>
      </sharedItems>
    </cacheField>
    <cacheField name="VVIN码" numFmtId="0">
      <sharedItems containsBlank="1" count="100">
        <s v="LFNA4LCA6PAE22644"/>
        <s v="LFNA4LCA1PHA03494"/>
        <s v="LFNA4LCA1RAE00246"/>
        <s v="LFNA4LJA0RAE24265"/>
        <s v="LFNA4LJA1RAE01819"/>
        <s v="LFNA4LJA9RAE12213"/>
        <s v="LFNA4LJA1RAE01268"/>
        <s v="LFNA4LCA6RAE04213"/>
        <s v="LFNA4MJA0RAE09478"/>
        <s v="LFNA4MJC3RLE91678"/>
        <s v="LFNA4LJA5RLE91304"/>
        <s v="LFNA4MJAXRAE06751"/>
        <s v="LFNA4MJA3RAE00404"/>
        <s v="LFNA4LJCXRLE92269"/>
        <s v="LFNA4LJAXRAE07196"/>
        <s v="LFNA4LJA9RAE00983"/>
        <s v="LFNA4LCA3RAE08221"/>
        <s v="LFNA4LJAXRAE01415"/>
        <s v="LFNA4LJC6RAE28094"/>
        <s v="LFNA4MJA0RAE49592"/>
        <s v="LFNA4LJC6RLE90387"/>
        <s v="LFNA4MJC8RAE07298"/>
        <s v="LFNA4MJC2RLE90571"/>
        <s v="LFNA4LJA8PAE39142"/>
        <s v="LFNA4MJC7PLE91017"/>
        <s v="LFNA4MCA4RAE07665"/>
        <s v="LFNA4LJA5RAE01824"/>
        <s v="LFNA4LJA7RAE10086"/>
        <s v="LFNA4LCA9RAE06652"/>
        <s v="LFNA4LCA1RAE08220"/>
        <s v="LFNA4LJAXRLE90259"/>
        <s v="LFNA4LJAXRAM03310"/>
        <s v="LFNA4LJA6RAE03243"/>
        <s v="LFNA4MCA3RAE09309"/>
        <s v="LFNA4LJA4RAE03242"/>
        <s v="LFNA4LJA4RAE19893"/>
        <s v="LFNA4MJC4PAN80472"/>
        <s v="LFNA4MJC4RLE90670"/>
        <s v="LFNA4MJC8RLE91143"/>
        <s v="LFNA4MJC2RLE90487"/>
        <s v="LFNA4MJC5RLE90676"/>
        <s v="LFNA4MJC3RLE90966"/>
        <s v="LFNA4LCA1PAM80576"/>
        <s v="LFNA4LJA4RAE05475"/>
        <s v="LFNA4LCA7RAE09372"/>
        <s v="LFNA4LJA6RAE09043"/>
        <s v="LFNA4LJA1RAE04719"/>
        <s v="LFNA4LJA0PHA04042"/>
        <s v="LFNA4LJA3RAE09744"/>
        <s v="LFNA4LJAXRAE01267"/>
        <s v="LFNA4LJA0PHA04039"/>
        <s v="LFNA4LJA7RAE01288"/>
        <s v="LFNA4LJA0RAE13878"/>
        <s v="LFNA4LJA7PAE43988"/>
        <s v="LFNA4MJA6RAE09999"/>
        <s v="LFNA4MJC9PLE90886"/>
        <s v="LFNA4LCA2RAE04516"/>
        <s v="LFNA4LJA9RAE01518"/>
        <s v="LFNA4LJA0RAE21169"/>
        <s v="LFNA4LJA3PAE42580"/>
        <s v="LFNA4LJC0RLE90479"/>
        <s v="LFNA4MJC0PAE41345"/>
        <s v="LFNA4MJA1RAE11711"/>
        <s v="LFNA4LJA2RAE11680"/>
        <s v="LFNA4MCA3RLE90767"/>
        <s v="LFNA4LJC8RLE90617"/>
        <s v="LFNA4LJA5PAE21262"/>
        <s v="LFNA4LJA2RAE01831"/>
        <s v="LFNA4LJA6RLE90890"/>
        <s v="LFNA4MJC4RAE04902"/>
        <s v="LFNA4LJA1PAE39113"/>
        <s v="LFNA4LJA2RAE23571"/>
        <s v="LFNA4LJA2RAE10576"/>
        <s v="LFNA4LJC3PAM80437"/>
        <s v="LFNA4LJA9RLE90348"/>
        <s v="LFNA4MCA8RAE03022"/>
        <s v="LFNA4LJA8RAE00912"/>
        <s v="LFNA4LJA1RAE04770"/>
        <s v="LFNA4MJA1PLE90606"/>
        <s v="LFNA4LCA0RAM00980"/>
        <s v="LFNA4LJA1PAM81018"/>
        <s v="LFNA4LJA7RLE91790"/>
        <s v="LFNA4LCA7PAE35144"/>
        <s v="LFNA4LJC6RAE09299"/>
        <s v="LFNA4MJC0PLE90890"/>
        <s v="LFNA4LJC9RAE09300"/>
        <s v="LFNA4LJA8RAE00411"/>
        <s v="LFNABMJC9RAE35987"/>
        <s v="LFNA4LJA8RAM01992"/>
        <s v="LFNA4LJAXRAE09126"/>
        <s v="LFNA4LJA6RAM80756"/>
        <s v="LFNA4LJAXRAE29697"/>
        <s v="LFNA4LJC0RAE51791"/>
        <s v="LFNA4LJA4PAE17199"/>
        <s v="LFNA4LJA0RAE09295"/>
        <s v="LFNA4LJA1RAE11606"/>
        <s v="LFNA4LJA6PAE17673"/>
        <s v="LFNA4MJC9PAE41344"/>
        <s v="LFNA4LJA1RAE10083"/>
        <m/>
      </sharedItems>
    </cacheField>
    <cacheField name="发动机号" numFmtId="0">
      <sharedItems containsBlank="1" count="100">
        <s v="53939053"/>
        <s v="BHP23035242"/>
        <s v="BHP23040224"/>
        <s v="BHQ24014348"/>
        <s v="77609932"/>
        <s v="BHQ24008746"/>
        <s v="60739514"/>
        <s v="54018267"/>
        <s v="77620843"/>
        <s v="60762045"/>
        <s v="60756970"/>
        <s v="77616144"/>
        <s v="77199236"/>
        <s v="77635089"/>
        <s v="77616923"/>
        <s v="60738023"/>
        <s v="BHP24001777"/>
        <s v="77199269"/>
        <s v="77635645"/>
        <s v="BHQT0038145"/>
        <s v="77616760"/>
        <s v="60732629"/>
        <s v="60748789"/>
        <s v="60728149"/>
        <s v="60734222"/>
        <s v="BHP24006082"/>
        <s v="77611343"/>
        <s v="77620882"/>
        <s v="BHP24006614"/>
        <s v="BHP24001765"/>
        <s v="54043846"/>
        <s v="BHQT0020115"/>
        <s v="54040927"/>
        <s v="54002268"/>
        <s v="54040908"/>
        <s v="60750616"/>
        <s v="70256556"/>
        <s v="60753185"/>
        <s v="60757217"/>
        <s v="60749078"/>
        <s v="60753190"/>
        <s v="60754901"/>
        <s v="BHP23029191"/>
        <s v="77195712"/>
        <s v="BHP24007251"/>
        <s v="77617875"/>
        <s v="77195696"/>
        <s v="60734031"/>
        <s v="60751277"/>
        <s v="60739538"/>
        <s v="60734018"/>
        <s v="60738011"/>
        <s v="77624016"/>
        <s v="54024030"/>
        <s v="77619898"/>
        <s v="60733899"/>
        <s v="BHP23041035"/>
        <s v="77611761"/>
        <s v="60759223"/>
        <s v="77198519"/>
        <s v="77616737"/>
        <s v="60729623"/>
        <s v="77621114"/>
        <s v="60754056"/>
        <s v="54058003"/>
        <s v="60749083"/>
        <s v="77164412"/>
        <s v="77611712"/>
        <s v="BHQ24009336"/>
        <s v="60742744"/>
        <s v="77192634"/>
        <s v="77621934"/>
        <s v="BHQ24006660"/>
        <s v="70260844"/>
        <s v="BHQ24002076"/>
        <s v="54041910"/>
        <s v="60734144"/>
        <s v="BHQ24001329"/>
        <s v="77192647"/>
        <s v="BHP24007635"/>
        <s v="70227065"/>
        <s v="BHQ24017042"/>
        <s v="BHP23028801"/>
        <s v="60750878"/>
        <s v="60733906"/>
        <s v="60750876"/>
        <s v="77194920"/>
        <s v="60774274"/>
        <s v="BHQ24012936"/>
        <s v="60700119"/>
        <s v="BHQ24008827"/>
        <s v="60762776"/>
        <s v="54152139"/>
        <s v="77157285"/>
        <s v="77618681"/>
        <s v="60753234"/>
        <s v="70254419"/>
        <s v="60730037"/>
        <s v="77616456"/>
        <m/>
      </sharedItems>
    </cacheField>
    <cacheField name="发动机型号" numFmtId="0">
      <sharedItems containsBlank="1" count="13">
        <s v="锡柴CA4DB1A14E68"/>
        <s v="云内490PLUS2"/>
        <s v="云内 490PLUS150"/>
        <s v="康机F2.5NS6B172"/>
        <s v="云内YN25PLUS160B"/>
        <s v="大柴CA4DD3A17E68"/>
        <s v="康机F2.5NS6B160"/>
        <s v="锡柴CA4DB2A16E68"/>
        <s v="康机 F2.5NS6B160L"/>
        <s v="康机F2.5NS6B150"/>
        <s v="大柴CA4DD2-18E6"/>
        <s v="锡柴CA4DT2-18E68"/>
        <m/>
      </sharedItems>
    </cacheField>
    <cacheField name="生产日期" numFmtId="0">
      <sharedItems containsBlank="1" count="74">
        <s v="2023-05-30"/>
        <s v="2023-12-19"/>
        <s v="2024-01-04"/>
        <s v="2024-05-18"/>
        <s v="2024-01-15"/>
        <s v="2024-03-12"/>
        <s v="2024-01-09"/>
        <s v="2024-01-21"/>
        <s v="2024-02-27"/>
        <s v="2024-05-22"/>
        <s v="2024-04-16"/>
        <s v="2024-01-30"/>
        <s v="2024-01-05"/>
        <s v="2024-07-22"/>
        <s v="2024-01-31"/>
        <s v="2024-01-08"/>
        <s v="2024-02-18"/>
        <s v="2024-01-10"/>
        <s v="2024-06-13"/>
        <s v="2024-12-14"/>
        <s v="2024-02-22"/>
        <s v="2024-02-03"/>
        <s v="2024-03-08"/>
        <s v="2023-10-17"/>
        <s v="2023-12-21"/>
        <s v="2024-02-04"/>
        <s v="2024-01-11"/>
        <s v="2024-02-29"/>
        <s v="2024-01-27"/>
        <s v="2024-06-19"/>
        <s v="2024-01-17"/>
        <s v="2024-02-28"/>
        <s v="2024-04-19"/>
        <s v="2023-02-21"/>
        <s v="2024-03-11"/>
        <s v="2024-03-28"/>
        <s v="2024-03-23"/>
        <s v="2023-11-23"/>
        <s v="2024-01-26"/>
        <s v="2024-02-26"/>
        <s v="2024-02-24"/>
        <s v="2024-01-23"/>
        <s v="2023-12-30"/>
        <s v="2024-03-19"/>
        <s v="2023-11-17"/>
        <s v="2023-12-13"/>
        <s v="2024-01-22"/>
        <s v="2024-04-24"/>
        <s v="2023-11-03"/>
        <s v="2023-10-28"/>
        <s v="2024-03-10"/>
        <s v="2024-03-14"/>
        <s v="2023-05-17"/>
        <s v="2024-03-20"/>
        <s v="2024-01-24"/>
        <s v="2024-05-06"/>
        <s v="2024-03-04"/>
        <s v="2023-04-18"/>
        <s v="2024-02-21"/>
        <s v="2024-01-16"/>
        <s v="2023-11-15"/>
        <s v="2024-02-06"/>
        <s v="2022-03-30"/>
        <s v="2024-06-11"/>
        <s v="2023-09-17"/>
        <s v="2024-02-25"/>
        <s v="2024-08-14"/>
        <s v="2024-04-20"/>
        <s v="2024-06-20"/>
        <s v="2024-12-22"/>
        <s v="2023-04-14"/>
        <s v="2024-03-09"/>
        <s v="2023-04-17"/>
        <m/>
      </sharedItems>
    </cacheField>
    <cacheField name="销售日期" numFmtId="0">
      <sharedItems containsBlank="1" count="90">
        <s v="2023-09-05"/>
        <s v="2024-09-04"/>
        <s v="2024-06-14"/>
        <s v="2025-02-06"/>
        <s v="2024-10-11"/>
        <s v="2025-05-23"/>
        <s v="2024-11-19"/>
        <s v="2024-05-05"/>
        <s v="2024-08-07"/>
        <s v="2024-07-14"/>
        <s v="2024-11-13"/>
        <s v="2025-02-05"/>
        <s v="2024-09-24"/>
        <s v="2025-06-30"/>
        <s v="2024-10-22"/>
        <s v="2024-11-28"/>
        <s v="2024-08-23"/>
        <s v="2024-06-21"/>
        <s v="2025-01-04"/>
        <s v="2024-05-16"/>
        <s v="2024-10-14"/>
        <s v="2024-06-19"/>
        <s v="2024-12-16"/>
        <s v="2024-01-24"/>
        <s v="2024-08-22"/>
        <s v="2024-09-30"/>
        <s v="2025-04-22"/>
        <s v="2024-09-11"/>
        <s v="2024-03-13"/>
        <s v="2025-02-18"/>
        <s v="2024-11-10"/>
        <s v="2024-08-15"/>
        <s v="2024-05-20"/>
        <s v="2023-06-25"/>
        <s v="2024-11-17"/>
        <s v="2024-07-30"/>
        <s v="2024-04-23"/>
        <s v="2024-06-28"/>
        <s v="2024-09-12"/>
        <s v="2024-09-29"/>
        <s v="2025-06-12"/>
        <s v="2024-05-13"/>
        <s v="2024-03-01"/>
        <s v="2024-11-05"/>
        <s v="2024-08-27"/>
        <s v="2024-11-24"/>
        <s v="2024-02-27"/>
        <s v="2024-04-25"/>
        <s v="2024-06-12"/>
        <s v="2024-03-11"/>
        <s v="2024-09-15"/>
        <s v="2024-03-30"/>
        <s v="2024-10-29"/>
        <s v="2024-05-06"/>
        <s v="2024-02-22"/>
        <s v="2025-03-27"/>
        <s v="2024-06-30"/>
        <s v="2025-03-24"/>
        <s v="2024-05-08"/>
        <s v="2023-11-11"/>
        <s v="2024-06-17"/>
        <s v="2024-03-21"/>
        <s v="2024-11-07"/>
        <s v="2025-01-21"/>
        <s v="2024-06-27"/>
        <s v="2024-03-18"/>
        <s v="2024-03-28"/>
        <s v="2025-08-14"/>
        <s v="2024-06-13"/>
        <s v="2024-05-07"/>
        <s v="2024-11-18"/>
        <s v="2024-09-19"/>
        <s v="2023-11-22"/>
        <s v="2024-05-23"/>
        <s v="2024-02-29"/>
        <s v="2024-05-10"/>
        <s v="2024-08-08"/>
        <s v="2024-11-12"/>
        <s v="2025-02-24"/>
        <s v="2024-09-09"/>
        <s v="2025-05-20"/>
        <s v="2025-06-24"/>
        <s v="2025-03-06"/>
        <s v="2024-05-18"/>
        <s v="2024-04-12"/>
        <s v="2024-06-22"/>
        <s v="2023-08-14"/>
        <s v="2024-07-06"/>
        <s v="2025-04-19"/>
        <m/>
      </sharedItems>
    </cacheField>
    <cacheField name="送修日期" numFmtId="0">
      <sharedItems containsBlank="1" count="90">
        <s v="2024-11-23"/>
        <s v="2025-06-10"/>
        <s v="2025-05-08"/>
        <s v="2025-05-16"/>
        <s v="2025-09-12"/>
        <s v="2025-07-20"/>
        <s v="2025-06-29"/>
        <s v="2025-06-28"/>
        <s v="2025-01-05"/>
        <s v="2024-12-03"/>
        <s v="2024-12-15"/>
        <s v="2025-05-27"/>
        <s v="2025-05-15"/>
        <s v="2025-05-26"/>
        <s v="2025-10-25"/>
        <s v="2025-06-30"/>
        <s v="2025-04-28"/>
        <s v="2024-10-31"/>
        <s v="2024-08-31"/>
        <s v="2025-04-04"/>
        <s v="2025-03-02"/>
        <s v="2025-02-10"/>
        <s v="2025-04-21"/>
        <s v="2024-09-14"/>
        <s v="2025-05-22"/>
        <s v="2025-09-22"/>
        <s v="2025-08-07"/>
        <s v="2025-06-01"/>
        <s v="2025-05-04"/>
        <s v="2025-03-01"/>
        <s v="2025-06-15"/>
        <s v="2025-06-18"/>
        <s v="2025-05-23"/>
        <s v="2025-06-09"/>
        <s v="2024-03-01"/>
        <s v="2025-09-13"/>
        <s v="2025-07-06"/>
        <s v="2024-11-25"/>
        <s v="2025-01-14"/>
        <s v="2025-06-17"/>
        <s v="2025-06-25"/>
        <s v="2025-07-31"/>
        <s v="2024-12-10"/>
        <s v="2025-07-18"/>
        <s v="2025-05-19"/>
        <s v="2025-05-09"/>
        <s v="2025-04-25"/>
        <s v="2024-09-30"/>
        <s v="2025-02-15"/>
        <s v="2025-07-16"/>
        <s v="2025-01-06"/>
        <s v="2025-01-16"/>
        <s v="2025-10-11"/>
        <s v="2025-03-15"/>
        <s v="2025-08-30"/>
        <s v="2025-03-25"/>
        <s v="2025-04-10"/>
        <s v="2024-08-28"/>
        <s v="2025-03-12"/>
        <s v="2024-12-06"/>
        <s v="2025-05-12"/>
        <s v="2025-04-03"/>
        <s v="2025-03-08"/>
        <s v="2024-12-05"/>
        <s v="2024-11-30"/>
        <s v="2025-01-18"/>
        <s v="2025-05-11"/>
        <s v="2025-01-09"/>
        <s v="2025-04-24"/>
        <s v="2025-02-19"/>
        <s v="2025-10-01"/>
        <s v="2025-06-05"/>
        <s v="2025-01-08"/>
        <s v="2025-04-07"/>
        <s v="2024-11-27"/>
        <s v="2024-11-21"/>
        <s v="2024-12-18"/>
        <s v="2024-11-28"/>
        <s v="2025-02-20"/>
        <s v="2025-04-01"/>
        <s v="2025-04-12"/>
        <s v="2025-06-23"/>
        <s v="2025-08-10"/>
        <s v="2025-10-14"/>
        <s v="2025-02-09"/>
        <s v="2025-03-28"/>
        <s v="2025-03-27"/>
        <s v="2025-04-08"/>
        <s v="2025-09-20"/>
        <m/>
      </sharedItems>
    </cacheField>
    <cacheField name="行驶里程" numFmtId="0">
      <sharedItems containsString="0" containsBlank="1" containsNumber="1" containsInteger="1" minValue="0" maxValue="189882" count="102">
        <n v="67647"/>
        <n v="50276"/>
        <n v="20107"/>
        <n v="32359"/>
        <n v="121835"/>
        <n v="21855"/>
        <n v="9059"/>
        <n v="24098"/>
        <n v="27328"/>
        <n v="15079"/>
        <n v="31899"/>
        <n v="28008"/>
        <n v="17101"/>
        <n v="77032"/>
        <n v="51932"/>
        <n v="78765"/>
        <n v="22938"/>
        <n v="25000"/>
        <n v="21156"/>
        <n v="9358"/>
        <n v="17902"/>
        <n v="36812"/>
        <n v="39598"/>
        <n v="13721"/>
        <n v="15000"/>
        <n v="9756"/>
        <n v="88603"/>
        <n v="33706"/>
        <n v="43914"/>
        <n v="12048"/>
        <n v="30081"/>
        <n v="18632"/>
        <n v="59630"/>
        <n v="30199"/>
        <n v="94271"/>
        <n v="91175"/>
        <n v="37753"/>
        <n v="55215"/>
        <n v="75483"/>
        <n v="30713"/>
        <n v="64726"/>
        <n v="98684"/>
        <n v="76982"/>
        <n v="10857"/>
        <n v="27914"/>
        <n v="120010"/>
        <n v="81310"/>
        <n v="39245"/>
        <n v="83000"/>
        <n v="16165"/>
        <n v="46874"/>
        <n v="55313"/>
        <n v="74182"/>
        <n v="41100"/>
        <n v="48515"/>
        <n v="46502"/>
        <n v="15016"/>
        <n v="30865"/>
        <n v="89602"/>
        <n v="32951"/>
        <n v="57902"/>
        <n v="81332"/>
        <n v="44097"/>
        <n v="12534"/>
        <n v="33105"/>
        <n v="4579"/>
        <n v="13377"/>
        <n v="189882"/>
        <n v="26979"/>
        <n v="26899"/>
        <n v="61892"/>
        <n v="26220"/>
        <n v="25069"/>
        <n v="61731"/>
        <n v="16563"/>
        <n v="27612"/>
        <n v="22668"/>
        <n v="17078"/>
        <n v="15321"/>
        <n v="38417"/>
        <n v="32639"/>
        <n v="22206"/>
        <n v="3744"/>
        <n v="27699"/>
        <n v="41291"/>
        <n v="37838"/>
        <n v="19532"/>
        <n v="44296"/>
        <n v="118021"/>
        <n v="17596"/>
        <n v="45609"/>
        <n v="7955"/>
        <n v="9097"/>
        <n v="118111"/>
        <n v="29151"/>
        <n v="67786"/>
        <n v="15543"/>
        <n v="56994"/>
        <n v="30868"/>
        <n v="41527"/>
        <n v="0"/>
        <m/>
      </sharedItems>
    </cacheField>
    <cacheField name="车辆用途" numFmtId="0">
      <sharedItems containsBlank="1" count="2">
        <s v="轻卡载货"/>
        <m/>
      </sharedItems>
    </cacheField>
    <cacheField name="操作员" numFmtId="0">
      <sharedItems containsBlank="1" count="45">
        <s v="聊城豪鑫"/>
        <s v="淄博中租"/>
        <s v="烟台正杰"/>
        <s v="莱阳"/>
        <s v="招远"/>
        <s v="安徽佳合"/>
        <s v="沧州康恩迪"/>
        <s v="茂名众诚"/>
        <s v="黔南州鸿达汽车服务有限公司"/>
        <s v="红河州尊和汽车服务有限公司"/>
        <s v="昆明豪情"/>
        <s v="重庆强泽"/>
        <s v="滨州三维"/>
        <s v="衡水亮剑"/>
        <s v="惠州市益华汽车销售有限公司"/>
        <s v="韶关市捷诚汽车销售服务有限责任公司"/>
        <s v="贵州莱斯奔宝汽车服务有限公司"/>
        <s v="毕节皓隆佳汽车修理服务有限公司"/>
        <s v="贵州竣辉汽车服务有限公司"/>
        <s v="大理高平"/>
        <s v="临泉县博一汽贸有限公司"/>
        <s v="东莞顺旺"/>
        <s v="青岛金超鑫"/>
        <s v="宁夏中拓汽车销售服务有限公司"/>
        <s v="贵州博豪汽车服务有限公司"/>
        <s v="贵州鼎勋汽车销售有限公司"/>
        <s v="凯里市云祥汽车维修服务中心"/>
        <s v="桂林英杰"/>
        <s v="济南悦铃汽车贸易有限公司"/>
        <s v="潍坊泽华"/>
        <s v="安庆"/>
        <s v="芜湖市易修汽车服务有限责任公司"/>
        <s v="宁夏鼎盛"/>
        <s v="安顺博联汽车维修有限公司"/>
        <s v="铜仁市佳腾汽车维修服务有限公司"/>
        <s v="青岛国盈"/>
        <s v="都匀宏伟"/>
        <s v="德惠"/>
        <s v="陆良浩威"/>
        <s v="中山市致远通汽车维修服务有限公司"/>
        <s v="青岛雅凯"/>
        <s v="陕西中兴"/>
        <s v="安阳世鑫汽车维修服务有限公司"/>
        <s v="兴义市广鑫汽车维修服务有限公司"/>
        <m/>
      </sharedItems>
    </cacheField>
    <cacheField name="服务站备注" numFmtId="0">
      <sharedItems containsBlank="1" count="25">
        <m/>
        <s v="维修视频已上传"/>
        <s v="望领导审核，谢谢"/>
        <s v="400派工号20250427175230081094"/>
        <s v="粤L778LN"/>
        <s v="老师你好，因该车客户在高速路上坡路段行驶时座椅突然后坠，影响安全，因该拆分件为新品，系统内无库存，于是申请更换站内现货座椅总成处理，望批准。"/>
        <s v="单号：13202412150928370713"/>
        <s v="车辆申请提前保养，实际里程为：14295KM"/>
        <s v=" "/>
        <s v="400派工号20250504090716088721"/>
        <s v="已补传"/>
        <s v="附照片。"/>
        <s v="冀B5PW16"/>
        <s v="老师你好，已拍标识掉落位置及座椅整体图，谢谢"/>
        <s v="调件附顺丰快递单。"/>
        <s v="车辆座椅高配直气阀漏气严重导致车辆气压打不起来，车辆手刹松不开，车辆抱死，无法行驶，烦请老师核实，座椅标识丢失，请领导核实。21202501061146001386车辆里程表前后矛盾，实际里程21013，由于车辆座椅高配直气阀漏气严重导致车辆气压打不起来，车辆手刹松不开，车辆抱死，无法行驶，烦请老师核实"/>
        <s v="用户情绪激动要求换座椅总成，此时赶上315为避免投诉服务经理同意更换座椅总成，已付钉钉座椅审批图片"/>
        <s v="根据技术室下发光华荣光座椅维修指导进行订件维修，座椅及更换配件均查找不到标识或钢印，无法提供"/>
        <s v="已修改工时"/>
        <s v="已附座椅标识照片"/>
        <s v="注：工单号是13202508100832460363"/>
        <s v="该工单有视频为证"/>
        <s v="粤A68FY1"/>
        <s v="调件附顺丰快递单。座椅标识脱落，请领导核实谅解"/>
        <s v="车牌一致"/>
      </sharedItems>
    </cacheField>
    <cacheField name="责任厂家代码" numFmtId="0">
      <sharedItems containsBlank="1" count="2">
        <s v="LDB49"/>
        <m/>
      </sharedItems>
    </cacheField>
    <cacheField name="厂家简称" numFmtId="0">
      <sharedItems containsBlank="1" count="2">
        <s v="光华荣昌"/>
        <m/>
      </sharedItems>
    </cacheField>
    <cacheField name="损坏件代码" numFmtId="0">
      <sharedItems containsBlank="1" count="12">
        <s v="LDB496803010DH26-C00"/>
        <s v="LDB49SHT0014803"/>
        <s v="LDB49BCL0010161"/>
        <s v="LDB496800010BH26-C00"/>
        <s v="LDB49BPC0010221"/>
        <s v="LDB496800010MA98"/>
        <s v="LDB49SLT0010277"/>
        <s v="LDB496905020-E411"/>
        <s v="LDB496804050BH26-C00"/>
        <s v="LDB49BPC0010011"/>
        <s v="LDB496903010AH26-C00"/>
        <m/>
      </sharedItems>
    </cacheField>
    <cacheField name="损坏件名称" numFmtId="0">
      <sharedItems containsBlank="1" count="11">
        <s v="坐垫总成"/>
        <s v="低配直气阀"/>
        <s v="高配直气阀"/>
        <s v="驾驶员座总成"/>
        <s v="腰脱开关"/>
        <s v="气囊"/>
        <s v="主靠背总成-前座"/>
        <s v="减振系统总成(参见6800010BH26-C00)"/>
        <s v="三通接头"/>
        <s v="座垫总成-前座"/>
        <m/>
      </sharedItems>
    </cacheField>
    <cacheField name="工时单价" numFmtId="0">
      <sharedItems containsString="0" containsBlank="1" containsNumber="1" minValue="0" maxValue="30.09" count="3">
        <n v="30.09"/>
        <n v="0"/>
        <m/>
      </sharedItems>
    </cacheField>
    <cacheField name="附加费率" numFmtId="0">
      <sharedItems containsString="0" containsBlank="1" containsNumber="1" minValue="0" maxValue="0.17" count="5">
        <n v="0.08"/>
        <n v="0.17"/>
        <n v="0"/>
        <n v="0.05"/>
        <m/>
      </sharedItems>
    </cacheField>
    <cacheField name="工时费" numFmtId="0">
      <sharedItems containsString="0" containsBlank="1" containsNumber="1" minValue="0" maxValue="195.54" count="14">
        <n v="60.18"/>
        <n v="90.27"/>
        <n v="105.27"/>
        <n v="150.45"/>
        <n v="165.45"/>
        <n v="111.26"/>
        <n v="109.27"/>
        <n v="133.37"/>
        <n v="107.96"/>
        <n v="195.54"/>
        <n v="163.46"/>
        <n v="45.09"/>
        <n v="0"/>
        <m/>
      </sharedItems>
    </cacheField>
    <cacheField name="材料费" numFmtId="0">
      <sharedItems containsString="0" containsBlank="1" containsNumber="1" minValue="0" maxValue="2030.06" count="13">
        <n v="124.32"/>
        <n v="17.45"/>
        <n v="21.13"/>
        <n v="104.41"/>
        <n v="0"/>
        <n v="2030.06"/>
        <n v="148.75"/>
        <n v="1510.55"/>
        <n v="148.52"/>
        <n v="727.81"/>
        <n v="64.37"/>
        <n v="165.98"/>
        <m/>
      </sharedItems>
    </cacheField>
    <cacheField name="附加费" numFmtId="0">
      <sharedItems containsString="0" containsBlank="1" containsNumber="1" minValue="0" maxValue="345.11" count="16">
        <n v="9.95"/>
        <n v="2.97"/>
        <n v="3.59"/>
        <n v="17.75"/>
        <n v="0"/>
        <n v="345.11"/>
        <n v="25.29"/>
        <n v="256.79"/>
        <n v="25.25"/>
        <n v="123.73"/>
        <n v="1.69"/>
        <n v="1.4"/>
        <n v="10.94"/>
        <n v="28.22"/>
        <n v="1.06"/>
        <m/>
      </sharedItems>
    </cacheField>
    <cacheField name="拖车费" numFmtId="0">
      <sharedItems containsString="0" containsBlank="1" containsNumber="1" containsInteger="1" minValue="0" maxValue="0" count="2">
        <n v="0"/>
        <m/>
      </sharedItems>
    </cacheField>
    <cacheField name="外出工时费" numFmtId="0">
      <sharedItems containsString="0" containsBlank="1" containsNumber="1" containsInteger="1" minValue="0" maxValue="0" count="2">
        <n v="0"/>
        <m/>
      </sharedItems>
    </cacheField>
    <cacheField name="燃油费" numFmtId="0">
      <sharedItems containsString="0" containsBlank="1" containsNumber="1" minValue="0" maxValue="1330.01" count="14">
        <n v="0"/>
        <n v="272.53"/>
        <n v="472.92"/>
        <n v="347.24"/>
        <n v="134.59"/>
        <n v="814.44"/>
        <n v="721.55"/>
        <n v="616.3"/>
        <n v="1246.57"/>
        <n v="585.88"/>
        <n v="1330.01"/>
        <n v="772.5"/>
        <n v="286.84"/>
        <m/>
      </sharedItems>
    </cacheField>
    <cacheField name="外出补助费" numFmtId="0">
      <sharedItems containsString="0" containsBlank="1" containsNumber="1" minValue="0" maxValue="431.04" count="6">
        <n v="0"/>
        <n v="258.62"/>
        <n v="344.82"/>
        <n v="172.41"/>
        <n v="431.04"/>
        <m/>
      </sharedItems>
    </cacheField>
    <cacheField name="外出住宿费" numFmtId="0">
      <sharedItems containsString="0" containsBlank="1" containsNumber="1" containsInteger="1" minValue="0" maxValue="0" count="2">
        <n v="0"/>
        <m/>
      </sharedItems>
    </cacheField>
    <cacheField name="单据状态" numFmtId="0">
      <sharedItems containsBlank="1" count="2">
        <s v="审核"/>
        <m/>
      </sharedItems>
    </cacheField>
    <cacheField name="RA标识" numFmtId="0">
      <sharedItems containsBlank="1" count="3">
        <s v="0"/>
        <s v="1"/>
        <m/>
      </sharedItems>
    </cacheField>
    <cacheField name="索赔件检验标识" numFmtId="0">
      <sharedItems containsBlank="1" count="2">
        <s v="通过！！"/>
        <m/>
      </sharedItems>
    </cacheField>
    <cacheField name="入库日期" numFmtId="0">
      <sharedItems containsBlank="1" count="15">
        <s v="2025-11-07"/>
        <s v="2025-11-03"/>
        <s v="2025-11-12"/>
        <s v="2025-10-17"/>
        <s v="2025-10-22"/>
        <s v="2025-10-29"/>
        <s v="2025-10-27"/>
        <s v="2025-11-13"/>
        <s v="2025-11-10"/>
        <s v="2025-10-24"/>
        <s v="2025-10-14"/>
        <s v="2025-10-30"/>
        <s v="2025-10-21"/>
        <s v="2025-10-16"/>
        <m/>
      </sharedItems>
    </cacheField>
    <cacheField name="审核人" numFmtId="0">
      <sharedItems containsBlank="1" count="4">
        <s v="QKWQ"/>
        <m/>
        <s v="QKJKM"/>
        <s v="QKLWL2"/>
      </sharedItems>
    </cacheField>
    <cacheField name="审核日期" numFmtId="0">
      <sharedItems containsBlank="1" count="68">
        <s v="2025-01-08"/>
        <s v="2025-06-13"/>
        <s v="2025-05-21"/>
        <s v="2025-09-15"/>
        <s v="2025-07-21"/>
        <s v="2025-07-03"/>
        <s v="2025-01-06"/>
        <s v="2025-01-22"/>
        <s v="2025-03-12"/>
        <s v="2025-08-28"/>
        <s v="2025-05-27"/>
        <s v="2025-06-19"/>
        <s v="2025-10-27"/>
        <s v="2025-07-11"/>
        <s v="2024-11-29"/>
        <s v="2024-11-19"/>
        <s v="2025-02-14"/>
        <s v="2025-03-04"/>
        <s v="2025-02-25"/>
        <s v="2025-05-12"/>
        <s v="2025-08-06"/>
        <s v="2025-06-12"/>
        <s v="2025-09-25"/>
        <s v="2025-08-11"/>
        <s v="2025-03-03"/>
        <s v="2025-06-21"/>
        <s v="2025-09-18"/>
        <s v="2025-03-19"/>
        <s v="2025-02-18"/>
        <s v="2025-08-02"/>
        <s v="2024-12-12"/>
        <s v="2025-07-24"/>
        <s v="2025-05-23"/>
        <s v="2024-11-18"/>
        <s v="2025-02-20"/>
        <s v="2025-07-18"/>
        <s v="2025-01-21"/>
        <s v="2025-10-14"/>
        <s v="2025-04-28"/>
        <s v="2025-09-01"/>
        <s v="2025-04-01"/>
        <s v="2025-04-11"/>
        <s v="2025-01-10"/>
        <s v="2025-03-16"/>
        <s v="2025-02-11"/>
        <s v="2025-04-18"/>
        <s v="2025-02-12"/>
        <s v="2025-01-20"/>
        <s v="2025-03-18"/>
        <s v="2025-01-13"/>
        <s v="2024-12-30"/>
        <s v="2025-04-25"/>
        <s v="2025-02-21"/>
        <s v="2025-10-10"/>
        <s v="2025-04-08"/>
        <s v="2024-12-23"/>
        <s v="2025-03-10"/>
        <s v="2025-01-18"/>
        <s v="2025-01-09"/>
        <s v="2025-04-02"/>
        <s v="2025-04-14"/>
        <s v="2025-08-13"/>
        <s v="2025-10-16"/>
        <s v="2025-02-13"/>
        <s v="2025-03-29"/>
        <s v="2025-04-13"/>
        <s v="2025-09-22"/>
        <m/>
      </sharedItems>
    </cacheField>
    <cacheField name="服务站结算状态" numFmtId="0">
      <sharedItems containsBlank="1" count="2">
        <s v="已结"/>
        <m/>
      </sharedItems>
    </cacheField>
    <cacheField name="服务站结算单" numFmtId="0">
      <sharedItems containsBlank="1" containsNumber="1" containsMixedTypes="1" count="66">
        <s v="JS25040722400"/>
        <s v="JS25082941042"/>
        <s v="JS25060706229"/>
        <s v="JS25070465031"/>
        <s v="JS25110645122"/>
        <s v="JS25082941456"/>
        <s v="JS25082941458"/>
        <s v="JS25100391217"/>
        <s v="JS25060706685"/>
        <s v="JS25050768752"/>
        <s v="JS25100391583"/>
        <s v="JS25100391336"/>
        <s v="JS25110645357"/>
        <s v="JS25082941026"/>
        <s v="JS25100391350"/>
        <s v="JS25050768652"/>
        <s v="JS25070465575"/>
        <s v="JS25040722641"/>
        <s v="JS25050768675"/>
        <s v="JS25050768694"/>
        <s v="JS25110645118"/>
        <s v="JS25110645202"/>
        <s v="JS25100391476"/>
        <s v="JS25070465566"/>
        <s v="JS25050768362"/>
        <s v="JS25080717242"/>
        <s v="JS25070465687"/>
        <s v="JS25050768721"/>
        <s v="JS25050768696"/>
        <s v="JS25100391615"/>
        <s v="JS25080717620"/>
        <s v="JS25080717505"/>
        <s v="JS25082941266"/>
        <s v="JS25100391621"/>
        <s v="JS25100391093"/>
        <s v="JS25040823117"/>
        <s v="JS25082941186"/>
        <s v="JS25082941136"/>
        <s v="JS25080717636"/>
        <s v="JS25050768665"/>
        <s v="JS25080717352"/>
        <s v="JS25080717675"/>
        <s v="JS25110645095"/>
        <s v="JS25060706661"/>
        <s v="JS25050768285"/>
        <s v="JS25080717464"/>
        <s v="JS25082941536"/>
        <s v="JS25070465196"/>
        <s v="JS25050768313"/>
        <s v="JS25040722280"/>
        <s v="JS25100391354"/>
        <s v="JS25070465458"/>
        <s v="JS25080717019"/>
        <s v="JS25110645483"/>
        <s v="JS25100391256"/>
        <s v="JS25070465044"/>
        <s v="JS25040722602"/>
        <s v="JS25070465380"/>
        <s v="JS25080717197"/>
        <s v="JS25080717091"/>
        <s v="JS25082941367"/>
        <s v="JS25110645611"/>
        <s v="JS25070465360"/>
        <s v="JS25060706684"/>
        <m/>
        <n v="37798.38"/>
      </sharedItems>
    </cacheField>
    <cacheField name="结算金额" numFmtId="0">
      <sharedItems containsString="0" containsBlank="1" containsNumber="1" minValue="0" maxValue="2435.35" count="44">
        <n v="194.45"/>
        <n v="110.69"/>
        <n v="114.99"/>
        <n v="641.84"/>
        <n v="928.43"/>
        <n v="634.64"/>
        <n v="129.99"/>
        <n v="182.34"/>
        <n v="90.27"/>
        <n v="2435.35"/>
        <n v="324.49"/>
        <n v="1827.52"/>
        <n v="264.31"/>
        <n v="190.17"/>
        <n v="128.71"/>
        <n v="508.2"/>
        <n v="233.95"/>
        <n v="1001.99"/>
        <n v="80.6"/>
        <n v="113.09"/>
        <n v="175.17"/>
        <n v="84.9"/>
        <n v="126.72"/>
        <n v="1231.15"/>
        <n v="1095.16"/>
        <n v="1071.81"/>
        <n v="79.03"/>
        <n v="129.09"/>
        <n v="941.81"/>
        <n v="1903.37"/>
        <n v="215.96"/>
        <n v="1032.68"/>
        <n v="1876.04"/>
        <n v="1318.53"/>
        <n v="254.38"/>
        <n v="45.09"/>
        <n v="127.46"/>
        <n v="660.45"/>
        <n v="540.05"/>
        <n v="547.76"/>
        <n v="90.05"/>
        <n v="655.88"/>
        <n v="0"/>
        <m/>
      </sharedItems>
    </cacheField>
    <cacheField name="含税价" numFmtId="0">
      <sharedItems containsString="0" containsBlank="1" containsNumber="1" minValue="0" maxValue="2751.9455" count="44">
        <n v="219.7285"/>
        <n v="125.0797"/>
        <n v="129.9387"/>
        <n v="725.2792"/>
        <n v="1049.1259"/>
        <n v="717.1432"/>
        <n v="146.8887"/>
        <n v="206.0442"/>
        <n v="102.0051"/>
        <n v="2751.9455"/>
        <n v="366.6737"/>
        <n v="2065.0976"/>
        <n v="298.6703"/>
        <n v="214.8921"/>
        <n v="145.4423"/>
        <n v="574.266"/>
        <n v="264.3635"/>
        <n v="1132.2487"/>
        <n v="91.078"/>
        <n v="127.7917"/>
        <n v="197.9421"/>
        <n v="95.937"/>
        <n v="143.1936"/>
        <n v="1391.1995"/>
        <n v="1237.5308"/>
        <n v="1211.1453"/>
        <n v="89.3039"/>
        <n v="145.8717"/>
        <n v="1064.2453"/>
        <n v="2150.8081"/>
        <n v="244.0348"/>
        <n v="1166.9284"/>
        <n v="2119.9252"/>
        <n v="1489.9389"/>
        <n v="287.4494"/>
        <n v="50.9517"/>
        <n v="144.0298"/>
        <n v="746.3085"/>
        <n v="610.2565"/>
        <n v="618.9688"/>
        <n v="101.7565"/>
        <n v="741.1444"/>
        <n v="0"/>
        <m/>
      </sharedItems>
    </cacheField>
    <cacheField name="开票价" numFmtId="0">
      <sharedItems containsString="0" containsBlank="1" containsNumber="1" minValue="0" maxValue="2911.558339" count="40">
        <n v="232.472753"/>
        <n v="132.3343226"/>
        <n v="137.4751446"/>
        <n v="767.3453936"/>
        <n v="1109.9752022"/>
        <n v="758.7375056"/>
        <n v="155.4082446"/>
        <n v="217.9947636"/>
        <n v="107.9213958"/>
        <n v="2911.558339"/>
        <n v="387.9407746"/>
        <n v="2184.8732608"/>
        <n v="315.9931774"/>
        <n v="227.3558418"/>
        <n v="153.8779534"/>
        <n v="607.573428"/>
        <n v="279.696583"/>
        <n v="1197.9191246"/>
        <n v="96.360524"/>
        <n v="135.2036186"/>
        <n v="209.4227418"/>
        <n v="101.501346"/>
        <n v="151.4988288"/>
        <n v="1471.889071"/>
        <n v="1309.3075864"/>
        <n v="1281.3917274"/>
        <n v="94.4835262"/>
        <n v="154.3322586"/>
        <n v="1125.9715274"/>
        <n v="2275.5549698"/>
        <n v="258.1888184"/>
        <n v="1234.6102472"/>
        <n v="2242.8808616"/>
        <n v="1576.3553562"/>
        <n v="304.1214652"/>
        <n v="53.9068986"/>
        <n v="152.3835284"/>
        <n v="789.594393"/>
        <m/>
        <n v="0"/>
      </sharedItems>
    </cacheField>
    <cacheField name="厂家结算单号" numFmtId="0">
      <sharedItems containsBlank="1" count="2">
        <s v="JS25111717508"/>
        <m/>
      </sharedItems>
    </cacheField>
    <cacheField name="回访日期" numFmtId="0">
      <sharedItems containsBlank="1" count="84">
        <s v="2024-11-26"/>
        <s v="2025-06-11"/>
        <s v="2025-05-12"/>
        <s v="2025-05-17"/>
        <s v="2025-09-14"/>
        <s v="2025-07-21"/>
        <s v="2025-06-29"/>
        <s v="2025-06-28"/>
        <s v="2025-01-06"/>
        <s v="2024-12-05"/>
        <s v="2025-03-10"/>
        <s v="2025-06-07"/>
        <s v="2025-05-19"/>
        <s v="2025-05-27"/>
        <s v="2025-10-27"/>
        <s v="2025-07-01"/>
        <s v="2024-11-06"/>
        <s v="2024-10-26"/>
        <s v="2025-05-20"/>
        <s v="2024-12-18"/>
        <s v="2025-03-04"/>
        <s v="2025-02-23"/>
        <s v="2025-04-25"/>
        <s v="2024-09-18"/>
        <s v="2025-05-24"/>
        <s v="2025-09-23"/>
        <s v="2025-08-08"/>
        <s v="2025-06-08"/>
        <s v="2025-03-03"/>
        <s v="2025-06-18"/>
        <s v="2025-06-19"/>
        <s v="2025-06-10"/>
        <s v="2024-12-20"/>
        <s v="2025-03-02"/>
        <s v="2025-09-17"/>
        <s v="2025-07-10"/>
        <s v="2025-03-18"/>
        <s v="2025-01-17"/>
        <s v="2025-06-25"/>
        <s v="2025-08-01"/>
        <s v="2024-12-11"/>
        <s v="2025-07-24"/>
        <s v="2025-05-21"/>
        <s v="2025-05-11"/>
        <s v="2025-04-28"/>
        <s v="2025-05-23"/>
        <s v="2024-11-16"/>
        <s v="2025-02-20"/>
        <s v="2025-07-16"/>
        <s v="2025-01-20"/>
        <s v="2025-10-13"/>
        <s v="2025-04-11"/>
        <s v="2025-08-31"/>
        <s v="2025-03-31"/>
        <s v="2024-11-28"/>
        <s v="2025-03-15"/>
        <s v="2024-12-09"/>
        <s v="2025-06-20"/>
        <s v="2024-12-08"/>
        <s v="2025-04-18"/>
        <s v="2025-03-29"/>
        <s v="2024-12-06"/>
        <s v="2025-01-18"/>
        <s v="2025-03-17"/>
        <s v="2025-06-30"/>
        <s v="2025-01-12"/>
        <s v="2024-11-24"/>
        <s v="2025-04-24"/>
        <s v="2025-10-05"/>
        <s v="2025-06-06"/>
        <s v="2025-04-08"/>
        <s v="2025-07-02"/>
        <s v="2024-11-29"/>
        <s v="2024-11-22"/>
        <s v="2024-12-19"/>
        <s v="2024-12-04"/>
        <s v="2025-04-02"/>
        <s v="2025-04-13"/>
        <s v="2025-08-12"/>
        <s v="2025-10-15"/>
        <s v="2025-02-12"/>
        <s v="2025-04-12"/>
        <s v="2025-09-20"/>
        <m/>
      </sharedItems>
    </cacheField>
    <cacheField name="故障描述" numFmtId="0">
      <sharedItems containsBlank="1" count="76">
        <s v="坐垫塌陷"/>
        <s v="车辆座椅漏气"/>
        <s v="车辆行驶中驾驶员座椅漏气"/>
        <s v="司机反映驾驶员座椅漏气"/>
        <s v="客户报修车辆座椅不升降"/>
        <s v="车辆漏气"/>
        <s v="客户反映车辆气囊座椅失效。"/>
        <s v="客户反映座椅漏气问题"/>
        <s v="客户反映无法建立气压。"/>
        <s v="客户反映车辆无法建立气压。"/>
        <s v="用户报修车辆漏气打不上气"/>
        <s v="用户反映座椅漏气"/>
        <s v="用户进站反映车辆驾驶员座椅漏气"/>
        <s v="该车驾驶员座椅底座严重异响，且控制阀漏气，座椅靠背有时候卡不住，坐垫偏斜"/>
        <s v="客户反映车辆漏气"/>
        <s v="客户进站反应车辆漏气"/>
        <s v="客户进站反应车辆漏气，座椅异响"/>
        <s v="客户到站反馈座椅靠背自动掉落。"/>
        <s v="客户到站反映，车子座椅漏气，无法使用。"/>
        <s v="用户车辆  漏气"/>
        <s v="客户反映车辆驾驶员座椅漏气，要求我站处理"/>
        <s v="用户报修座椅漏气"/>
        <s v="车辆座椅不起"/>
        <s v="座椅漏气"/>
        <s v="客户反应车辆漏气"/>
        <s v="驾驶员座椅漏气。"/>
        <s v="用户反映车辆座椅漏气"/>
        <s v="用户反映车辆主驾驶座椅漏气。"/>
        <s v="用户反映座椅漏气。"/>
        <s v="座椅漏气，气压下降快"/>
        <s v="客户报修车辆驾驶室座椅靠背无法调节角度。"/>
        <s v="报修座椅漏气"/>
        <s v="报修座椅无减震效果"/>
        <s v="客户反映无法建立气压."/>
        <s v="用户进站反映：该车驾驶室座椅无减震，发响，要求检查。"/>
        <s v="客户报修座椅严重漏气"/>
        <s v="客户反映车辆座椅漏气"/>
        <s v="高配直气阀漏气"/>
        <s v="客户反映气囊座椅漏气"/>
        <s v="客户车辆气囊座椅漏气"/>
        <s v="客户到站反馈车辆驾驶室内漏气。"/>
        <s v="用户反映气囊座椅漏气。"/>
        <s v="课程指派车辆打不上气，无法行驶"/>
        <s v="座椅漏气，无法储气"/>
        <s v="客户反映车辆座椅底部漏气。"/>
        <s v="检修驾驶员座椅漏气"/>
        <s v="客户反映气囊座椅无法升降。"/>
        <s v="客户到站保养反映车辆座椅漏气，无法使用。"/>
        <s v="用户反映：驾驶室漏气，打不上气。"/>
        <s v="驾驶员座椅漏气"/>
        <s v="打不上气"/>
        <s v="用户报修车辆漏气"/>
        <s v="该车驾驶员座椅漏气"/>
        <s v="该车座椅漏气。"/>
        <s v="驾驶员座漏气。"/>
        <s v="客户反映漏气。"/>
        <s v="用户反映车辆主驾驶座椅无气囊功能。"/>
        <s v="用户进站反映：该车驾驶室内漏气，要求检查。"/>
        <s v="经接到400派工：该车严重漏气打不上气，要求外出救援。"/>
        <s v="用户进站报修车辆漏气要求我站处理。"/>
        <s v="用户反映该车座椅不升降"/>
        <s v="用户至我站反映车辆座椅漏气，要求检修处理"/>
        <s v="直气阀漏气"/>
        <s v="经接到400派工：该车打不上气，要求外出救援。"/>
        <s v="经接到400派工：该车打不上气，严重漏气，要求外出救援。"/>
        <s v="用户进站反映：该车驾驶室严重漏气要求检查。"/>
        <s v="漏气"/>
        <s v="车辆行驶中驾驶员座椅不升降"/>
        <s v="客户反映车辆驾驶员座椅不升。"/>
        <s v="客户反应该车座垫开裂"/>
        <s v="司机反馈车辆座椅不回位"/>
        <s v="用户反映车辆座椅漏气。"/>
        <s v="用户进站反映车子座椅漏气。"/>
        <s v="驾驶室漏气"/>
        <s v="用户反映：驾驶室漏气。"/>
        <m/>
      </sharedItems>
    </cacheField>
    <cacheField name="原因分析" numFmtId="0">
      <sharedItems containsBlank="1" count="91">
        <s v="坐垫塌陷"/>
        <s v="经过检查为座椅低配直气阀漏气导致"/>
        <s v="检修发现座椅直气阀密封失效导致"/>
        <s v="排查是驾驶员座椅的低配直气阀漏气"/>
        <s v="检查车辆座椅高配气阀升降高度低，分析为直气阀卡滞"/>
        <s v="经检查主座椅内部低配阀漏气"/>
        <s v="拆检为气囊座椅高配直气阀损坏引起该问题。"/>
        <s v="拆检为气囊座椅高配直气发阀故障引起该问题。"/>
        <s v="经检查分析为高配直气阀密封不严原因导致。"/>
        <s v="现场检查发现驾驶员座椅气管漏气，导致车辆无法建立气压。"/>
        <s v="现场检查发现驾驶员座椅气管损坏漏气，导致车辆无法建立气压。"/>
        <s v="我站维修检测为车辆高配置气阀漏气损坏导致"/>
        <s v="经维修人员检查是高配直气阀密封不严导致漏气"/>
        <s v="经维修人员检查是腰脱开关漏气导致"/>
        <s v="检查发现座椅气管连接处损坏导致"/>
        <s v="检修发现座椅滑轨松旷、靠背卡齿磨损、坐垫海绵失效、阀密封不严损坏导致"/>
        <s v="经检查发现左右高低阀漏气导致"/>
        <s v="经检查发现驾驶座高配直气阀漏气导致"/>
        <s v="将检查发现座椅气囊异响，高配直气阀漏气"/>
        <s v="经维修技师检查为靠背架总成内部调节器损坏导致。"/>
        <s v="经检查为，座位底部气管调节阀漏气。"/>
        <s v="现场检查 气囊漏气及高配直气阀漏气"/>
        <s v="经我人员检查发现是低配直气阀漏气导致"/>
        <s v="经维修人员检查是低配直气阀密封不严导致"/>
        <s v="拆检座椅发现，高配直气阀密封不严漏气，需换件"/>
        <s v="拆检发现为车辆座椅内部直气阀卡滞导致损坏"/>
        <s v="经检查发现是座椅下面的高配阀漏气导致"/>
        <s v="拆检发现低配直流阀漏气"/>
        <s v="低配直气阀漏气。"/>
        <s v="经检查发现高配直气阀漏气导致"/>
        <s v="经检查系主驾驶座椅座椅低配直气阀漏气所致。"/>
        <s v="经检查发现系座椅高配阀漏气所致。"/>
        <s v="经检查发现系座椅低配阀漏气所致。"/>
        <s v="经现场检查发现为驾驶室座椅内气管直气阀密封失效漏气导致"/>
        <s v="检查发现为驾驶室座椅靠背内部调节器故障导致。"/>
        <s v="经现场检查发现为座椅内直气阀密封失效漏气导致"/>
        <s v="经现场检查发现为座椅直气阀漏气，更换直气阀测试，气囊冲不上气，更换气囊测试，故障排除。"/>
        <s v="现场检查发现座椅气管漏气导致"/>
        <s v="经检查：该车驾驶室座椅下端减震器破裂损坏导致。"/>
        <s v="维修师傅检查是高配直气阀漏气，拆检发现高配直气阀推杆脱出、分离，导致漏气"/>
        <s v="检测发现低配直气阀损坏造成。"/>
        <s v="检后确认，由于座椅腰脱开关失效导致出现漏气现象无法使用。"/>
        <s v="经过检查为驾驶室座椅高配直气阀漏气"/>
        <s v="检修发现直气阀密封失效导致"/>
        <s v="检修发现直气阀内部密封失效导致"/>
        <s v="我站检查高配直气阀漏气"/>
        <s v="拆检为座椅高配直气阀内部故障引起该问题"/>
        <s v="拆检为高配直气发阀故障引起该问题"/>
        <s v="拆检发现座椅高配直通阀漏气"/>
        <s v="经检查发现座椅高配阀漏气导致"/>
        <s v="经检查驾驶员座椅直气阀损坏导致。"/>
        <s v="经检查车辆座椅高配直气阀漏气导致车辆漏气严重，气压打不起来"/>
        <s v="经现场检查发现为驾驶室座椅直气阀密封失效漏气导致"/>
        <s v="检后确认，由于座椅底部气管三通接头密封失效漏气导致无法正常使用。"/>
        <s v="经检查发现驾驶员座椅气阀损坏造成"/>
        <s v="检后确认，由于座椅高配直气阀损坏漏气导致无法正常使用。"/>
        <s v="检修发现直气阀内部卡滞导致"/>
        <s v="拆检为座椅高配直气阀故障引起该问题"/>
        <s v="经检查发现座椅高配直气阀损坏漏气"/>
        <s v="现场检查：我站维修人员达到现场试车检查发现是由于该车座椅处漏气导致，进一步拆解发现是该车低配直气阀损坏导致驾驶室漏气。"/>
        <s v="座椅直气阀密封不严导致漏气"/>
        <s v="经维修人检查是高配直气阀损坏漏气导致"/>
        <s v="检查是座椅低配直气阀密封不良损坏导致的"/>
        <s v="经检查座椅高配直气阀损坏导致座椅漏气故障。"/>
        <s v="驾驶员座总成低配直气阀漏气。"/>
        <s v="经检查发现为高配直气阀密封不严，造成故障。"/>
        <s v="经检查发现系座椅减振系统故障所致。"/>
        <s v="经检查：该车驾驶室内座椅下端高配直气阀漏气导致。"/>
        <s v="经外出检查：该车驾驶室下端座椅严重漏气，检查发现座椅高配直气阀损坏漏气"/>
        <s v="经现场检查发现该车座椅高配直气阀密封圈失效导致。"/>
        <s v="经我站人员检查为该车座椅低配直气阀内部胶圈损坏卡滞导致"/>
        <s v="经检查发现，座椅气阀故障导致"/>
        <s v="经我站人员检查为低配直气阀内部密封不严所致故障"/>
        <s v="检查发现为低配直气阀漏气"/>
        <s v="直气阀密封不严"/>
        <s v="经外出检查：该车驾驶室内严重漏气，检查发现驾驶室座椅下端高配直气阀漏气损坏导致。"/>
        <s v="经外出检查：该车驾驶室内严重漏气，检查发现驾驶室内座椅下端高配直气阀损坏漏气导致。"/>
        <s v="经检查：该车驾驶室座椅下端高配直气阀漏气导致。"/>
        <s v="经拆检发现，阀内漏气"/>
        <s v="检修发现座椅直气阀卡滞导致"/>
        <s v="经过检查为低配直气阀卡滞导致上述故障"/>
        <s v="经过检查为座椅低配直气阀漏气"/>
        <s v="检后确认，由于座椅低配直气阀损坏失效导致出现座椅不升现象无法正常使用。"/>
        <s v="修理工检查该车座垫开裂，报备技术室，同意给该车更换座垫总成，给该车更换座垫总成，故障排除"/>
        <s v="经检查座椅气囊开关卡滞导致"/>
        <s v="检查发现为高配直气阀磨穿漏气"/>
        <s v="现场拆检判断低配直气阀损坏导致漏气。"/>
        <s v="经现场检查发现为驾驶室座椅气管直气阀漏气导致"/>
        <s v="现场检查：我站维修人员试车检查发现是由于该车座椅高配直气阀损坏导致驾驶室漏气。"/>
        <s v="经检查发现是座椅漏气，高配直气阀损坏导致"/>
        <m/>
      </sharedItems>
    </cacheField>
    <cacheField name="处理结果" numFmtId="0">
      <sharedItems containsBlank="1" count="76">
        <s v="更换配件，故障排除"/>
        <s v="更换低配直气阀处理"/>
        <s v="更换座椅直气阀，故障排除"/>
        <s v="拆装座椅，更换新的低配直气阀后故障排除"/>
        <s v="更换高配直气阀，故障排除"/>
        <s v="更换低配阀，故障排除"/>
        <s v="更换故障件试车问题解决。"/>
        <s v="予以更换高配直气阀处理。"/>
        <s v="经更换驾驶员座椅气管，故障排除试车正常。"/>
        <s v="经更换驾驶员座总成气管后故障排除，试车正常。"/>
        <s v="更换高配置气阀后故障排除"/>
        <s v="更换高配直气阀，排除故障。"/>
        <s v="更换腰脱开关，排除故障。"/>
        <s v="维修处理后故障解除"/>
        <s v="无修复价值，经申请给予更换驾驶员座总成处理"/>
        <s v="给予更换座椅值气阀处理，故障排除"/>
        <s v="拆装驾驶座，更换高配直气阀，试车后故障排除"/>
        <s v="更换高配直气阀及气囊，试车后故障排除"/>
        <s v="给予更换驾驶室座椅总成，故障排除，因该拆分件为新品，系统内无库存，我站有座椅总成，而客户刚提新车就出现问题要求更换总成否则退车，已上传钉钉申报总成审核图，望批准，谢谢。"/>
        <s v="更换新的气管调节阀后，问题解决。"/>
        <s v="更换气囊  高配直气阀  故障排除"/>
        <s v="为客户保用更换低配直气阀，故障排除"/>
        <s v="更换低配直气阀，排除故障"/>
        <s v="换件处理后故障排除"/>
        <s v="更换低配直气阀处理故障排除"/>
        <s v="更换直气阀，故障排除"/>
        <s v="更换新的座椅高配阀，故障解除"/>
        <s v="更换低配直流阀后故障排除"/>
        <s v="给予 更换座椅直气阀处理，故障排除"/>
        <s v="更换低配直气阀，故障排除。"/>
        <s v="更换高配直气阀后故障排除"/>
        <s v="给予更换座椅低配直气阀总成处理，故障排除。"/>
        <s v="给予更换座椅调配阀处理，故障排除。"/>
        <s v="给予更换座椅低配阀处理，故障排除。"/>
        <s v="更换直气阀试车测试故障排除"/>
        <s v="更换座椅靠背维修处理，故障排除。"/>
        <s v="更换直气阀测试，故障排除。"/>
        <s v="更换气囊及直气阀，故障排除。"/>
        <s v="经更换驾驶员座椅气管后故障排除,试车正常."/>
        <s v="更换驾驶室座椅减震器总成一件，排除故障。"/>
        <s v="更换低配直气阀解决。"/>
        <s v="给予更换新件后试车正常。"/>
        <s v="更换高配直气阀处理，故障排除"/>
        <s v="更换高配直气阀，故障排除。"/>
        <s v="更换故障件故障排除。"/>
        <s v="更换座椅高配阀，试车后故障排除"/>
        <s v="给予更换高配直气阀后，故障排除。"/>
        <s v="更换高配直气阀"/>
        <s v="给予拆卸重新维修紧固后试车正常。"/>
        <s v="更换驾驶员座椅问题解决"/>
        <s v="给予更换新件三包处理。"/>
        <s v="拆装座椅，更换高配直气阀，试车后故障排除"/>
        <s v="更换低配直气阀处理，试车正常，故障排除。"/>
        <s v="更换座椅直气阀后修复，试车正常"/>
        <s v="更换高配直气阀，排除故障"/>
        <s v="更换低配直气阀，故障排除"/>
        <s v="给予更换高配直气阀，故障排除。"/>
        <s v="给予更换座椅高配阀处理，故障排除。"/>
        <s v="给予更换座椅减振系统总成处理，故障排除。"/>
        <s v="更换座椅高配直气阀一件，排除故障。"/>
        <s v="更换座椅高为直气阀总成一件，试车正常，排除故障。"/>
        <s v="处理该故障需更换高配直气阀试车故障排除。"/>
        <s v="给予更换处理"/>
        <s v="更换新的直气阀，故障"/>
        <s v="为用户车辆更换算坏件排除故障"/>
        <s v="拆装驾驶员座椅总成更换低配直气阀故障排除"/>
        <s v="更换高配直气阀总成一件，试车正常，排除故障。"/>
        <s v="更换座椅高配直气阀总成一件，试车正常，排除故障。"/>
        <s v="给该车更换故障件，故障排除"/>
        <s v="维修 加注黄油后试车故障排除"/>
        <s v="更换高配直气阀故障排除"/>
        <s v="更换低配直汽阀试车排除故障。"/>
        <s v="更换高配直气阀试车测试故障排除"/>
        <s v="更换高配直气阀处理，试车正常，故障排除。"/>
        <s v="更换新的气阀，故障解除"/>
        <m/>
      </sharedItems>
    </cacheField>
    <cacheField name="责任单位" numFmtId="0">
      <sharedItems containsBlank="1" count="3">
        <s v="河北工厂"/>
        <s v="安路普"/>
        <m/>
      </sharedItems>
    </cacheField>
  </cacheFields>
</pivotCacheDefinition>
</file>

<file path=xl/pivotCache/pivotCacheRecords1.xml><?xml version="1.0" encoding="utf-8"?>
<pivotCacheRecords xmlns="http://schemas.openxmlformats.org/spreadsheetml/2006/main" xmlns:r="http://schemas.openxmlformats.org/officeDocument/2006/relationships" count="109">
  <r>
    <x v="0"/>
    <x v="0"/>
    <x v="0"/>
    <x v="0"/>
    <x v="0"/>
    <x v="0"/>
    <x v="0"/>
    <x v="0"/>
    <x v="0"/>
    <x v="0"/>
    <x v="0"/>
    <x v="0"/>
    <x v="0"/>
    <x v="0"/>
    <x v="0"/>
    <x v="0"/>
    <x v="0"/>
    <x v="0"/>
    <x v="0"/>
    <x v="0"/>
    <x v="0"/>
    <x v="0"/>
    <x v="0"/>
    <x v="0"/>
    <x v="0"/>
    <x v="0"/>
    <x v="0"/>
    <x v="0"/>
    <x v="0"/>
    <x v="0"/>
    <x v="0"/>
    <x v="0"/>
    <x v="0"/>
    <x v="0"/>
    <x v="0"/>
    <x v="0"/>
    <x v="0"/>
    <x v="0"/>
    <x v="0"/>
    <x v="0"/>
    <x v="0"/>
    <x v="0"/>
    <x v="0"/>
    <x v="0"/>
    <x v="0"/>
    <x v="0"/>
    <x v="0"/>
    <x v="0"/>
  </r>
  <r>
    <x v="1"/>
    <x v="1"/>
    <x v="1"/>
    <x v="1"/>
    <x v="0"/>
    <x v="1"/>
    <x v="1"/>
    <x v="1"/>
    <x v="1"/>
    <x v="1"/>
    <x v="1"/>
    <x v="1"/>
    <x v="1"/>
    <x v="1"/>
    <x v="0"/>
    <x v="1"/>
    <x v="0"/>
    <x v="0"/>
    <x v="0"/>
    <x v="1"/>
    <x v="1"/>
    <x v="0"/>
    <x v="1"/>
    <x v="1"/>
    <x v="1"/>
    <x v="1"/>
    <x v="0"/>
    <x v="0"/>
    <x v="0"/>
    <x v="0"/>
    <x v="0"/>
    <x v="0"/>
    <x v="0"/>
    <x v="0"/>
    <x v="0"/>
    <x v="1"/>
    <x v="1"/>
    <x v="0"/>
    <x v="1"/>
    <x v="1"/>
    <x v="1"/>
    <x v="1"/>
    <x v="0"/>
    <x v="1"/>
    <x v="1"/>
    <x v="1"/>
    <x v="1"/>
    <x v="1"/>
  </r>
  <r>
    <x v="2"/>
    <x v="2"/>
    <x v="2"/>
    <x v="2"/>
    <x v="0"/>
    <x v="1"/>
    <x v="2"/>
    <x v="2"/>
    <x v="2"/>
    <x v="1"/>
    <x v="2"/>
    <x v="2"/>
    <x v="2"/>
    <x v="2"/>
    <x v="0"/>
    <x v="2"/>
    <x v="0"/>
    <x v="0"/>
    <x v="0"/>
    <x v="1"/>
    <x v="1"/>
    <x v="0"/>
    <x v="1"/>
    <x v="1"/>
    <x v="1"/>
    <x v="1"/>
    <x v="0"/>
    <x v="0"/>
    <x v="0"/>
    <x v="0"/>
    <x v="0"/>
    <x v="0"/>
    <x v="0"/>
    <x v="0"/>
    <x v="0"/>
    <x v="2"/>
    <x v="2"/>
    <x v="0"/>
    <x v="2"/>
    <x v="1"/>
    <x v="1"/>
    <x v="1"/>
    <x v="0"/>
    <x v="2"/>
    <x v="2"/>
    <x v="2"/>
    <x v="2"/>
    <x v="1"/>
  </r>
  <r>
    <x v="3"/>
    <x v="3"/>
    <x v="3"/>
    <x v="3"/>
    <x v="0"/>
    <x v="1"/>
    <x v="3"/>
    <x v="3"/>
    <x v="3"/>
    <x v="2"/>
    <x v="3"/>
    <x v="3"/>
    <x v="3"/>
    <x v="3"/>
    <x v="0"/>
    <x v="3"/>
    <x v="1"/>
    <x v="0"/>
    <x v="0"/>
    <x v="1"/>
    <x v="1"/>
    <x v="0"/>
    <x v="1"/>
    <x v="1"/>
    <x v="1"/>
    <x v="1"/>
    <x v="0"/>
    <x v="0"/>
    <x v="0"/>
    <x v="0"/>
    <x v="0"/>
    <x v="0"/>
    <x v="0"/>
    <x v="0"/>
    <x v="0"/>
    <x v="2"/>
    <x v="2"/>
    <x v="0"/>
    <x v="3"/>
    <x v="1"/>
    <x v="1"/>
    <x v="1"/>
    <x v="0"/>
    <x v="3"/>
    <x v="3"/>
    <x v="3"/>
    <x v="3"/>
    <x v="1"/>
  </r>
  <r>
    <x v="4"/>
    <x v="4"/>
    <x v="4"/>
    <x v="4"/>
    <x v="0"/>
    <x v="1"/>
    <x v="4"/>
    <x v="4"/>
    <x v="4"/>
    <x v="3"/>
    <x v="4"/>
    <x v="3"/>
    <x v="4"/>
    <x v="4"/>
    <x v="0"/>
    <x v="4"/>
    <x v="0"/>
    <x v="0"/>
    <x v="0"/>
    <x v="2"/>
    <x v="2"/>
    <x v="0"/>
    <x v="1"/>
    <x v="1"/>
    <x v="2"/>
    <x v="2"/>
    <x v="0"/>
    <x v="0"/>
    <x v="0"/>
    <x v="0"/>
    <x v="0"/>
    <x v="0"/>
    <x v="0"/>
    <x v="0"/>
    <x v="0"/>
    <x v="1"/>
    <x v="3"/>
    <x v="0"/>
    <x v="4"/>
    <x v="2"/>
    <x v="2"/>
    <x v="2"/>
    <x v="0"/>
    <x v="4"/>
    <x v="4"/>
    <x v="4"/>
    <x v="4"/>
    <x v="1"/>
  </r>
  <r>
    <x v="5"/>
    <x v="5"/>
    <x v="5"/>
    <x v="5"/>
    <x v="0"/>
    <x v="1"/>
    <x v="5"/>
    <x v="5"/>
    <x v="5"/>
    <x v="4"/>
    <x v="5"/>
    <x v="4"/>
    <x v="5"/>
    <x v="5"/>
    <x v="0"/>
    <x v="5"/>
    <x v="2"/>
    <x v="0"/>
    <x v="0"/>
    <x v="1"/>
    <x v="1"/>
    <x v="0"/>
    <x v="1"/>
    <x v="1"/>
    <x v="1"/>
    <x v="1"/>
    <x v="0"/>
    <x v="0"/>
    <x v="0"/>
    <x v="0"/>
    <x v="0"/>
    <x v="0"/>
    <x v="0"/>
    <x v="0"/>
    <x v="1"/>
    <x v="1"/>
    <x v="4"/>
    <x v="0"/>
    <x v="5"/>
    <x v="1"/>
    <x v="1"/>
    <x v="1"/>
    <x v="0"/>
    <x v="5"/>
    <x v="5"/>
    <x v="5"/>
    <x v="5"/>
    <x v="1"/>
  </r>
  <r>
    <x v="6"/>
    <x v="6"/>
    <x v="6"/>
    <x v="6"/>
    <x v="0"/>
    <x v="1"/>
    <x v="6"/>
    <x v="6"/>
    <x v="6"/>
    <x v="5"/>
    <x v="6"/>
    <x v="5"/>
    <x v="6"/>
    <x v="6"/>
    <x v="0"/>
    <x v="6"/>
    <x v="0"/>
    <x v="0"/>
    <x v="0"/>
    <x v="2"/>
    <x v="2"/>
    <x v="0"/>
    <x v="1"/>
    <x v="1"/>
    <x v="2"/>
    <x v="2"/>
    <x v="0"/>
    <x v="0"/>
    <x v="0"/>
    <x v="0"/>
    <x v="0"/>
    <x v="0"/>
    <x v="0"/>
    <x v="0"/>
    <x v="2"/>
    <x v="2"/>
    <x v="5"/>
    <x v="0"/>
    <x v="6"/>
    <x v="2"/>
    <x v="2"/>
    <x v="2"/>
    <x v="0"/>
    <x v="6"/>
    <x v="6"/>
    <x v="6"/>
    <x v="6"/>
    <x v="1"/>
  </r>
  <r>
    <x v="6"/>
    <x v="6"/>
    <x v="7"/>
    <x v="7"/>
    <x v="0"/>
    <x v="1"/>
    <x v="7"/>
    <x v="7"/>
    <x v="7"/>
    <x v="0"/>
    <x v="7"/>
    <x v="6"/>
    <x v="7"/>
    <x v="7"/>
    <x v="0"/>
    <x v="6"/>
    <x v="0"/>
    <x v="0"/>
    <x v="0"/>
    <x v="2"/>
    <x v="2"/>
    <x v="0"/>
    <x v="1"/>
    <x v="1"/>
    <x v="2"/>
    <x v="2"/>
    <x v="0"/>
    <x v="0"/>
    <x v="0"/>
    <x v="0"/>
    <x v="0"/>
    <x v="0"/>
    <x v="0"/>
    <x v="0"/>
    <x v="2"/>
    <x v="2"/>
    <x v="5"/>
    <x v="0"/>
    <x v="6"/>
    <x v="2"/>
    <x v="2"/>
    <x v="2"/>
    <x v="0"/>
    <x v="7"/>
    <x v="6"/>
    <x v="7"/>
    <x v="6"/>
    <x v="1"/>
  </r>
  <r>
    <x v="7"/>
    <x v="7"/>
    <x v="8"/>
    <x v="8"/>
    <x v="0"/>
    <x v="1"/>
    <x v="8"/>
    <x v="8"/>
    <x v="8"/>
    <x v="6"/>
    <x v="8"/>
    <x v="7"/>
    <x v="8"/>
    <x v="8"/>
    <x v="0"/>
    <x v="7"/>
    <x v="0"/>
    <x v="0"/>
    <x v="0"/>
    <x v="2"/>
    <x v="2"/>
    <x v="0"/>
    <x v="1"/>
    <x v="1"/>
    <x v="2"/>
    <x v="2"/>
    <x v="0"/>
    <x v="0"/>
    <x v="0"/>
    <x v="0"/>
    <x v="0"/>
    <x v="0"/>
    <x v="0"/>
    <x v="0"/>
    <x v="3"/>
    <x v="1"/>
    <x v="6"/>
    <x v="0"/>
    <x v="7"/>
    <x v="2"/>
    <x v="2"/>
    <x v="2"/>
    <x v="0"/>
    <x v="8"/>
    <x v="7"/>
    <x v="8"/>
    <x v="7"/>
    <x v="1"/>
  </r>
  <r>
    <x v="8"/>
    <x v="8"/>
    <x v="9"/>
    <x v="9"/>
    <x v="0"/>
    <x v="2"/>
    <x v="9"/>
    <x v="9"/>
    <x v="9"/>
    <x v="5"/>
    <x v="9"/>
    <x v="8"/>
    <x v="9"/>
    <x v="9"/>
    <x v="0"/>
    <x v="8"/>
    <x v="0"/>
    <x v="0"/>
    <x v="0"/>
    <x v="3"/>
    <x v="3"/>
    <x v="0"/>
    <x v="1"/>
    <x v="1"/>
    <x v="1"/>
    <x v="1"/>
    <x v="0"/>
    <x v="0"/>
    <x v="1"/>
    <x v="1"/>
    <x v="0"/>
    <x v="0"/>
    <x v="1"/>
    <x v="0"/>
    <x v="4"/>
    <x v="0"/>
    <x v="7"/>
    <x v="0"/>
    <x v="8"/>
    <x v="3"/>
    <x v="3"/>
    <x v="3"/>
    <x v="0"/>
    <x v="9"/>
    <x v="8"/>
    <x v="9"/>
    <x v="8"/>
    <x v="1"/>
  </r>
  <r>
    <x v="8"/>
    <x v="8"/>
    <x v="10"/>
    <x v="10"/>
    <x v="0"/>
    <x v="2"/>
    <x v="10"/>
    <x v="10"/>
    <x v="10"/>
    <x v="5"/>
    <x v="10"/>
    <x v="9"/>
    <x v="10"/>
    <x v="10"/>
    <x v="0"/>
    <x v="8"/>
    <x v="0"/>
    <x v="0"/>
    <x v="0"/>
    <x v="1"/>
    <x v="1"/>
    <x v="0"/>
    <x v="1"/>
    <x v="1"/>
    <x v="1"/>
    <x v="1"/>
    <x v="0"/>
    <x v="0"/>
    <x v="2"/>
    <x v="2"/>
    <x v="0"/>
    <x v="0"/>
    <x v="0"/>
    <x v="0"/>
    <x v="4"/>
    <x v="0"/>
    <x v="8"/>
    <x v="0"/>
    <x v="9"/>
    <x v="4"/>
    <x v="4"/>
    <x v="4"/>
    <x v="0"/>
    <x v="10"/>
    <x v="9"/>
    <x v="10"/>
    <x v="9"/>
    <x v="1"/>
  </r>
  <r>
    <x v="9"/>
    <x v="9"/>
    <x v="11"/>
    <x v="11"/>
    <x v="0"/>
    <x v="2"/>
    <x v="11"/>
    <x v="11"/>
    <x v="11"/>
    <x v="3"/>
    <x v="11"/>
    <x v="10"/>
    <x v="11"/>
    <x v="11"/>
    <x v="0"/>
    <x v="9"/>
    <x v="0"/>
    <x v="0"/>
    <x v="0"/>
    <x v="2"/>
    <x v="2"/>
    <x v="0"/>
    <x v="1"/>
    <x v="1"/>
    <x v="2"/>
    <x v="2"/>
    <x v="0"/>
    <x v="0"/>
    <x v="3"/>
    <x v="3"/>
    <x v="0"/>
    <x v="0"/>
    <x v="0"/>
    <x v="0"/>
    <x v="5"/>
    <x v="0"/>
    <x v="9"/>
    <x v="0"/>
    <x v="10"/>
    <x v="5"/>
    <x v="5"/>
    <x v="5"/>
    <x v="0"/>
    <x v="11"/>
    <x v="10"/>
    <x v="11"/>
    <x v="10"/>
    <x v="1"/>
  </r>
  <r>
    <x v="10"/>
    <x v="10"/>
    <x v="12"/>
    <x v="12"/>
    <x v="0"/>
    <x v="1"/>
    <x v="12"/>
    <x v="12"/>
    <x v="12"/>
    <x v="6"/>
    <x v="12"/>
    <x v="11"/>
    <x v="12"/>
    <x v="12"/>
    <x v="0"/>
    <x v="10"/>
    <x v="0"/>
    <x v="0"/>
    <x v="0"/>
    <x v="2"/>
    <x v="2"/>
    <x v="0"/>
    <x v="1"/>
    <x v="2"/>
    <x v="2"/>
    <x v="2"/>
    <x v="0"/>
    <x v="0"/>
    <x v="0"/>
    <x v="0"/>
    <x v="0"/>
    <x v="0"/>
    <x v="0"/>
    <x v="0"/>
    <x v="5"/>
    <x v="2"/>
    <x v="10"/>
    <x v="0"/>
    <x v="11"/>
    <x v="6"/>
    <x v="6"/>
    <x v="6"/>
    <x v="0"/>
    <x v="12"/>
    <x v="11"/>
    <x v="12"/>
    <x v="11"/>
    <x v="1"/>
  </r>
  <r>
    <x v="10"/>
    <x v="10"/>
    <x v="13"/>
    <x v="13"/>
    <x v="0"/>
    <x v="1"/>
    <x v="13"/>
    <x v="13"/>
    <x v="13"/>
    <x v="3"/>
    <x v="13"/>
    <x v="12"/>
    <x v="13"/>
    <x v="13"/>
    <x v="0"/>
    <x v="10"/>
    <x v="0"/>
    <x v="0"/>
    <x v="0"/>
    <x v="4"/>
    <x v="4"/>
    <x v="0"/>
    <x v="1"/>
    <x v="0"/>
    <x v="3"/>
    <x v="3"/>
    <x v="0"/>
    <x v="0"/>
    <x v="0"/>
    <x v="0"/>
    <x v="0"/>
    <x v="0"/>
    <x v="0"/>
    <x v="0"/>
    <x v="5"/>
    <x v="2"/>
    <x v="11"/>
    <x v="0"/>
    <x v="11"/>
    <x v="7"/>
    <x v="7"/>
    <x v="7"/>
    <x v="0"/>
    <x v="13"/>
    <x v="11"/>
    <x v="13"/>
    <x v="12"/>
    <x v="1"/>
  </r>
  <r>
    <x v="11"/>
    <x v="11"/>
    <x v="14"/>
    <x v="14"/>
    <x v="0"/>
    <x v="1"/>
    <x v="14"/>
    <x v="14"/>
    <x v="14"/>
    <x v="3"/>
    <x v="14"/>
    <x v="13"/>
    <x v="14"/>
    <x v="14"/>
    <x v="0"/>
    <x v="11"/>
    <x v="0"/>
    <x v="0"/>
    <x v="0"/>
    <x v="3"/>
    <x v="3"/>
    <x v="0"/>
    <x v="1"/>
    <x v="1"/>
    <x v="4"/>
    <x v="4"/>
    <x v="0"/>
    <x v="0"/>
    <x v="0"/>
    <x v="0"/>
    <x v="0"/>
    <x v="0"/>
    <x v="1"/>
    <x v="0"/>
    <x v="6"/>
    <x v="1"/>
    <x v="12"/>
    <x v="0"/>
    <x v="12"/>
    <x v="8"/>
    <x v="8"/>
    <x v="8"/>
    <x v="0"/>
    <x v="14"/>
    <x v="12"/>
    <x v="14"/>
    <x v="13"/>
    <x v="1"/>
  </r>
  <r>
    <x v="12"/>
    <x v="12"/>
    <x v="15"/>
    <x v="15"/>
    <x v="0"/>
    <x v="1"/>
    <x v="6"/>
    <x v="15"/>
    <x v="15"/>
    <x v="5"/>
    <x v="15"/>
    <x v="14"/>
    <x v="15"/>
    <x v="15"/>
    <x v="0"/>
    <x v="12"/>
    <x v="0"/>
    <x v="0"/>
    <x v="0"/>
    <x v="3"/>
    <x v="3"/>
    <x v="0"/>
    <x v="1"/>
    <x v="0"/>
    <x v="5"/>
    <x v="5"/>
    <x v="0"/>
    <x v="0"/>
    <x v="0"/>
    <x v="0"/>
    <x v="0"/>
    <x v="0"/>
    <x v="0"/>
    <x v="0"/>
    <x v="0"/>
    <x v="2"/>
    <x v="13"/>
    <x v="0"/>
    <x v="13"/>
    <x v="9"/>
    <x v="9"/>
    <x v="9"/>
    <x v="0"/>
    <x v="15"/>
    <x v="13"/>
    <x v="15"/>
    <x v="14"/>
    <x v="0"/>
  </r>
  <r>
    <x v="13"/>
    <x v="13"/>
    <x v="16"/>
    <x v="16"/>
    <x v="0"/>
    <x v="1"/>
    <x v="1"/>
    <x v="16"/>
    <x v="16"/>
    <x v="1"/>
    <x v="16"/>
    <x v="15"/>
    <x v="16"/>
    <x v="16"/>
    <x v="0"/>
    <x v="13"/>
    <x v="3"/>
    <x v="0"/>
    <x v="0"/>
    <x v="1"/>
    <x v="1"/>
    <x v="0"/>
    <x v="1"/>
    <x v="1"/>
    <x v="1"/>
    <x v="1"/>
    <x v="0"/>
    <x v="0"/>
    <x v="0"/>
    <x v="0"/>
    <x v="0"/>
    <x v="0"/>
    <x v="0"/>
    <x v="0"/>
    <x v="2"/>
    <x v="2"/>
    <x v="5"/>
    <x v="0"/>
    <x v="14"/>
    <x v="1"/>
    <x v="1"/>
    <x v="1"/>
    <x v="0"/>
    <x v="6"/>
    <x v="14"/>
    <x v="16"/>
    <x v="15"/>
    <x v="1"/>
  </r>
  <r>
    <x v="14"/>
    <x v="14"/>
    <x v="17"/>
    <x v="17"/>
    <x v="0"/>
    <x v="1"/>
    <x v="15"/>
    <x v="17"/>
    <x v="17"/>
    <x v="6"/>
    <x v="17"/>
    <x v="16"/>
    <x v="17"/>
    <x v="17"/>
    <x v="0"/>
    <x v="14"/>
    <x v="4"/>
    <x v="0"/>
    <x v="0"/>
    <x v="2"/>
    <x v="2"/>
    <x v="0"/>
    <x v="1"/>
    <x v="1"/>
    <x v="2"/>
    <x v="2"/>
    <x v="0"/>
    <x v="0"/>
    <x v="0"/>
    <x v="0"/>
    <x v="0"/>
    <x v="0"/>
    <x v="0"/>
    <x v="0"/>
    <x v="3"/>
    <x v="2"/>
    <x v="14"/>
    <x v="0"/>
    <x v="15"/>
    <x v="2"/>
    <x v="2"/>
    <x v="2"/>
    <x v="0"/>
    <x v="16"/>
    <x v="15"/>
    <x v="17"/>
    <x v="16"/>
    <x v="1"/>
  </r>
  <r>
    <x v="14"/>
    <x v="14"/>
    <x v="18"/>
    <x v="18"/>
    <x v="0"/>
    <x v="1"/>
    <x v="16"/>
    <x v="18"/>
    <x v="18"/>
    <x v="3"/>
    <x v="18"/>
    <x v="17"/>
    <x v="18"/>
    <x v="18"/>
    <x v="0"/>
    <x v="14"/>
    <x v="0"/>
    <x v="0"/>
    <x v="0"/>
    <x v="2"/>
    <x v="2"/>
    <x v="0"/>
    <x v="1"/>
    <x v="3"/>
    <x v="6"/>
    <x v="6"/>
    <x v="0"/>
    <x v="0"/>
    <x v="0"/>
    <x v="0"/>
    <x v="0"/>
    <x v="0"/>
    <x v="0"/>
    <x v="0"/>
    <x v="3"/>
    <x v="0"/>
    <x v="15"/>
    <x v="0"/>
    <x v="15"/>
    <x v="10"/>
    <x v="10"/>
    <x v="10"/>
    <x v="0"/>
    <x v="17"/>
    <x v="16"/>
    <x v="18"/>
    <x v="17"/>
    <x v="1"/>
  </r>
  <r>
    <x v="15"/>
    <x v="15"/>
    <x v="19"/>
    <x v="19"/>
    <x v="0"/>
    <x v="1"/>
    <x v="17"/>
    <x v="19"/>
    <x v="19"/>
    <x v="2"/>
    <x v="19"/>
    <x v="18"/>
    <x v="19"/>
    <x v="19"/>
    <x v="0"/>
    <x v="15"/>
    <x v="5"/>
    <x v="0"/>
    <x v="0"/>
    <x v="5"/>
    <x v="3"/>
    <x v="0"/>
    <x v="1"/>
    <x v="0"/>
    <x v="7"/>
    <x v="7"/>
    <x v="0"/>
    <x v="0"/>
    <x v="0"/>
    <x v="0"/>
    <x v="0"/>
    <x v="0"/>
    <x v="0"/>
    <x v="0"/>
    <x v="3"/>
    <x v="2"/>
    <x v="10"/>
    <x v="0"/>
    <x v="16"/>
    <x v="11"/>
    <x v="11"/>
    <x v="11"/>
    <x v="0"/>
    <x v="18"/>
    <x v="17"/>
    <x v="19"/>
    <x v="18"/>
    <x v="0"/>
  </r>
  <r>
    <x v="16"/>
    <x v="16"/>
    <x v="20"/>
    <x v="20"/>
    <x v="0"/>
    <x v="1"/>
    <x v="18"/>
    <x v="20"/>
    <x v="20"/>
    <x v="3"/>
    <x v="20"/>
    <x v="19"/>
    <x v="10"/>
    <x v="20"/>
    <x v="0"/>
    <x v="16"/>
    <x v="6"/>
    <x v="0"/>
    <x v="0"/>
    <x v="2"/>
    <x v="2"/>
    <x v="0"/>
    <x v="1"/>
    <x v="1"/>
    <x v="2"/>
    <x v="2"/>
    <x v="0"/>
    <x v="0"/>
    <x v="0"/>
    <x v="0"/>
    <x v="0"/>
    <x v="0"/>
    <x v="0"/>
    <x v="0"/>
    <x v="4"/>
    <x v="2"/>
    <x v="16"/>
    <x v="0"/>
    <x v="17"/>
    <x v="2"/>
    <x v="2"/>
    <x v="2"/>
    <x v="0"/>
    <x v="19"/>
    <x v="18"/>
    <x v="20"/>
    <x v="19"/>
    <x v="1"/>
  </r>
  <r>
    <x v="17"/>
    <x v="17"/>
    <x v="21"/>
    <x v="21"/>
    <x v="0"/>
    <x v="1"/>
    <x v="19"/>
    <x v="21"/>
    <x v="21"/>
    <x v="5"/>
    <x v="21"/>
    <x v="20"/>
    <x v="20"/>
    <x v="21"/>
    <x v="0"/>
    <x v="17"/>
    <x v="0"/>
    <x v="0"/>
    <x v="0"/>
    <x v="6"/>
    <x v="5"/>
    <x v="0"/>
    <x v="1"/>
    <x v="1"/>
    <x v="6"/>
    <x v="6"/>
    <x v="0"/>
    <x v="0"/>
    <x v="0"/>
    <x v="0"/>
    <x v="0"/>
    <x v="0"/>
    <x v="0"/>
    <x v="0"/>
    <x v="4"/>
    <x v="1"/>
    <x v="17"/>
    <x v="0"/>
    <x v="18"/>
    <x v="12"/>
    <x v="12"/>
    <x v="12"/>
    <x v="0"/>
    <x v="20"/>
    <x v="19"/>
    <x v="21"/>
    <x v="20"/>
    <x v="1"/>
  </r>
  <r>
    <x v="18"/>
    <x v="18"/>
    <x v="22"/>
    <x v="22"/>
    <x v="0"/>
    <x v="1"/>
    <x v="20"/>
    <x v="22"/>
    <x v="22"/>
    <x v="5"/>
    <x v="22"/>
    <x v="21"/>
    <x v="21"/>
    <x v="22"/>
    <x v="0"/>
    <x v="18"/>
    <x v="0"/>
    <x v="0"/>
    <x v="0"/>
    <x v="1"/>
    <x v="1"/>
    <x v="0"/>
    <x v="1"/>
    <x v="1"/>
    <x v="1"/>
    <x v="1"/>
    <x v="0"/>
    <x v="0"/>
    <x v="0"/>
    <x v="0"/>
    <x v="0"/>
    <x v="0"/>
    <x v="0"/>
    <x v="0"/>
    <x v="4"/>
    <x v="1"/>
    <x v="18"/>
    <x v="0"/>
    <x v="19"/>
    <x v="1"/>
    <x v="1"/>
    <x v="1"/>
    <x v="0"/>
    <x v="21"/>
    <x v="20"/>
    <x v="22"/>
    <x v="21"/>
    <x v="1"/>
  </r>
  <r>
    <x v="10"/>
    <x v="10"/>
    <x v="23"/>
    <x v="23"/>
    <x v="0"/>
    <x v="1"/>
    <x v="21"/>
    <x v="23"/>
    <x v="23"/>
    <x v="5"/>
    <x v="23"/>
    <x v="22"/>
    <x v="22"/>
    <x v="23"/>
    <x v="0"/>
    <x v="10"/>
    <x v="0"/>
    <x v="0"/>
    <x v="0"/>
    <x v="1"/>
    <x v="1"/>
    <x v="0"/>
    <x v="1"/>
    <x v="1"/>
    <x v="1"/>
    <x v="1"/>
    <x v="0"/>
    <x v="0"/>
    <x v="0"/>
    <x v="0"/>
    <x v="0"/>
    <x v="0"/>
    <x v="0"/>
    <x v="0"/>
    <x v="5"/>
    <x v="2"/>
    <x v="19"/>
    <x v="0"/>
    <x v="11"/>
    <x v="1"/>
    <x v="1"/>
    <x v="1"/>
    <x v="0"/>
    <x v="22"/>
    <x v="11"/>
    <x v="23"/>
    <x v="22"/>
    <x v="1"/>
  </r>
  <r>
    <x v="19"/>
    <x v="19"/>
    <x v="24"/>
    <x v="24"/>
    <x v="0"/>
    <x v="1"/>
    <x v="22"/>
    <x v="24"/>
    <x v="24"/>
    <x v="5"/>
    <x v="24"/>
    <x v="23"/>
    <x v="23"/>
    <x v="24"/>
    <x v="0"/>
    <x v="19"/>
    <x v="7"/>
    <x v="0"/>
    <x v="0"/>
    <x v="2"/>
    <x v="2"/>
    <x v="0"/>
    <x v="1"/>
    <x v="1"/>
    <x v="2"/>
    <x v="2"/>
    <x v="0"/>
    <x v="0"/>
    <x v="0"/>
    <x v="0"/>
    <x v="0"/>
    <x v="0"/>
    <x v="0"/>
    <x v="0"/>
    <x v="5"/>
    <x v="3"/>
    <x v="20"/>
    <x v="0"/>
    <x v="20"/>
    <x v="2"/>
    <x v="2"/>
    <x v="2"/>
    <x v="0"/>
    <x v="23"/>
    <x v="21"/>
    <x v="24"/>
    <x v="23"/>
    <x v="1"/>
  </r>
  <r>
    <x v="1"/>
    <x v="1"/>
    <x v="25"/>
    <x v="25"/>
    <x v="0"/>
    <x v="1"/>
    <x v="23"/>
    <x v="25"/>
    <x v="25"/>
    <x v="1"/>
    <x v="25"/>
    <x v="24"/>
    <x v="24"/>
    <x v="25"/>
    <x v="0"/>
    <x v="1"/>
    <x v="8"/>
    <x v="0"/>
    <x v="0"/>
    <x v="1"/>
    <x v="1"/>
    <x v="0"/>
    <x v="1"/>
    <x v="1"/>
    <x v="1"/>
    <x v="1"/>
    <x v="0"/>
    <x v="0"/>
    <x v="0"/>
    <x v="0"/>
    <x v="0"/>
    <x v="0"/>
    <x v="0"/>
    <x v="0"/>
    <x v="0"/>
    <x v="2"/>
    <x v="21"/>
    <x v="0"/>
    <x v="1"/>
    <x v="1"/>
    <x v="1"/>
    <x v="1"/>
    <x v="0"/>
    <x v="24"/>
    <x v="22"/>
    <x v="25"/>
    <x v="24"/>
    <x v="1"/>
  </r>
  <r>
    <x v="2"/>
    <x v="2"/>
    <x v="26"/>
    <x v="26"/>
    <x v="0"/>
    <x v="1"/>
    <x v="4"/>
    <x v="26"/>
    <x v="26"/>
    <x v="3"/>
    <x v="26"/>
    <x v="25"/>
    <x v="25"/>
    <x v="26"/>
    <x v="0"/>
    <x v="2"/>
    <x v="0"/>
    <x v="0"/>
    <x v="0"/>
    <x v="1"/>
    <x v="1"/>
    <x v="0"/>
    <x v="1"/>
    <x v="1"/>
    <x v="1"/>
    <x v="1"/>
    <x v="0"/>
    <x v="0"/>
    <x v="0"/>
    <x v="0"/>
    <x v="0"/>
    <x v="0"/>
    <x v="0"/>
    <x v="0"/>
    <x v="0"/>
    <x v="1"/>
    <x v="22"/>
    <x v="0"/>
    <x v="21"/>
    <x v="1"/>
    <x v="1"/>
    <x v="1"/>
    <x v="0"/>
    <x v="25"/>
    <x v="2"/>
    <x v="2"/>
    <x v="25"/>
    <x v="1"/>
  </r>
  <r>
    <x v="5"/>
    <x v="5"/>
    <x v="27"/>
    <x v="27"/>
    <x v="0"/>
    <x v="1"/>
    <x v="24"/>
    <x v="27"/>
    <x v="27"/>
    <x v="6"/>
    <x v="27"/>
    <x v="26"/>
    <x v="26"/>
    <x v="27"/>
    <x v="0"/>
    <x v="5"/>
    <x v="0"/>
    <x v="0"/>
    <x v="0"/>
    <x v="2"/>
    <x v="2"/>
    <x v="0"/>
    <x v="1"/>
    <x v="1"/>
    <x v="2"/>
    <x v="2"/>
    <x v="0"/>
    <x v="0"/>
    <x v="0"/>
    <x v="0"/>
    <x v="0"/>
    <x v="0"/>
    <x v="0"/>
    <x v="0"/>
    <x v="1"/>
    <x v="1"/>
    <x v="23"/>
    <x v="0"/>
    <x v="22"/>
    <x v="2"/>
    <x v="2"/>
    <x v="2"/>
    <x v="0"/>
    <x v="26"/>
    <x v="5"/>
    <x v="26"/>
    <x v="26"/>
    <x v="1"/>
  </r>
  <r>
    <x v="20"/>
    <x v="20"/>
    <x v="28"/>
    <x v="28"/>
    <x v="0"/>
    <x v="1"/>
    <x v="25"/>
    <x v="28"/>
    <x v="28"/>
    <x v="1"/>
    <x v="11"/>
    <x v="27"/>
    <x v="27"/>
    <x v="28"/>
    <x v="0"/>
    <x v="20"/>
    <x v="0"/>
    <x v="0"/>
    <x v="0"/>
    <x v="1"/>
    <x v="1"/>
    <x v="0"/>
    <x v="1"/>
    <x v="1"/>
    <x v="1"/>
    <x v="1"/>
    <x v="0"/>
    <x v="0"/>
    <x v="0"/>
    <x v="0"/>
    <x v="0"/>
    <x v="0"/>
    <x v="0"/>
    <x v="0"/>
    <x v="1"/>
    <x v="2"/>
    <x v="21"/>
    <x v="0"/>
    <x v="23"/>
    <x v="1"/>
    <x v="1"/>
    <x v="1"/>
    <x v="0"/>
    <x v="27"/>
    <x v="23"/>
    <x v="27"/>
    <x v="27"/>
    <x v="1"/>
  </r>
  <r>
    <x v="13"/>
    <x v="13"/>
    <x v="29"/>
    <x v="29"/>
    <x v="0"/>
    <x v="1"/>
    <x v="1"/>
    <x v="29"/>
    <x v="29"/>
    <x v="1"/>
    <x v="16"/>
    <x v="15"/>
    <x v="28"/>
    <x v="29"/>
    <x v="0"/>
    <x v="13"/>
    <x v="9"/>
    <x v="0"/>
    <x v="0"/>
    <x v="1"/>
    <x v="1"/>
    <x v="0"/>
    <x v="1"/>
    <x v="1"/>
    <x v="1"/>
    <x v="1"/>
    <x v="0"/>
    <x v="0"/>
    <x v="0"/>
    <x v="0"/>
    <x v="0"/>
    <x v="0"/>
    <x v="0"/>
    <x v="0"/>
    <x v="2"/>
    <x v="2"/>
    <x v="5"/>
    <x v="0"/>
    <x v="14"/>
    <x v="1"/>
    <x v="1"/>
    <x v="1"/>
    <x v="0"/>
    <x v="6"/>
    <x v="24"/>
    <x v="16"/>
    <x v="28"/>
    <x v="1"/>
  </r>
  <r>
    <x v="21"/>
    <x v="21"/>
    <x v="30"/>
    <x v="30"/>
    <x v="0"/>
    <x v="1"/>
    <x v="26"/>
    <x v="30"/>
    <x v="30"/>
    <x v="7"/>
    <x v="28"/>
    <x v="28"/>
    <x v="29"/>
    <x v="30"/>
    <x v="0"/>
    <x v="21"/>
    <x v="0"/>
    <x v="0"/>
    <x v="0"/>
    <x v="1"/>
    <x v="1"/>
    <x v="0"/>
    <x v="1"/>
    <x v="1"/>
    <x v="1"/>
    <x v="1"/>
    <x v="0"/>
    <x v="0"/>
    <x v="0"/>
    <x v="0"/>
    <x v="0"/>
    <x v="0"/>
    <x v="0"/>
    <x v="0"/>
    <x v="3"/>
    <x v="1"/>
    <x v="24"/>
    <x v="0"/>
    <x v="24"/>
    <x v="1"/>
    <x v="1"/>
    <x v="1"/>
    <x v="0"/>
    <x v="28"/>
    <x v="25"/>
    <x v="28"/>
    <x v="29"/>
    <x v="1"/>
  </r>
  <r>
    <x v="22"/>
    <x v="22"/>
    <x v="31"/>
    <x v="31"/>
    <x v="0"/>
    <x v="1"/>
    <x v="27"/>
    <x v="31"/>
    <x v="31"/>
    <x v="2"/>
    <x v="29"/>
    <x v="29"/>
    <x v="30"/>
    <x v="31"/>
    <x v="0"/>
    <x v="22"/>
    <x v="0"/>
    <x v="0"/>
    <x v="0"/>
    <x v="2"/>
    <x v="2"/>
    <x v="0"/>
    <x v="1"/>
    <x v="4"/>
    <x v="2"/>
    <x v="2"/>
    <x v="0"/>
    <x v="0"/>
    <x v="0"/>
    <x v="0"/>
    <x v="0"/>
    <x v="0"/>
    <x v="0"/>
    <x v="0"/>
    <x v="7"/>
    <x v="2"/>
    <x v="5"/>
    <x v="0"/>
    <x v="25"/>
    <x v="13"/>
    <x v="13"/>
    <x v="13"/>
    <x v="0"/>
    <x v="29"/>
    <x v="26"/>
    <x v="29"/>
    <x v="30"/>
    <x v="1"/>
  </r>
  <r>
    <x v="23"/>
    <x v="23"/>
    <x v="32"/>
    <x v="32"/>
    <x v="0"/>
    <x v="3"/>
    <x v="28"/>
    <x v="32"/>
    <x v="32"/>
    <x v="7"/>
    <x v="30"/>
    <x v="30"/>
    <x v="31"/>
    <x v="32"/>
    <x v="0"/>
    <x v="23"/>
    <x v="0"/>
    <x v="0"/>
    <x v="0"/>
    <x v="1"/>
    <x v="1"/>
    <x v="0"/>
    <x v="2"/>
    <x v="5"/>
    <x v="1"/>
    <x v="4"/>
    <x v="0"/>
    <x v="0"/>
    <x v="0"/>
    <x v="0"/>
    <x v="0"/>
    <x v="0"/>
    <x v="0"/>
    <x v="0"/>
    <x v="8"/>
    <x v="1"/>
    <x v="25"/>
    <x v="0"/>
    <x v="26"/>
    <x v="14"/>
    <x v="14"/>
    <x v="14"/>
    <x v="0"/>
    <x v="30"/>
    <x v="27"/>
    <x v="30"/>
    <x v="31"/>
    <x v="1"/>
  </r>
  <r>
    <x v="23"/>
    <x v="23"/>
    <x v="33"/>
    <x v="33"/>
    <x v="0"/>
    <x v="1"/>
    <x v="29"/>
    <x v="33"/>
    <x v="33"/>
    <x v="0"/>
    <x v="31"/>
    <x v="31"/>
    <x v="32"/>
    <x v="33"/>
    <x v="0"/>
    <x v="23"/>
    <x v="0"/>
    <x v="0"/>
    <x v="0"/>
    <x v="2"/>
    <x v="2"/>
    <x v="0"/>
    <x v="1"/>
    <x v="1"/>
    <x v="2"/>
    <x v="2"/>
    <x v="0"/>
    <x v="0"/>
    <x v="0"/>
    <x v="0"/>
    <x v="0"/>
    <x v="0"/>
    <x v="0"/>
    <x v="0"/>
    <x v="8"/>
    <x v="2"/>
    <x v="21"/>
    <x v="0"/>
    <x v="26"/>
    <x v="2"/>
    <x v="2"/>
    <x v="2"/>
    <x v="0"/>
    <x v="24"/>
    <x v="28"/>
    <x v="31"/>
    <x v="32"/>
    <x v="1"/>
  </r>
  <r>
    <x v="23"/>
    <x v="23"/>
    <x v="34"/>
    <x v="34"/>
    <x v="0"/>
    <x v="1"/>
    <x v="28"/>
    <x v="34"/>
    <x v="34"/>
    <x v="7"/>
    <x v="30"/>
    <x v="27"/>
    <x v="33"/>
    <x v="34"/>
    <x v="0"/>
    <x v="23"/>
    <x v="0"/>
    <x v="0"/>
    <x v="0"/>
    <x v="1"/>
    <x v="1"/>
    <x v="0"/>
    <x v="1"/>
    <x v="1"/>
    <x v="1"/>
    <x v="1"/>
    <x v="0"/>
    <x v="0"/>
    <x v="0"/>
    <x v="0"/>
    <x v="0"/>
    <x v="0"/>
    <x v="0"/>
    <x v="0"/>
    <x v="8"/>
    <x v="1"/>
    <x v="1"/>
    <x v="0"/>
    <x v="26"/>
    <x v="1"/>
    <x v="1"/>
    <x v="1"/>
    <x v="0"/>
    <x v="31"/>
    <x v="28"/>
    <x v="32"/>
    <x v="33"/>
    <x v="1"/>
  </r>
  <r>
    <x v="24"/>
    <x v="24"/>
    <x v="35"/>
    <x v="35"/>
    <x v="0"/>
    <x v="2"/>
    <x v="30"/>
    <x v="35"/>
    <x v="35"/>
    <x v="5"/>
    <x v="32"/>
    <x v="32"/>
    <x v="10"/>
    <x v="35"/>
    <x v="0"/>
    <x v="24"/>
    <x v="0"/>
    <x v="0"/>
    <x v="0"/>
    <x v="2"/>
    <x v="2"/>
    <x v="0"/>
    <x v="1"/>
    <x v="1"/>
    <x v="2"/>
    <x v="2"/>
    <x v="0"/>
    <x v="0"/>
    <x v="4"/>
    <x v="1"/>
    <x v="0"/>
    <x v="0"/>
    <x v="0"/>
    <x v="0"/>
    <x v="4"/>
    <x v="0"/>
    <x v="8"/>
    <x v="0"/>
    <x v="27"/>
    <x v="15"/>
    <x v="15"/>
    <x v="15"/>
    <x v="0"/>
    <x v="32"/>
    <x v="29"/>
    <x v="33"/>
    <x v="34"/>
    <x v="1"/>
  </r>
  <r>
    <x v="25"/>
    <x v="25"/>
    <x v="36"/>
    <x v="36"/>
    <x v="0"/>
    <x v="1"/>
    <x v="31"/>
    <x v="36"/>
    <x v="36"/>
    <x v="5"/>
    <x v="33"/>
    <x v="33"/>
    <x v="34"/>
    <x v="36"/>
    <x v="0"/>
    <x v="25"/>
    <x v="10"/>
    <x v="0"/>
    <x v="0"/>
    <x v="7"/>
    <x v="6"/>
    <x v="0"/>
    <x v="1"/>
    <x v="0"/>
    <x v="8"/>
    <x v="8"/>
    <x v="0"/>
    <x v="0"/>
    <x v="0"/>
    <x v="0"/>
    <x v="0"/>
    <x v="0"/>
    <x v="0"/>
    <x v="0"/>
    <x v="4"/>
    <x v="1"/>
    <x v="17"/>
    <x v="0"/>
    <x v="28"/>
    <x v="16"/>
    <x v="16"/>
    <x v="16"/>
    <x v="0"/>
    <x v="33"/>
    <x v="30"/>
    <x v="34"/>
    <x v="35"/>
    <x v="0"/>
  </r>
  <r>
    <x v="24"/>
    <x v="24"/>
    <x v="37"/>
    <x v="37"/>
    <x v="0"/>
    <x v="1"/>
    <x v="32"/>
    <x v="37"/>
    <x v="37"/>
    <x v="5"/>
    <x v="34"/>
    <x v="34"/>
    <x v="35"/>
    <x v="37"/>
    <x v="0"/>
    <x v="24"/>
    <x v="0"/>
    <x v="0"/>
    <x v="0"/>
    <x v="2"/>
    <x v="2"/>
    <x v="0"/>
    <x v="1"/>
    <x v="1"/>
    <x v="2"/>
    <x v="2"/>
    <x v="0"/>
    <x v="0"/>
    <x v="0"/>
    <x v="0"/>
    <x v="0"/>
    <x v="0"/>
    <x v="0"/>
    <x v="0"/>
    <x v="4"/>
    <x v="1"/>
    <x v="26"/>
    <x v="0"/>
    <x v="29"/>
    <x v="2"/>
    <x v="2"/>
    <x v="2"/>
    <x v="0"/>
    <x v="34"/>
    <x v="31"/>
    <x v="35"/>
    <x v="36"/>
    <x v="1"/>
  </r>
  <r>
    <x v="24"/>
    <x v="24"/>
    <x v="38"/>
    <x v="38"/>
    <x v="0"/>
    <x v="1"/>
    <x v="20"/>
    <x v="38"/>
    <x v="38"/>
    <x v="5"/>
    <x v="35"/>
    <x v="35"/>
    <x v="36"/>
    <x v="38"/>
    <x v="0"/>
    <x v="24"/>
    <x v="0"/>
    <x v="0"/>
    <x v="0"/>
    <x v="6"/>
    <x v="5"/>
    <x v="0"/>
    <x v="1"/>
    <x v="1"/>
    <x v="6"/>
    <x v="6"/>
    <x v="0"/>
    <x v="0"/>
    <x v="0"/>
    <x v="0"/>
    <x v="0"/>
    <x v="0"/>
    <x v="0"/>
    <x v="0"/>
    <x v="4"/>
    <x v="1"/>
    <x v="13"/>
    <x v="0"/>
    <x v="30"/>
    <x v="12"/>
    <x v="12"/>
    <x v="12"/>
    <x v="0"/>
    <x v="35"/>
    <x v="32"/>
    <x v="36"/>
    <x v="37"/>
    <x v="1"/>
  </r>
  <r>
    <x v="8"/>
    <x v="8"/>
    <x v="39"/>
    <x v="39"/>
    <x v="0"/>
    <x v="1"/>
    <x v="9"/>
    <x v="39"/>
    <x v="39"/>
    <x v="5"/>
    <x v="8"/>
    <x v="36"/>
    <x v="37"/>
    <x v="39"/>
    <x v="0"/>
    <x v="8"/>
    <x v="0"/>
    <x v="0"/>
    <x v="0"/>
    <x v="1"/>
    <x v="1"/>
    <x v="0"/>
    <x v="1"/>
    <x v="1"/>
    <x v="1"/>
    <x v="1"/>
    <x v="0"/>
    <x v="0"/>
    <x v="0"/>
    <x v="0"/>
    <x v="0"/>
    <x v="0"/>
    <x v="0"/>
    <x v="0"/>
    <x v="4"/>
    <x v="1"/>
    <x v="27"/>
    <x v="0"/>
    <x v="8"/>
    <x v="1"/>
    <x v="1"/>
    <x v="1"/>
    <x v="0"/>
    <x v="36"/>
    <x v="33"/>
    <x v="37"/>
    <x v="38"/>
    <x v="1"/>
  </r>
  <r>
    <x v="26"/>
    <x v="26"/>
    <x v="40"/>
    <x v="40"/>
    <x v="0"/>
    <x v="1"/>
    <x v="33"/>
    <x v="40"/>
    <x v="40"/>
    <x v="5"/>
    <x v="34"/>
    <x v="37"/>
    <x v="38"/>
    <x v="40"/>
    <x v="0"/>
    <x v="26"/>
    <x v="0"/>
    <x v="0"/>
    <x v="0"/>
    <x v="8"/>
    <x v="7"/>
    <x v="0"/>
    <x v="1"/>
    <x v="3"/>
    <x v="9"/>
    <x v="9"/>
    <x v="0"/>
    <x v="0"/>
    <x v="0"/>
    <x v="0"/>
    <x v="0"/>
    <x v="0"/>
    <x v="0"/>
    <x v="0"/>
    <x v="4"/>
    <x v="2"/>
    <x v="28"/>
    <x v="0"/>
    <x v="31"/>
    <x v="17"/>
    <x v="17"/>
    <x v="17"/>
    <x v="0"/>
    <x v="37"/>
    <x v="34"/>
    <x v="38"/>
    <x v="39"/>
    <x v="0"/>
  </r>
  <r>
    <x v="27"/>
    <x v="27"/>
    <x v="41"/>
    <x v="41"/>
    <x v="0"/>
    <x v="1"/>
    <x v="34"/>
    <x v="41"/>
    <x v="41"/>
    <x v="5"/>
    <x v="36"/>
    <x v="38"/>
    <x v="39"/>
    <x v="41"/>
    <x v="0"/>
    <x v="27"/>
    <x v="0"/>
    <x v="0"/>
    <x v="0"/>
    <x v="2"/>
    <x v="2"/>
    <x v="0"/>
    <x v="1"/>
    <x v="1"/>
    <x v="2"/>
    <x v="2"/>
    <x v="0"/>
    <x v="0"/>
    <x v="0"/>
    <x v="0"/>
    <x v="0"/>
    <x v="0"/>
    <x v="0"/>
    <x v="0"/>
    <x v="9"/>
    <x v="2"/>
    <x v="5"/>
    <x v="0"/>
    <x v="32"/>
    <x v="2"/>
    <x v="2"/>
    <x v="2"/>
    <x v="0"/>
    <x v="29"/>
    <x v="35"/>
    <x v="39"/>
    <x v="4"/>
    <x v="1"/>
  </r>
  <r>
    <x v="28"/>
    <x v="28"/>
    <x v="42"/>
    <x v="42"/>
    <x v="0"/>
    <x v="1"/>
    <x v="35"/>
    <x v="42"/>
    <x v="42"/>
    <x v="1"/>
    <x v="37"/>
    <x v="39"/>
    <x v="40"/>
    <x v="42"/>
    <x v="0"/>
    <x v="28"/>
    <x v="0"/>
    <x v="0"/>
    <x v="0"/>
    <x v="1"/>
    <x v="1"/>
    <x v="0"/>
    <x v="1"/>
    <x v="0"/>
    <x v="1"/>
    <x v="1"/>
    <x v="0"/>
    <x v="0"/>
    <x v="0"/>
    <x v="0"/>
    <x v="0"/>
    <x v="0"/>
    <x v="0"/>
    <x v="0"/>
    <x v="0"/>
    <x v="2"/>
    <x v="5"/>
    <x v="0"/>
    <x v="33"/>
    <x v="18"/>
    <x v="18"/>
    <x v="18"/>
    <x v="0"/>
    <x v="38"/>
    <x v="23"/>
    <x v="40"/>
    <x v="40"/>
    <x v="1"/>
  </r>
  <r>
    <x v="29"/>
    <x v="29"/>
    <x v="43"/>
    <x v="43"/>
    <x v="0"/>
    <x v="1"/>
    <x v="36"/>
    <x v="43"/>
    <x v="43"/>
    <x v="6"/>
    <x v="38"/>
    <x v="40"/>
    <x v="41"/>
    <x v="43"/>
    <x v="0"/>
    <x v="29"/>
    <x v="11"/>
    <x v="0"/>
    <x v="0"/>
    <x v="4"/>
    <x v="4"/>
    <x v="0"/>
    <x v="1"/>
    <x v="0"/>
    <x v="3"/>
    <x v="3"/>
    <x v="0"/>
    <x v="0"/>
    <x v="0"/>
    <x v="0"/>
    <x v="0"/>
    <x v="0"/>
    <x v="0"/>
    <x v="0"/>
    <x v="0"/>
    <x v="1"/>
    <x v="29"/>
    <x v="0"/>
    <x v="34"/>
    <x v="7"/>
    <x v="7"/>
    <x v="7"/>
    <x v="0"/>
    <x v="39"/>
    <x v="36"/>
    <x v="41"/>
    <x v="41"/>
    <x v="1"/>
  </r>
  <r>
    <x v="1"/>
    <x v="1"/>
    <x v="44"/>
    <x v="44"/>
    <x v="0"/>
    <x v="1"/>
    <x v="37"/>
    <x v="44"/>
    <x v="44"/>
    <x v="1"/>
    <x v="39"/>
    <x v="41"/>
    <x v="42"/>
    <x v="44"/>
    <x v="0"/>
    <x v="1"/>
    <x v="0"/>
    <x v="0"/>
    <x v="0"/>
    <x v="2"/>
    <x v="2"/>
    <x v="0"/>
    <x v="1"/>
    <x v="1"/>
    <x v="2"/>
    <x v="2"/>
    <x v="0"/>
    <x v="0"/>
    <x v="0"/>
    <x v="0"/>
    <x v="0"/>
    <x v="0"/>
    <x v="0"/>
    <x v="0"/>
    <x v="0"/>
    <x v="1"/>
    <x v="30"/>
    <x v="0"/>
    <x v="35"/>
    <x v="2"/>
    <x v="2"/>
    <x v="2"/>
    <x v="0"/>
    <x v="40"/>
    <x v="5"/>
    <x v="42"/>
    <x v="42"/>
    <x v="1"/>
  </r>
  <r>
    <x v="2"/>
    <x v="2"/>
    <x v="45"/>
    <x v="45"/>
    <x v="0"/>
    <x v="0"/>
    <x v="38"/>
    <x v="45"/>
    <x v="45"/>
    <x v="8"/>
    <x v="40"/>
    <x v="42"/>
    <x v="43"/>
    <x v="45"/>
    <x v="0"/>
    <x v="2"/>
    <x v="0"/>
    <x v="0"/>
    <x v="0"/>
    <x v="2"/>
    <x v="2"/>
    <x v="0"/>
    <x v="0"/>
    <x v="1"/>
    <x v="2"/>
    <x v="10"/>
    <x v="0"/>
    <x v="0"/>
    <x v="0"/>
    <x v="0"/>
    <x v="0"/>
    <x v="0"/>
    <x v="0"/>
    <x v="0"/>
    <x v="0"/>
    <x v="1"/>
    <x v="31"/>
    <x v="0"/>
    <x v="36"/>
    <x v="19"/>
    <x v="19"/>
    <x v="19"/>
    <x v="0"/>
    <x v="41"/>
    <x v="2"/>
    <x v="43"/>
    <x v="25"/>
    <x v="1"/>
  </r>
  <r>
    <x v="2"/>
    <x v="2"/>
    <x v="46"/>
    <x v="46"/>
    <x v="0"/>
    <x v="1"/>
    <x v="39"/>
    <x v="46"/>
    <x v="46"/>
    <x v="6"/>
    <x v="41"/>
    <x v="43"/>
    <x v="44"/>
    <x v="46"/>
    <x v="0"/>
    <x v="2"/>
    <x v="0"/>
    <x v="0"/>
    <x v="0"/>
    <x v="2"/>
    <x v="2"/>
    <x v="0"/>
    <x v="1"/>
    <x v="1"/>
    <x v="2"/>
    <x v="2"/>
    <x v="0"/>
    <x v="0"/>
    <x v="0"/>
    <x v="0"/>
    <x v="0"/>
    <x v="0"/>
    <x v="0"/>
    <x v="0"/>
    <x v="0"/>
    <x v="1"/>
    <x v="32"/>
    <x v="0"/>
    <x v="2"/>
    <x v="2"/>
    <x v="2"/>
    <x v="2"/>
    <x v="0"/>
    <x v="42"/>
    <x v="2"/>
    <x v="44"/>
    <x v="25"/>
    <x v="1"/>
  </r>
  <r>
    <x v="30"/>
    <x v="30"/>
    <x v="47"/>
    <x v="47"/>
    <x v="0"/>
    <x v="1"/>
    <x v="40"/>
    <x v="47"/>
    <x v="47"/>
    <x v="5"/>
    <x v="1"/>
    <x v="15"/>
    <x v="45"/>
    <x v="47"/>
    <x v="0"/>
    <x v="30"/>
    <x v="0"/>
    <x v="0"/>
    <x v="0"/>
    <x v="2"/>
    <x v="2"/>
    <x v="0"/>
    <x v="1"/>
    <x v="1"/>
    <x v="2"/>
    <x v="2"/>
    <x v="0"/>
    <x v="0"/>
    <x v="0"/>
    <x v="0"/>
    <x v="0"/>
    <x v="0"/>
    <x v="0"/>
    <x v="0"/>
    <x v="1"/>
    <x v="2"/>
    <x v="2"/>
    <x v="0"/>
    <x v="37"/>
    <x v="2"/>
    <x v="2"/>
    <x v="2"/>
    <x v="0"/>
    <x v="43"/>
    <x v="37"/>
    <x v="45"/>
    <x v="43"/>
    <x v="1"/>
  </r>
  <r>
    <x v="6"/>
    <x v="6"/>
    <x v="48"/>
    <x v="48"/>
    <x v="0"/>
    <x v="1"/>
    <x v="41"/>
    <x v="48"/>
    <x v="48"/>
    <x v="5"/>
    <x v="31"/>
    <x v="44"/>
    <x v="46"/>
    <x v="48"/>
    <x v="0"/>
    <x v="6"/>
    <x v="0"/>
    <x v="0"/>
    <x v="0"/>
    <x v="2"/>
    <x v="2"/>
    <x v="0"/>
    <x v="1"/>
    <x v="1"/>
    <x v="2"/>
    <x v="2"/>
    <x v="0"/>
    <x v="0"/>
    <x v="0"/>
    <x v="0"/>
    <x v="0"/>
    <x v="0"/>
    <x v="0"/>
    <x v="0"/>
    <x v="2"/>
    <x v="2"/>
    <x v="19"/>
    <x v="0"/>
    <x v="6"/>
    <x v="2"/>
    <x v="2"/>
    <x v="2"/>
    <x v="0"/>
    <x v="44"/>
    <x v="38"/>
    <x v="46"/>
    <x v="44"/>
    <x v="1"/>
  </r>
  <r>
    <x v="6"/>
    <x v="6"/>
    <x v="49"/>
    <x v="49"/>
    <x v="0"/>
    <x v="1"/>
    <x v="6"/>
    <x v="49"/>
    <x v="49"/>
    <x v="5"/>
    <x v="6"/>
    <x v="11"/>
    <x v="32"/>
    <x v="49"/>
    <x v="0"/>
    <x v="6"/>
    <x v="12"/>
    <x v="0"/>
    <x v="0"/>
    <x v="2"/>
    <x v="2"/>
    <x v="0"/>
    <x v="1"/>
    <x v="1"/>
    <x v="2"/>
    <x v="2"/>
    <x v="0"/>
    <x v="0"/>
    <x v="0"/>
    <x v="0"/>
    <x v="0"/>
    <x v="0"/>
    <x v="0"/>
    <x v="0"/>
    <x v="2"/>
    <x v="2"/>
    <x v="21"/>
    <x v="0"/>
    <x v="6"/>
    <x v="2"/>
    <x v="2"/>
    <x v="2"/>
    <x v="0"/>
    <x v="45"/>
    <x v="39"/>
    <x v="47"/>
    <x v="6"/>
    <x v="1"/>
  </r>
  <r>
    <x v="31"/>
    <x v="31"/>
    <x v="50"/>
    <x v="50"/>
    <x v="0"/>
    <x v="1"/>
    <x v="40"/>
    <x v="50"/>
    <x v="50"/>
    <x v="5"/>
    <x v="42"/>
    <x v="45"/>
    <x v="31"/>
    <x v="50"/>
    <x v="0"/>
    <x v="31"/>
    <x v="0"/>
    <x v="0"/>
    <x v="0"/>
    <x v="2"/>
    <x v="2"/>
    <x v="0"/>
    <x v="1"/>
    <x v="1"/>
    <x v="2"/>
    <x v="2"/>
    <x v="0"/>
    <x v="0"/>
    <x v="0"/>
    <x v="0"/>
    <x v="0"/>
    <x v="0"/>
    <x v="0"/>
    <x v="0"/>
    <x v="1"/>
    <x v="2"/>
    <x v="5"/>
    <x v="0"/>
    <x v="38"/>
    <x v="2"/>
    <x v="2"/>
    <x v="2"/>
    <x v="0"/>
    <x v="30"/>
    <x v="1"/>
    <x v="48"/>
    <x v="4"/>
    <x v="1"/>
  </r>
  <r>
    <x v="14"/>
    <x v="14"/>
    <x v="51"/>
    <x v="51"/>
    <x v="0"/>
    <x v="1"/>
    <x v="42"/>
    <x v="51"/>
    <x v="51"/>
    <x v="5"/>
    <x v="6"/>
    <x v="46"/>
    <x v="47"/>
    <x v="51"/>
    <x v="0"/>
    <x v="14"/>
    <x v="0"/>
    <x v="0"/>
    <x v="0"/>
    <x v="2"/>
    <x v="2"/>
    <x v="0"/>
    <x v="1"/>
    <x v="3"/>
    <x v="2"/>
    <x v="2"/>
    <x v="0"/>
    <x v="0"/>
    <x v="0"/>
    <x v="0"/>
    <x v="0"/>
    <x v="0"/>
    <x v="0"/>
    <x v="0"/>
    <x v="3"/>
    <x v="1"/>
    <x v="33"/>
    <x v="0"/>
    <x v="15"/>
    <x v="20"/>
    <x v="20"/>
    <x v="20"/>
    <x v="0"/>
    <x v="46"/>
    <x v="15"/>
    <x v="49"/>
    <x v="45"/>
    <x v="1"/>
  </r>
  <r>
    <x v="15"/>
    <x v="15"/>
    <x v="52"/>
    <x v="52"/>
    <x v="0"/>
    <x v="1"/>
    <x v="43"/>
    <x v="52"/>
    <x v="52"/>
    <x v="6"/>
    <x v="43"/>
    <x v="47"/>
    <x v="48"/>
    <x v="52"/>
    <x v="0"/>
    <x v="15"/>
    <x v="13"/>
    <x v="0"/>
    <x v="0"/>
    <x v="2"/>
    <x v="2"/>
    <x v="0"/>
    <x v="1"/>
    <x v="0"/>
    <x v="2"/>
    <x v="2"/>
    <x v="0"/>
    <x v="0"/>
    <x v="0"/>
    <x v="0"/>
    <x v="0"/>
    <x v="0"/>
    <x v="0"/>
    <x v="0"/>
    <x v="3"/>
    <x v="1"/>
    <x v="34"/>
    <x v="0"/>
    <x v="39"/>
    <x v="21"/>
    <x v="21"/>
    <x v="21"/>
    <x v="0"/>
    <x v="47"/>
    <x v="40"/>
    <x v="50"/>
    <x v="46"/>
    <x v="1"/>
  </r>
  <r>
    <x v="32"/>
    <x v="32"/>
    <x v="53"/>
    <x v="53"/>
    <x v="0"/>
    <x v="3"/>
    <x v="28"/>
    <x v="53"/>
    <x v="53"/>
    <x v="7"/>
    <x v="44"/>
    <x v="25"/>
    <x v="49"/>
    <x v="53"/>
    <x v="0"/>
    <x v="32"/>
    <x v="14"/>
    <x v="0"/>
    <x v="0"/>
    <x v="1"/>
    <x v="1"/>
    <x v="0"/>
    <x v="2"/>
    <x v="6"/>
    <x v="1"/>
    <x v="4"/>
    <x v="0"/>
    <x v="0"/>
    <x v="0"/>
    <x v="0"/>
    <x v="0"/>
    <x v="0"/>
    <x v="0"/>
    <x v="0"/>
    <x v="8"/>
    <x v="1"/>
    <x v="35"/>
    <x v="0"/>
    <x v="40"/>
    <x v="22"/>
    <x v="22"/>
    <x v="22"/>
    <x v="0"/>
    <x v="48"/>
    <x v="41"/>
    <x v="32"/>
    <x v="33"/>
    <x v="1"/>
  </r>
  <r>
    <x v="23"/>
    <x v="23"/>
    <x v="54"/>
    <x v="54"/>
    <x v="0"/>
    <x v="2"/>
    <x v="44"/>
    <x v="54"/>
    <x v="54"/>
    <x v="3"/>
    <x v="27"/>
    <x v="48"/>
    <x v="50"/>
    <x v="17"/>
    <x v="0"/>
    <x v="23"/>
    <x v="15"/>
    <x v="0"/>
    <x v="0"/>
    <x v="2"/>
    <x v="2"/>
    <x v="0"/>
    <x v="1"/>
    <x v="7"/>
    <x v="2"/>
    <x v="2"/>
    <x v="0"/>
    <x v="0"/>
    <x v="5"/>
    <x v="1"/>
    <x v="0"/>
    <x v="0"/>
    <x v="0"/>
    <x v="0"/>
    <x v="8"/>
    <x v="0"/>
    <x v="5"/>
    <x v="0"/>
    <x v="41"/>
    <x v="23"/>
    <x v="23"/>
    <x v="23"/>
    <x v="0"/>
    <x v="7"/>
    <x v="42"/>
    <x v="51"/>
    <x v="47"/>
    <x v="1"/>
  </r>
  <r>
    <x v="24"/>
    <x v="24"/>
    <x v="55"/>
    <x v="55"/>
    <x v="0"/>
    <x v="2"/>
    <x v="32"/>
    <x v="55"/>
    <x v="55"/>
    <x v="5"/>
    <x v="45"/>
    <x v="49"/>
    <x v="51"/>
    <x v="54"/>
    <x v="0"/>
    <x v="24"/>
    <x v="0"/>
    <x v="0"/>
    <x v="0"/>
    <x v="2"/>
    <x v="2"/>
    <x v="0"/>
    <x v="1"/>
    <x v="1"/>
    <x v="2"/>
    <x v="2"/>
    <x v="0"/>
    <x v="0"/>
    <x v="6"/>
    <x v="1"/>
    <x v="0"/>
    <x v="0"/>
    <x v="0"/>
    <x v="0"/>
    <x v="4"/>
    <x v="1"/>
    <x v="36"/>
    <x v="0"/>
    <x v="30"/>
    <x v="24"/>
    <x v="24"/>
    <x v="24"/>
    <x v="0"/>
    <x v="49"/>
    <x v="43"/>
    <x v="52"/>
    <x v="34"/>
    <x v="1"/>
  </r>
  <r>
    <x v="29"/>
    <x v="29"/>
    <x v="56"/>
    <x v="56"/>
    <x v="0"/>
    <x v="1"/>
    <x v="14"/>
    <x v="14"/>
    <x v="14"/>
    <x v="3"/>
    <x v="14"/>
    <x v="13"/>
    <x v="52"/>
    <x v="55"/>
    <x v="0"/>
    <x v="29"/>
    <x v="11"/>
    <x v="0"/>
    <x v="0"/>
    <x v="9"/>
    <x v="8"/>
    <x v="0"/>
    <x v="1"/>
    <x v="1"/>
    <x v="4"/>
    <x v="4"/>
    <x v="0"/>
    <x v="0"/>
    <x v="0"/>
    <x v="0"/>
    <x v="0"/>
    <x v="0"/>
    <x v="1"/>
    <x v="0"/>
    <x v="10"/>
    <x v="1"/>
    <x v="37"/>
    <x v="0"/>
    <x v="42"/>
    <x v="8"/>
    <x v="8"/>
    <x v="8"/>
    <x v="0"/>
    <x v="50"/>
    <x v="44"/>
    <x v="53"/>
    <x v="48"/>
    <x v="1"/>
  </r>
  <r>
    <x v="28"/>
    <x v="28"/>
    <x v="57"/>
    <x v="57"/>
    <x v="0"/>
    <x v="1"/>
    <x v="45"/>
    <x v="56"/>
    <x v="56"/>
    <x v="1"/>
    <x v="46"/>
    <x v="50"/>
    <x v="53"/>
    <x v="56"/>
    <x v="0"/>
    <x v="28"/>
    <x v="16"/>
    <x v="0"/>
    <x v="0"/>
    <x v="5"/>
    <x v="3"/>
    <x v="0"/>
    <x v="1"/>
    <x v="0"/>
    <x v="7"/>
    <x v="7"/>
    <x v="0"/>
    <x v="0"/>
    <x v="0"/>
    <x v="0"/>
    <x v="0"/>
    <x v="0"/>
    <x v="0"/>
    <x v="0"/>
    <x v="0"/>
    <x v="2"/>
    <x v="38"/>
    <x v="0"/>
    <x v="43"/>
    <x v="11"/>
    <x v="11"/>
    <x v="11"/>
    <x v="0"/>
    <x v="51"/>
    <x v="45"/>
    <x v="54"/>
    <x v="49"/>
    <x v="1"/>
  </r>
  <r>
    <x v="29"/>
    <x v="29"/>
    <x v="58"/>
    <x v="58"/>
    <x v="0"/>
    <x v="1"/>
    <x v="36"/>
    <x v="43"/>
    <x v="43"/>
    <x v="6"/>
    <x v="38"/>
    <x v="40"/>
    <x v="54"/>
    <x v="57"/>
    <x v="0"/>
    <x v="29"/>
    <x v="11"/>
    <x v="0"/>
    <x v="0"/>
    <x v="2"/>
    <x v="2"/>
    <x v="0"/>
    <x v="1"/>
    <x v="1"/>
    <x v="2"/>
    <x v="2"/>
    <x v="0"/>
    <x v="0"/>
    <x v="0"/>
    <x v="0"/>
    <x v="0"/>
    <x v="0"/>
    <x v="0"/>
    <x v="0"/>
    <x v="0"/>
    <x v="1"/>
    <x v="39"/>
    <x v="0"/>
    <x v="34"/>
    <x v="2"/>
    <x v="2"/>
    <x v="2"/>
    <x v="0"/>
    <x v="52"/>
    <x v="44"/>
    <x v="55"/>
    <x v="50"/>
    <x v="1"/>
  </r>
  <r>
    <x v="2"/>
    <x v="2"/>
    <x v="59"/>
    <x v="59"/>
    <x v="0"/>
    <x v="1"/>
    <x v="46"/>
    <x v="57"/>
    <x v="57"/>
    <x v="8"/>
    <x v="17"/>
    <x v="51"/>
    <x v="55"/>
    <x v="58"/>
    <x v="0"/>
    <x v="2"/>
    <x v="0"/>
    <x v="0"/>
    <x v="0"/>
    <x v="1"/>
    <x v="1"/>
    <x v="0"/>
    <x v="1"/>
    <x v="1"/>
    <x v="1"/>
    <x v="1"/>
    <x v="0"/>
    <x v="0"/>
    <x v="0"/>
    <x v="0"/>
    <x v="0"/>
    <x v="0"/>
    <x v="0"/>
    <x v="0"/>
    <x v="0"/>
    <x v="1"/>
    <x v="40"/>
    <x v="0"/>
    <x v="44"/>
    <x v="1"/>
    <x v="1"/>
    <x v="1"/>
    <x v="0"/>
    <x v="53"/>
    <x v="2"/>
    <x v="56"/>
    <x v="2"/>
    <x v="1"/>
  </r>
  <r>
    <x v="6"/>
    <x v="6"/>
    <x v="60"/>
    <x v="60"/>
    <x v="0"/>
    <x v="1"/>
    <x v="41"/>
    <x v="58"/>
    <x v="58"/>
    <x v="5"/>
    <x v="47"/>
    <x v="52"/>
    <x v="56"/>
    <x v="59"/>
    <x v="0"/>
    <x v="6"/>
    <x v="0"/>
    <x v="0"/>
    <x v="0"/>
    <x v="2"/>
    <x v="2"/>
    <x v="0"/>
    <x v="1"/>
    <x v="1"/>
    <x v="2"/>
    <x v="2"/>
    <x v="0"/>
    <x v="0"/>
    <x v="0"/>
    <x v="0"/>
    <x v="0"/>
    <x v="0"/>
    <x v="0"/>
    <x v="0"/>
    <x v="2"/>
    <x v="1"/>
    <x v="41"/>
    <x v="0"/>
    <x v="6"/>
    <x v="2"/>
    <x v="2"/>
    <x v="2"/>
    <x v="0"/>
    <x v="51"/>
    <x v="46"/>
    <x v="57"/>
    <x v="6"/>
    <x v="1"/>
  </r>
  <r>
    <x v="14"/>
    <x v="14"/>
    <x v="61"/>
    <x v="61"/>
    <x v="0"/>
    <x v="1"/>
    <x v="47"/>
    <x v="59"/>
    <x v="59"/>
    <x v="6"/>
    <x v="48"/>
    <x v="23"/>
    <x v="57"/>
    <x v="60"/>
    <x v="0"/>
    <x v="14"/>
    <x v="17"/>
    <x v="0"/>
    <x v="0"/>
    <x v="2"/>
    <x v="2"/>
    <x v="0"/>
    <x v="1"/>
    <x v="3"/>
    <x v="2"/>
    <x v="2"/>
    <x v="0"/>
    <x v="0"/>
    <x v="0"/>
    <x v="0"/>
    <x v="0"/>
    <x v="0"/>
    <x v="0"/>
    <x v="0"/>
    <x v="3"/>
    <x v="2"/>
    <x v="42"/>
    <x v="0"/>
    <x v="15"/>
    <x v="20"/>
    <x v="20"/>
    <x v="20"/>
    <x v="0"/>
    <x v="54"/>
    <x v="15"/>
    <x v="58"/>
    <x v="51"/>
    <x v="1"/>
  </r>
  <r>
    <x v="16"/>
    <x v="16"/>
    <x v="62"/>
    <x v="62"/>
    <x v="0"/>
    <x v="1"/>
    <x v="18"/>
    <x v="60"/>
    <x v="60"/>
    <x v="3"/>
    <x v="8"/>
    <x v="53"/>
    <x v="58"/>
    <x v="61"/>
    <x v="0"/>
    <x v="16"/>
    <x v="0"/>
    <x v="0"/>
    <x v="0"/>
    <x v="1"/>
    <x v="1"/>
    <x v="0"/>
    <x v="1"/>
    <x v="1"/>
    <x v="2"/>
    <x v="2"/>
    <x v="0"/>
    <x v="0"/>
    <x v="0"/>
    <x v="0"/>
    <x v="0"/>
    <x v="0"/>
    <x v="0"/>
    <x v="0"/>
    <x v="4"/>
    <x v="1"/>
    <x v="43"/>
    <x v="0"/>
    <x v="17"/>
    <x v="2"/>
    <x v="2"/>
    <x v="2"/>
    <x v="0"/>
    <x v="55"/>
    <x v="47"/>
    <x v="20"/>
    <x v="19"/>
    <x v="1"/>
  </r>
  <r>
    <x v="33"/>
    <x v="33"/>
    <x v="63"/>
    <x v="63"/>
    <x v="0"/>
    <x v="2"/>
    <x v="48"/>
    <x v="61"/>
    <x v="61"/>
    <x v="5"/>
    <x v="49"/>
    <x v="54"/>
    <x v="59"/>
    <x v="62"/>
    <x v="0"/>
    <x v="33"/>
    <x v="0"/>
    <x v="0"/>
    <x v="0"/>
    <x v="1"/>
    <x v="1"/>
    <x v="0"/>
    <x v="1"/>
    <x v="1"/>
    <x v="1"/>
    <x v="1"/>
    <x v="0"/>
    <x v="0"/>
    <x v="7"/>
    <x v="2"/>
    <x v="0"/>
    <x v="0"/>
    <x v="0"/>
    <x v="0"/>
    <x v="4"/>
    <x v="0"/>
    <x v="17"/>
    <x v="0"/>
    <x v="45"/>
    <x v="25"/>
    <x v="25"/>
    <x v="25"/>
    <x v="0"/>
    <x v="56"/>
    <x v="48"/>
    <x v="59"/>
    <x v="52"/>
    <x v="1"/>
  </r>
  <r>
    <x v="34"/>
    <x v="34"/>
    <x v="64"/>
    <x v="64"/>
    <x v="0"/>
    <x v="1"/>
    <x v="49"/>
    <x v="62"/>
    <x v="62"/>
    <x v="3"/>
    <x v="50"/>
    <x v="55"/>
    <x v="31"/>
    <x v="63"/>
    <x v="0"/>
    <x v="34"/>
    <x v="0"/>
    <x v="0"/>
    <x v="0"/>
    <x v="2"/>
    <x v="2"/>
    <x v="0"/>
    <x v="1"/>
    <x v="1"/>
    <x v="2"/>
    <x v="2"/>
    <x v="0"/>
    <x v="0"/>
    <x v="0"/>
    <x v="0"/>
    <x v="0"/>
    <x v="0"/>
    <x v="0"/>
    <x v="0"/>
    <x v="4"/>
    <x v="2"/>
    <x v="5"/>
    <x v="0"/>
    <x v="46"/>
    <x v="2"/>
    <x v="2"/>
    <x v="2"/>
    <x v="0"/>
    <x v="57"/>
    <x v="49"/>
    <x v="60"/>
    <x v="53"/>
    <x v="1"/>
  </r>
  <r>
    <x v="24"/>
    <x v="24"/>
    <x v="65"/>
    <x v="65"/>
    <x v="0"/>
    <x v="1"/>
    <x v="50"/>
    <x v="63"/>
    <x v="63"/>
    <x v="5"/>
    <x v="50"/>
    <x v="56"/>
    <x v="9"/>
    <x v="64"/>
    <x v="0"/>
    <x v="24"/>
    <x v="0"/>
    <x v="0"/>
    <x v="0"/>
    <x v="2"/>
    <x v="2"/>
    <x v="0"/>
    <x v="1"/>
    <x v="1"/>
    <x v="2"/>
    <x v="2"/>
    <x v="0"/>
    <x v="0"/>
    <x v="0"/>
    <x v="0"/>
    <x v="0"/>
    <x v="0"/>
    <x v="0"/>
    <x v="0"/>
    <x v="4"/>
    <x v="0"/>
    <x v="44"/>
    <x v="0"/>
    <x v="30"/>
    <x v="2"/>
    <x v="2"/>
    <x v="2"/>
    <x v="0"/>
    <x v="58"/>
    <x v="50"/>
    <x v="35"/>
    <x v="34"/>
    <x v="1"/>
  </r>
  <r>
    <x v="9"/>
    <x v="9"/>
    <x v="66"/>
    <x v="66"/>
    <x v="0"/>
    <x v="1"/>
    <x v="51"/>
    <x v="64"/>
    <x v="64"/>
    <x v="0"/>
    <x v="51"/>
    <x v="57"/>
    <x v="60"/>
    <x v="65"/>
    <x v="0"/>
    <x v="9"/>
    <x v="0"/>
    <x v="0"/>
    <x v="0"/>
    <x v="2"/>
    <x v="2"/>
    <x v="0"/>
    <x v="1"/>
    <x v="1"/>
    <x v="2"/>
    <x v="2"/>
    <x v="0"/>
    <x v="0"/>
    <x v="0"/>
    <x v="0"/>
    <x v="0"/>
    <x v="0"/>
    <x v="0"/>
    <x v="0"/>
    <x v="5"/>
    <x v="2"/>
    <x v="2"/>
    <x v="0"/>
    <x v="10"/>
    <x v="2"/>
    <x v="2"/>
    <x v="2"/>
    <x v="0"/>
    <x v="3"/>
    <x v="51"/>
    <x v="11"/>
    <x v="4"/>
    <x v="1"/>
  </r>
  <r>
    <x v="10"/>
    <x v="10"/>
    <x v="67"/>
    <x v="67"/>
    <x v="0"/>
    <x v="1"/>
    <x v="52"/>
    <x v="65"/>
    <x v="65"/>
    <x v="5"/>
    <x v="22"/>
    <x v="58"/>
    <x v="61"/>
    <x v="66"/>
    <x v="0"/>
    <x v="10"/>
    <x v="0"/>
    <x v="0"/>
    <x v="0"/>
    <x v="2"/>
    <x v="2"/>
    <x v="0"/>
    <x v="1"/>
    <x v="1"/>
    <x v="2"/>
    <x v="2"/>
    <x v="0"/>
    <x v="0"/>
    <x v="0"/>
    <x v="0"/>
    <x v="0"/>
    <x v="0"/>
    <x v="0"/>
    <x v="0"/>
    <x v="5"/>
    <x v="1"/>
    <x v="45"/>
    <x v="0"/>
    <x v="11"/>
    <x v="2"/>
    <x v="2"/>
    <x v="2"/>
    <x v="0"/>
    <x v="59"/>
    <x v="11"/>
    <x v="61"/>
    <x v="54"/>
    <x v="1"/>
  </r>
  <r>
    <x v="2"/>
    <x v="2"/>
    <x v="68"/>
    <x v="68"/>
    <x v="0"/>
    <x v="0"/>
    <x v="53"/>
    <x v="66"/>
    <x v="66"/>
    <x v="9"/>
    <x v="52"/>
    <x v="59"/>
    <x v="62"/>
    <x v="67"/>
    <x v="0"/>
    <x v="2"/>
    <x v="0"/>
    <x v="0"/>
    <x v="0"/>
    <x v="1"/>
    <x v="1"/>
    <x v="0"/>
    <x v="0"/>
    <x v="0"/>
    <x v="1"/>
    <x v="11"/>
    <x v="0"/>
    <x v="0"/>
    <x v="0"/>
    <x v="0"/>
    <x v="0"/>
    <x v="0"/>
    <x v="0"/>
    <x v="0"/>
    <x v="0"/>
    <x v="2"/>
    <x v="21"/>
    <x v="0"/>
    <x v="47"/>
    <x v="26"/>
    <x v="26"/>
    <x v="26"/>
    <x v="0"/>
    <x v="60"/>
    <x v="52"/>
    <x v="62"/>
    <x v="55"/>
    <x v="1"/>
  </r>
  <r>
    <x v="35"/>
    <x v="35"/>
    <x v="69"/>
    <x v="69"/>
    <x v="0"/>
    <x v="1"/>
    <x v="4"/>
    <x v="67"/>
    <x v="67"/>
    <x v="3"/>
    <x v="26"/>
    <x v="25"/>
    <x v="63"/>
    <x v="68"/>
    <x v="0"/>
    <x v="35"/>
    <x v="0"/>
    <x v="0"/>
    <x v="0"/>
    <x v="2"/>
    <x v="2"/>
    <x v="0"/>
    <x v="1"/>
    <x v="1"/>
    <x v="2"/>
    <x v="2"/>
    <x v="0"/>
    <x v="0"/>
    <x v="0"/>
    <x v="0"/>
    <x v="0"/>
    <x v="0"/>
    <x v="0"/>
    <x v="0"/>
    <x v="0"/>
    <x v="0"/>
    <x v="46"/>
    <x v="0"/>
    <x v="48"/>
    <x v="2"/>
    <x v="2"/>
    <x v="2"/>
    <x v="0"/>
    <x v="61"/>
    <x v="53"/>
    <x v="63"/>
    <x v="43"/>
    <x v="1"/>
  </r>
  <r>
    <x v="21"/>
    <x v="21"/>
    <x v="70"/>
    <x v="70"/>
    <x v="0"/>
    <x v="1"/>
    <x v="54"/>
    <x v="68"/>
    <x v="68"/>
    <x v="2"/>
    <x v="53"/>
    <x v="60"/>
    <x v="64"/>
    <x v="69"/>
    <x v="0"/>
    <x v="21"/>
    <x v="18"/>
    <x v="0"/>
    <x v="0"/>
    <x v="1"/>
    <x v="1"/>
    <x v="0"/>
    <x v="1"/>
    <x v="1"/>
    <x v="1"/>
    <x v="1"/>
    <x v="0"/>
    <x v="0"/>
    <x v="0"/>
    <x v="0"/>
    <x v="0"/>
    <x v="0"/>
    <x v="0"/>
    <x v="0"/>
    <x v="3"/>
    <x v="1"/>
    <x v="47"/>
    <x v="0"/>
    <x v="49"/>
    <x v="1"/>
    <x v="1"/>
    <x v="1"/>
    <x v="0"/>
    <x v="62"/>
    <x v="54"/>
    <x v="64"/>
    <x v="29"/>
    <x v="1"/>
  </r>
  <r>
    <x v="7"/>
    <x v="7"/>
    <x v="71"/>
    <x v="71"/>
    <x v="0"/>
    <x v="1"/>
    <x v="55"/>
    <x v="69"/>
    <x v="69"/>
    <x v="5"/>
    <x v="54"/>
    <x v="61"/>
    <x v="65"/>
    <x v="70"/>
    <x v="0"/>
    <x v="7"/>
    <x v="19"/>
    <x v="0"/>
    <x v="0"/>
    <x v="2"/>
    <x v="2"/>
    <x v="0"/>
    <x v="1"/>
    <x v="1"/>
    <x v="2"/>
    <x v="2"/>
    <x v="0"/>
    <x v="0"/>
    <x v="0"/>
    <x v="0"/>
    <x v="0"/>
    <x v="0"/>
    <x v="0"/>
    <x v="0"/>
    <x v="3"/>
    <x v="1"/>
    <x v="48"/>
    <x v="0"/>
    <x v="7"/>
    <x v="2"/>
    <x v="2"/>
    <x v="2"/>
    <x v="0"/>
    <x v="63"/>
    <x v="55"/>
    <x v="65"/>
    <x v="56"/>
    <x v="1"/>
  </r>
  <r>
    <x v="32"/>
    <x v="32"/>
    <x v="72"/>
    <x v="72"/>
    <x v="0"/>
    <x v="3"/>
    <x v="56"/>
    <x v="70"/>
    <x v="70"/>
    <x v="6"/>
    <x v="23"/>
    <x v="62"/>
    <x v="66"/>
    <x v="71"/>
    <x v="0"/>
    <x v="32"/>
    <x v="14"/>
    <x v="0"/>
    <x v="0"/>
    <x v="2"/>
    <x v="2"/>
    <x v="0"/>
    <x v="2"/>
    <x v="8"/>
    <x v="2"/>
    <x v="4"/>
    <x v="0"/>
    <x v="0"/>
    <x v="0"/>
    <x v="0"/>
    <x v="0"/>
    <x v="0"/>
    <x v="0"/>
    <x v="0"/>
    <x v="8"/>
    <x v="0"/>
    <x v="20"/>
    <x v="0"/>
    <x v="50"/>
    <x v="27"/>
    <x v="27"/>
    <x v="27"/>
    <x v="0"/>
    <x v="2"/>
    <x v="28"/>
    <x v="31"/>
    <x v="57"/>
    <x v="1"/>
  </r>
  <r>
    <x v="23"/>
    <x v="23"/>
    <x v="73"/>
    <x v="73"/>
    <x v="0"/>
    <x v="1"/>
    <x v="57"/>
    <x v="71"/>
    <x v="71"/>
    <x v="3"/>
    <x v="55"/>
    <x v="63"/>
    <x v="6"/>
    <x v="72"/>
    <x v="0"/>
    <x v="23"/>
    <x v="0"/>
    <x v="0"/>
    <x v="0"/>
    <x v="8"/>
    <x v="7"/>
    <x v="0"/>
    <x v="1"/>
    <x v="1"/>
    <x v="9"/>
    <x v="9"/>
    <x v="0"/>
    <x v="0"/>
    <x v="0"/>
    <x v="0"/>
    <x v="0"/>
    <x v="0"/>
    <x v="0"/>
    <x v="0"/>
    <x v="8"/>
    <x v="2"/>
    <x v="13"/>
    <x v="0"/>
    <x v="41"/>
    <x v="28"/>
    <x v="28"/>
    <x v="28"/>
    <x v="0"/>
    <x v="64"/>
    <x v="56"/>
    <x v="66"/>
    <x v="58"/>
    <x v="0"/>
  </r>
  <r>
    <x v="26"/>
    <x v="26"/>
    <x v="74"/>
    <x v="74"/>
    <x v="0"/>
    <x v="1"/>
    <x v="58"/>
    <x v="72"/>
    <x v="72"/>
    <x v="2"/>
    <x v="56"/>
    <x v="64"/>
    <x v="67"/>
    <x v="73"/>
    <x v="0"/>
    <x v="26"/>
    <x v="0"/>
    <x v="0"/>
    <x v="0"/>
    <x v="2"/>
    <x v="2"/>
    <x v="0"/>
    <x v="1"/>
    <x v="1"/>
    <x v="2"/>
    <x v="2"/>
    <x v="0"/>
    <x v="0"/>
    <x v="0"/>
    <x v="0"/>
    <x v="0"/>
    <x v="0"/>
    <x v="0"/>
    <x v="0"/>
    <x v="4"/>
    <x v="1"/>
    <x v="49"/>
    <x v="0"/>
    <x v="31"/>
    <x v="2"/>
    <x v="2"/>
    <x v="2"/>
    <x v="0"/>
    <x v="65"/>
    <x v="57"/>
    <x v="67"/>
    <x v="59"/>
    <x v="1"/>
  </r>
  <r>
    <x v="26"/>
    <x v="26"/>
    <x v="75"/>
    <x v="75"/>
    <x v="0"/>
    <x v="2"/>
    <x v="59"/>
    <x v="73"/>
    <x v="73"/>
    <x v="5"/>
    <x v="57"/>
    <x v="65"/>
    <x v="0"/>
    <x v="74"/>
    <x v="0"/>
    <x v="26"/>
    <x v="0"/>
    <x v="0"/>
    <x v="0"/>
    <x v="2"/>
    <x v="2"/>
    <x v="0"/>
    <x v="1"/>
    <x v="3"/>
    <x v="10"/>
    <x v="12"/>
    <x v="0"/>
    <x v="0"/>
    <x v="8"/>
    <x v="4"/>
    <x v="0"/>
    <x v="0"/>
    <x v="0"/>
    <x v="0"/>
    <x v="4"/>
    <x v="2"/>
    <x v="50"/>
    <x v="0"/>
    <x v="31"/>
    <x v="29"/>
    <x v="29"/>
    <x v="29"/>
    <x v="0"/>
    <x v="66"/>
    <x v="58"/>
    <x v="68"/>
    <x v="60"/>
    <x v="1"/>
  </r>
  <r>
    <x v="36"/>
    <x v="36"/>
    <x v="76"/>
    <x v="76"/>
    <x v="0"/>
    <x v="1"/>
    <x v="60"/>
    <x v="74"/>
    <x v="74"/>
    <x v="4"/>
    <x v="58"/>
    <x v="10"/>
    <x v="68"/>
    <x v="75"/>
    <x v="0"/>
    <x v="36"/>
    <x v="0"/>
    <x v="0"/>
    <x v="0"/>
    <x v="2"/>
    <x v="2"/>
    <x v="0"/>
    <x v="1"/>
    <x v="1"/>
    <x v="2"/>
    <x v="2"/>
    <x v="0"/>
    <x v="0"/>
    <x v="0"/>
    <x v="0"/>
    <x v="0"/>
    <x v="0"/>
    <x v="0"/>
    <x v="0"/>
    <x v="4"/>
    <x v="1"/>
    <x v="51"/>
    <x v="0"/>
    <x v="51"/>
    <x v="2"/>
    <x v="2"/>
    <x v="2"/>
    <x v="0"/>
    <x v="67"/>
    <x v="59"/>
    <x v="69"/>
    <x v="61"/>
    <x v="1"/>
  </r>
  <r>
    <x v="37"/>
    <x v="37"/>
    <x v="77"/>
    <x v="77"/>
    <x v="0"/>
    <x v="1"/>
    <x v="61"/>
    <x v="75"/>
    <x v="75"/>
    <x v="0"/>
    <x v="59"/>
    <x v="66"/>
    <x v="69"/>
    <x v="76"/>
    <x v="0"/>
    <x v="37"/>
    <x v="0"/>
    <x v="0"/>
    <x v="0"/>
    <x v="1"/>
    <x v="1"/>
    <x v="0"/>
    <x v="1"/>
    <x v="1"/>
    <x v="1"/>
    <x v="1"/>
    <x v="0"/>
    <x v="0"/>
    <x v="0"/>
    <x v="0"/>
    <x v="0"/>
    <x v="0"/>
    <x v="0"/>
    <x v="0"/>
    <x v="11"/>
    <x v="1"/>
    <x v="52"/>
    <x v="0"/>
    <x v="52"/>
    <x v="1"/>
    <x v="1"/>
    <x v="1"/>
    <x v="0"/>
    <x v="47"/>
    <x v="60"/>
    <x v="70"/>
    <x v="62"/>
    <x v="1"/>
  </r>
  <r>
    <x v="5"/>
    <x v="5"/>
    <x v="78"/>
    <x v="78"/>
    <x v="0"/>
    <x v="1"/>
    <x v="62"/>
    <x v="76"/>
    <x v="76"/>
    <x v="5"/>
    <x v="15"/>
    <x v="67"/>
    <x v="70"/>
    <x v="77"/>
    <x v="0"/>
    <x v="5"/>
    <x v="0"/>
    <x v="0"/>
    <x v="0"/>
    <x v="1"/>
    <x v="1"/>
    <x v="0"/>
    <x v="1"/>
    <x v="1"/>
    <x v="1"/>
    <x v="1"/>
    <x v="0"/>
    <x v="0"/>
    <x v="0"/>
    <x v="0"/>
    <x v="0"/>
    <x v="0"/>
    <x v="0"/>
    <x v="0"/>
    <x v="1"/>
    <x v="1"/>
    <x v="53"/>
    <x v="0"/>
    <x v="53"/>
    <x v="1"/>
    <x v="1"/>
    <x v="1"/>
    <x v="0"/>
    <x v="68"/>
    <x v="5"/>
    <x v="71"/>
    <x v="63"/>
    <x v="1"/>
  </r>
  <r>
    <x v="38"/>
    <x v="38"/>
    <x v="79"/>
    <x v="79"/>
    <x v="0"/>
    <x v="1"/>
    <x v="63"/>
    <x v="77"/>
    <x v="77"/>
    <x v="4"/>
    <x v="41"/>
    <x v="68"/>
    <x v="71"/>
    <x v="78"/>
    <x v="0"/>
    <x v="38"/>
    <x v="0"/>
    <x v="0"/>
    <x v="0"/>
    <x v="1"/>
    <x v="1"/>
    <x v="0"/>
    <x v="1"/>
    <x v="9"/>
    <x v="1"/>
    <x v="1"/>
    <x v="0"/>
    <x v="0"/>
    <x v="0"/>
    <x v="0"/>
    <x v="0"/>
    <x v="0"/>
    <x v="0"/>
    <x v="0"/>
    <x v="5"/>
    <x v="2"/>
    <x v="21"/>
    <x v="0"/>
    <x v="54"/>
    <x v="30"/>
    <x v="30"/>
    <x v="30"/>
    <x v="0"/>
    <x v="69"/>
    <x v="61"/>
    <x v="72"/>
    <x v="64"/>
    <x v="1"/>
  </r>
  <r>
    <x v="9"/>
    <x v="9"/>
    <x v="80"/>
    <x v="80"/>
    <x v="0"/>
    <x v="2"/>
    <x v="64"/>
    <x v="78"/>
    <x v="78"/>
    <x v="6"/>
    <x v="60"/>
    <x v="69"/>
    <x v="72"/>
    <x v="79"/>
    <x v="0"/>
    <x v="9"/>
    <x v="0"/>
    <x v="0"/>
    <x v="0"/>
    <x v="2"/>
    <x v="2"/>
    <x v="0"/>
    <x v="1"/>
    <x v="10"/>
    <x v="2"/>
    <x v="2"/>
    <x v="0"/>
    <x v="0"/>
    <x v="9"/>
    <x v="1"/>
    <x v="0"/>
    <x v="0"/>
    <x v="0"/>
    <x v="0"/>
    <x v="5"/>
    <x v="0"/>
    <x v="40"/>
    <x v="0"/>
    <x v="10"/>
    <x v="31"/>
    <x v="31"/>
    <x v="31"/>
    <x v="0"/>
    <x v="60"/>
    <x v="51"/>
    <x v="11"/>
    <x v="47"/>
    <x v="1"/>
  </r>
  <r>
    <x v="1"/>
    <x v="1"/>
    <x v="81"/>
    <x v="81"/>
    <x v="0"/>
    <x v="1"/>
    <x v="65"/>
    <x v="79"/>
    <x v="79"/>
    <x v="1"/>
    <x v="61"/>
    <x v="32"/>
    <x v="73"/>
    <x v="80"/>
    <x v="0"/>
    <x v="1"/>
    <x v="0"/>
    <x v="0"/>
    <x v="0"/>
    <x v="1"/>
    <x v="1"/>
    <x v="0"/>
    <x v="1"/>
    <x v="1"/>
    <x v="1"/>
    <x v="1"/>
    <x v="0"/>
    <x v="0"/>
    <x v="0"/>
    <x v="0"/>
    <x v="0"/>
    <x v="0"/>
    <x v="0"/>
    <x v="0"/>
    <x v="0"/>
    <x v="1"/>
    <x v="54"/>
    <x v="0"/>
    <x v="55"/>
    <x v="1"/>
    <x v="1"/>
    <x v="1"/>
    <x v="0"/>
    <x v="70"/>
    <x v="1"/>
    <x v="1"/>
    <x v="1"/>
    <x v="1"/>
  </r>
  <r>
    <x v="30"/>
    <x v="30"/>
    <x v="82"/>
    <x v="82"/>
    <x v="0"/>
    <x v="1"/>
    <x v="66"/>
    <x v="80"/>
    <x v="80"/>
    <x v="5"/>
    <x v="62"/>
    <x v="70"/>
    <x v="6"/>
    <x v="81"/>
    <x v="0"/>
    <x v="30"/>
    <x v="0"/>
    <x v="0"/>
    <x v="0"/>
    <x v="2"/>
    <x v="2"/>
    <x v="0"/>
    <x v="1"/>
    <x v="1"/>
    <x v="2"/>
    <x v="2"/>
    <x v="0"/>
    <x v="0"/>
    <x v="0"/>
    <x v="0"/>
    <x v="0"/>
    <x v="0"/>
    <x v="0"/>
    <x v="0"/>
    <x v="1"/>
    <x v="2"/>
    <x v="13"/>
    <x v="0"/>
    <x v="37"/>
    <x v="2"/>
    <x v="2"/>
    <x v="2"/>
    <x v="0"/>
    <x v="71"/>
    <x v="37"/>
    <x v="45"/>
    <x v="43"/>
    <x v="1"/>
  </r>
  <r>
    <x v="39"/>
    <x v="39"/>
    <x v="83"/>
    <x v="83"/>
    <x v="0"/>
    <x v="1"/>
    <x v="67"/>
    <x v="81"/>
    <x v="81"/>
    <x v="2"/>
    <x v="63"/>
    <x v="71"/>
    <x v="74"/>
    <x v="82"/>
    <x v="0"/>
    <x v="39"/>
    <x v="0"/>
    <x v="0"/>
    <x v="0"/>
    <x v="1"/>
    <x v="1"/>
    <x v="0"/>
    <x v="1"/>
    <x v="1"/>
    <x v="1"/>
    <x v="1"/>
    <x v="0"/>
    <x v="0"/>
    <x v="0"/>
    <x v="0"/>
    <x v="0"/>
    <x v="0"/>
    <x v="0"/>
    <x v="0"/>
    <x v="3"/>
    <x v="2"/>
    <x v="42"/>
    <x v="0"/>
    <x v="56"/>
    <x v="1"/>
    <x v="1"/>
    <x v="1"/>
    <x v="0"/>
    <x v="72"/>
    <x v="5"/>
    <x v="73"/>
    <x v="65"/>
    <x v="1"/>
  </r>
  <r>
    <x v="40"/>
    <x v="40"/>
    <x v="84"/>
    <x v="84"/>
    <x v="0"/>
    <x v="1"/>
    <x v="68"/>
    <x v="82"/>
    <x v="82"/>
    <x v="1"/>
    <x v="64"/>
    <x v="72"/>
    <x v="75"/>
    <x v="83"/>
    <x v="0"/>
    <x v="40"/>
    <x v="0"/>
    <x v="0"/>
    <x v="0"/>
    <x v="1"/>
    <x v="1"/>
    <x v="0"/>
    <x v="1"/>
    <x v="1"/>
    <x v="1"/>
    <x v="1"/>
    <x v="0"/>
    <x v="0"/>
    <x v="0"/>
    <x v="0"/>
    <x v="0"/>
    <x v="0"/>
    <x v="0"/>
    <x v="0"/>
    <x v="7"/>
    <x v="2"/>
    <x v="55"/>
    <x v="0"/>
    <x v="57"/>
    <x v="1"/>
    <x v="1"/>
    <x v="1"/>
    <x v="0"/>
    <x v="73"/>
    <x v="62"/>
    <x v="74"/>
    <x v="25"/>
    <x v="1"/>
  </r>
  <r>
    <x v="26"/>
    <x v="26"/>
    <x v="85"/>
    <x v="85"/>
    <x v="0"/>
    <x v="2"/>
    <x v="69"/>
    <x v="83"/>
    <x v="83"/>
    <x v="5"/>
    <x v="65"/>
    <x v="73"/>
    <x v="76"/>
    <x v="84"/>
    <x v="0"/>
    <x v="26"/>
    <x v="0"/>
    <x v="0"/>
    <x v="0"/>
    <x v="2"/>
    <x v="2"/>
    <x v="0"/>
    <x v="1"/>
    <x v="1"/>
    <x v="2"/>
    <x v="2"/>
    <x v="0"/>
    <x v="0"/>
    <x v="10"/>
    <x v="4"/>
    <x v="0"/>
    <x v="0"/>
    <x v="0"/>
    <x v="0"/>
    <x v="4"/>
    <x v="0"/>
    <x v="56"/>
    <x v="0"/>
    <x v="31"/>
    <x v="32"/>
    <x v="32"/>
    <x v="32"/>
    <x v="0"/>
    <x v="74"/>
    <x v="63"/>
    <x v="75"/>
    <x v="66"/>
    <x v="1"/>
  </r>
  <r>
    <x v="26"/>
    <x v="26"/>
    <x v="86"/>
    <x v="86"/>
    <x v="0"/>
    <x v="2"/>
    <x v="32"/>
    <x v="84"/>
    <x v="84"/>
    <x v="5"/>
    <x v="45"/>
    <x v="74"/>
    <x v="9"/>
    <x v="85"/>
    <x v="0"/>
    <x v="26"/>
    <x v="0"/>
    <x v="0"/>
    <x v="0"/>
    <x v="2"/>
    <x v="2"/>
    <x v="0"/>
    <x v="1"/>
    <x v="1"/>
    <x v="2"/>
    <x v="2"/>
    <x v="0"/>
    <x v="0"/>
    <x v="11"/>
    <x v="4"/>
    <x v="0"/>
    <x v="0"/>
    <x v="0"/>
    <x v="0"/>
    <x v="4"/>
    <x v="0"/>
    <x v="57"/>
    <x v="0"/>
    <x v="31"/>
    <x v="33"/>
    <x v="33"/>
    <x v="33"/>
    <x v="0"/>
    <x v="75"/>
    <x v="64"/>
    <x v="76"/>
    <x v="67"/>
    <x v="1"/>
  </r>
  <r>
    <x v="26"/>
    <x v="26"/>
    <x v="87"/>
    <x v="87"/>
    <x v="0"/>
    <x v="1"/>
    <x v="69"/>
    <x v="85"/>
    <x v="85"/>
    <x v="5"/>
    <x v="65"/>
    <x v="75"/>
    <x v="77"/>
    <x v="86"/>
    <x v="0"/>
    <x v="26"/>
    <x v="0"/>
    <x v="0"/>
    <x v="0"/>
    <x v="2"/>
    <x v="2"/>
    <x v="0"/>
    <x v="1"/>
    <x v="1"/>
    <x v="2"/>
    <x v="2"/>
    <x v="0"/>
    <x v="0"/>
    <x v="0"/>
    <x v="0"/>
    <x v="0"/>
    <x v="0"/>
    <x v="0"/>
    <x v="0"/>
    <x v="4"/>
    <x v="0"/>
    <x v="58"/>
    <x v="0"/>
    <x v="31"/>
    <x v="2"/>
    <x v="2"/>
    <x v="2"/>
    <x v="0"/>
    <x v="54"/>
    <x v="65"/>
    <x v="77"/>
    <x v="59"/>
    <x v="1"/>
  </r>
  <r>
    <x v="0"/>
    <x v="0"/>
    <x v="88"/>
    <x v="88"/>
    <x v="0"/>
    <x v="1"/>
    <x v="70"/>
    <x v="86"/>
    <x v="86"/>
    <x v="6"/>
    <x v="12"/>
    <x v="76"/>
    <x v="78"/>
    <x v="87"/>
    <x v="0"/>
    <x v="0"/>
    <x v="0"/>
    <x v="0"/>
    <x v="0"/>
    <x v="1"/>
    <x v="1"/>
    <x v="0"/>
    <x v="1"/>
    <x v="1"/>
    <x v="1"/>
    <x v="1"/>
    <x v="0"/>
    <x v="0"/>
    <x v="0"/>
    <x v="0"/>
    <x v="0"/>
    <x v="0"/>
    <x v="0"/>
    <x v="0"/>
    <x v="0"/>
    <x v="1"/>
    <x v="52"/>
    <x v="0"/>
    <x v="0"/>
    <x v="1"/>
    <x v="1"/>
    <x v="1"/>
    <x v="0"/>
    <x v="47"/>
    <x v="66"/>
    <x v="78"/>
    <x v="0"/>
    <x v="1"/>
  </r>
  <r>
    <x v="2"/>
    <x v="2"/>
    <x v="89"/>
    <x v="89"/>
    <x v="0"/>
    <x v="1"/>
    <x v="71"/>
    <x v="87"/>
    <x v="87"/>
    <x v="10"/>
    <x v="66"/>
    <x v="77"/>
    <x v="33"/>
    <x v="88"/>
    <x v="0"/>
    <x v="2"/>
    <x v="0"/>
    <x v="0"/>
    <x v="0"/>
    <x v="1"/>
    <x v="1"/>
    <x v="0"/>
    <x v="1"/>
    <x v="1"/>
    <x v="1"/>
    <x v="1"/>
    <x v="0"/>
    <x v="0"/>
    <x v="0"/>
    <x v="0"/>
    <x v="0"/>
    <x v="0"/>
    <x v="0"/>
    <x v="0"/>
    <x v="0"/>
    <x v="2"/>
    <x v="5"/>
    <x v="0"/>
    <x v="58"/>
    <x v="1"/>
    <x v="1"/>
    <x v="1"/>
    <x v="0"/>
    <x v="57"/>
    <x v="67"/>
    <x v="79"/>
    <x v="25"/>
    <x v="1"/>
  </r>
  <r>
    <x v="1"/>
    <x v="1"/>
    <x v="90"/>
    <x v="90"/>
    <x v="0"/>
    <x v="1"/>
    <x v="72"/>
    <x v="88"/>
    <x v="88"/>
    <x v="2"/>
    <x v="67"/>
    <x v="78"/>
    <x v="79"/>
    <x v="89"/>
    <x v="0"/>
    <x v="1"/>
    <x v="0"/>
    <x v="0"/>
    <x v="0"/>
    <x v="1"/>
    <x v="1"/>
    <x v="0"/>
    <x v="1"/>
    <x v="1"/>
    <x v="1"/>
    <x v="1"/>
    <x v="0"/>
    <x v="0"/>
    <x v="0"/>
    <x v="0"/>
    <x v="0"/>
    <x v="0"/>
    <x v="0"/>
    <x v="0"/>
    <x v="0"/>
    <x v="1"/>
    <x v="59"/>
    <x v="0"/>
    <x v="55"/>
    <x v="1"/>
    <x v="1"/>
    <x v="1"/>
    <x v="0"/>
    <x v="76"/>
    <x v="22"/>
    <x v="80"/>
    <x v="55"/>
    <x v="1"/>
  </r>
  <r>
    <x v="1"/>
    <x v="1"/>
    <x v="91"/>
    <x v="91"/>
    <x v="0"/>
    <x v="1"/>
    <x v="73"/>
    <x v="89"/>
    <x v="89"/>
    <x v="5"/>
    <x v="40"/>
    <x v="79"/>
    <x v="80"/>
    <x v="90"/>
    <x v="0"/>
    <x v="1"/>
    <x v="0"/>
    <x v="0"/>
    <x v="0"/>
    <x v="1"/>
    <x v="1"/>
    <x v="0"/>
    <x v="1"/>
    <x v="1"/>
    <x v="1"/>
    <x v="1"/>
    <x v="0"/>
    <x v="0"/>
    <x v="0"/>
    <x v="0"/>
    <x v="0"/>
    <x v="0"/>
    <x v="0"/>
    <x v="0"/>
    <x v="0"/>
    <x v="1"/>
    <x v="60"/>
    <x v="0"/>
    <x v="55"/>
    <x v="1"/>
    <x v="1"/>
    <x v="1"/>
    <x v="0"/>
    <x v="77"/>
    <x v="1"/>
    <x v="81"/>
    <x v="1"/>
    <x v="1"/>
  </r>
  <r>
    <x v="29"/>
    <x v="29"/>
    <x v="92"/>
    <x v="92"/>
    <x v="0"/>
    <x v="1"/>
    <x v="74"/>
    <x v="90"/>
    <x v="90"/>
    <x v="4"/>
    <x v="5"/>
    <x v="80"/>
    <x v="81"/>
    <x v="91"/>
    <x v="0"/>
    <x v="29"/>
    <x v="11"/>
    <x v="0"/>
    <x v="0"/>
    <x v="1"/>
    <x v="1"/>
    <x v="0"/>
    <x v="1"/>
    <x v="1"/>
    <x v="1"/>
    <x v="1"/>
    <x v="0"/>
    <x v="0"/>
    <x v="0"/>
    <x v="0"/>
    <x v="0"/>
    <x v="0"/>
    <x v="0"/>
    <x v="0"/>
    <x v="0"/>
    <x v="2"/>
    <x v="5"/>
    <x v="0"/>
    <x v="59"/>
    <x v="1"/>
    <x v="1"/>
    <x v="1"/>
    <x v="0"/>
    <x v="38"/>
    <x v="68"/>
    <x v="82"/>
    <x v="41"/>
    <x v="1"/>
  </r>
  <r>
    <x v="41"/>
    <x v="41"/>
    <x v="93"/>
    <x v="93"/>
    <x v="0"/>
    <x v="1"/>
    <x v="75"/>
    <x v="91"/>
    <x v="91"/>
    <x v="5"/>
    <x v="68"/>
    <x v="81"/>
    <x v="82"/>
    <x v="92"/>
    <x v="0"/>
    <x v="41"/>
    <x v="20"/>
    <x v="0"/>
    <x v="0"/>
    <x v="10"/>
    <x v="9"/>
    <x v="0"/>
    <x v="1"/>
    <x v="0"/>
    <x v="11"/>
    <x v="13"/>
    <x v="0"/>
    <x v="0"/>
    <x v="0"/>
    <x v="0"/>
    <x v="0"/>
    <x v="0"/>
    <x v="0"/>
    <x v="0"/>
    <x v="12"/>
    <x v="1"/>
    <x v="61"/>
    <x v="0"/>
    <x v="60"/>
    <x v="34"/>
    <x v="34"/>
    <x v="34"/>
    <x v="0"/>
    <x v="78"/>
    <x v="69"/>
    <x v="83"/>
    <x v="68"/>
    <x v="0"/>
  </r>
  <r>
    <x v="42"/>
    <x v="42"/>
    <x v="94"/>
    <x v="94"/>
    <x v="0"/>
    <x v="1"/>
    <x v="76"/>
    <x v="92"/>
    <x v="92"/>
    <x v="11"/>
    <x v="69"/>
    <x v="82"/>
    <x v="83"/>
    <x v="93"/>
    <x v="0"/>
    <x v="42"/>
    <x v="21"/>
    <x v="0"/>
    <x v="0"/>
    <x v="3"/>
    <x v="3"/>
    <x v="0"/>
    <x v="1"/>
    <x v="11"/>
    <x v="4"/>
    <x v="4"/>
    <x v="0"/>
    <x v="0"/>
    <x v="0"/>
    <x v="0"/>
    <x v="0"/>
    <x v="0"/>
    <x v="1"/>
    <x v="0"/>
    <x v="13"/>
    <x v="1"/>
    <x v="62"/>
    <x v="0"/>
    <x v="61"/>
    <x v="35"/>
    <x v="35"/>
    <x v="35"/>
    <x v="0"/>
    <x v="79"/>
    <x v="70"/>
    <x v="84"/>
    <x v="69"/>
    <x v="1"/>
  </r>
  <r>
    <x v="39"/>
    <x v="39"/>
    <x v="95"/>
    <x v="95"/>
    <x v="0"/>
    <x v="1"/>
    <x v="77"/>
    <x v="93"/>
    <x v="93"/>
    <x v="6"/>
    <x v="70"/>
    <x v="83"/>
    <x v="84"/>
    <x v="94"/>
    <x v="0"/>
    <x v="39"/>
    <x v="22"/>
    <x v="0"/>
    <x v="0"/>
    <x v="2"/>
    <x v="2"/>
    <x v="0"/>
    <x v="1"/>
    <x v="1"/>
    <x v="2"/>
    <x v="2"/>
    <x v="0"/>
    <x v="0"/>
    <x v="0"/>
    <x v="0"/>
    <x v="0"/>
    <x v="0"/>
    <x v="0"/>
    <x v="0"/>
    <x v="3"/>
    <x v="1"/>
    <x v="63"/>
    <x v="0"/>
    <x v="56"/>
    <x v="2"/>
    <x v="2"/>
    <x v="2"/>
    <x v="0"/>
    <x v="80"/>
    <x v="5"/>
    <x v="85"/>
    <x v="70"/>
    <x v="1"/>
  </r>
  <r>
    <x v="32"/>
    <x v="32"/>
    <x v="96"/>
    <x v="96"/>
    <x v="0"/>
    <x v="3"/>
    <x v="78"/>
    <x v="94"/>
    <x v="94"/>
    <x v="3"/>
    <x v="65"/>
    <x v="84"/>
    <x v="85"/>
    <x v="95"/>
    <x v="0"/>
    <x v="32"/>
    <x v="23"/>
    <x v="0"/>
    <x v="0"/>
    <x v="2"/>
    <x v="2"/>
    <x v="0"/>
    <x v="2"/>
    <x v="8"/>
    <x v="2"/>
    <x v="4"/>
    <x v="0"/>
    <x v="0"/>
    <x v="0"/>
    <x v="0"/>
    <x v="0"/>
    <x v="0"/>
    <x v="0"/>
    <x v="0"/>
    <x v="8"/>
    <x v="0"/>
    <x v="11"/>
    <x v="0"/>
    <x v="62"/>
    <x v="27"/>
    <x v="27"/>
    <x v="27"/>
    <x v="0"/>
    <x v="60"/>
    <x v="71"/>
    <x v="31"/>
    <x v="57"/>
    <x v="1"/>
  </r>
  <r>
    <x v="43"/>
    <x v="43"/>
    <x v="97"/>
    <x v="97"/>
    <x v="0"/>
    <x v="1"/>
    <x v="79"/>
    <x v="95"/>
    <x v="95"/>
    <x v="5"/>
    <x v="71"/>
    <x v="85"/>
    <x v="86"/>
    <x v="96"/>
    <x v="0"/>
    <x v="43"/>
    <x v="0"/>
    <x v="0"/>
    <x v="0"/>
    <x v="1"/>
    <x v="1"/>
    <x v="0"/>
    <x v="1"/>
    <x v="1"/>
    <x v="1"/>
    <x v="1"/>
    <x v="0"/>
    <x v="0"/>
    <x v="0"/>
    <x v="0"/>
    <x v="0"/>
    <x v="0"/>
    <x v="0"/>
    <x v="0"/>
    <x v="4"/>
    <x v="1"/>
    <x v="64"/>
    <x v="0"/>
    <x v="63"/>
    <x v="1"/>
    <x v="1"/>
    <x v="1"/>
    <x v="0"/>
    <x v="60"/>
    <x v="72"/>
    <x v="86"/>
    <x v="71"/>
    <x v="1"/>
  </r>
  <r>
    <x v="24"/>
    <x v="24"/>
    <x v="98"/>
    <x v="98"/>
    <x v="0"/>
    <x v="4"/>
    <x v="80"/>
    <x v="96"/>
    <x v="96"/>
    <x v="5"/>
    <x v="72"/>
    <x v="86"/>
    <x v="87"/>
    <x v="97"/>
    <x v="0"/>
    <x v="24"/>
    <x v="0"/>
    <x v="0"/>
    <x v="0"/>
    <x v="2"/>
    <x v="2"/>
    <x v="0"/>
    <x v="3"/>
    <x v="2"/>
    <x v="2"/>
    <x v="14"/>
    <x v="0"/>
    <x v="0"/>
    <x v="0"/>
    <x v="0"/>
    <x v="0"/>
    <x v="0"/>
    <x v="0"/>
    <x v="0"/>
    <x v="4"/>
    <x v="1"/>
    <x v="65"/>
    <x v="0"/>
    <x v="27"/>
    <x v="36"/>
    <x v="36"/>
    <x v="36"/>
    <x v="0"/>
    <x v="81"/>
    <x v="73"/>
    <x v="87"/>
    <x v="72"/>
    <x v="1"/>
  </r>
  <r>
    <x v="33"/>
    <x v="33"/>
    <x v="99"/>
    <x v="99"/>
    <x v="0"/>
    <x v="2"/>
    <x v="48"/>
    <x v="97"/>
    <x v="97"/>
    <x v="5"/>
    <x v="49"/>
    <x v="87"/>
    <x v="64"/>
    <x v="98"/>
    <x v="0"/>
    <x v="33"/>
    <x v="0"/>
    <x v="0"/>
    <x v="0"/>
    <x v="2"/>
    <x v="2"/>
    <x v="0"/>
    <x v="1"/>
    <x v="1"/>
    <x v="2"/>
    <x v="2"/>
    <x v="0"/>
    <x v="0"/>
    <x v="12"/>
    <x v="1"/>
    <x v="0"/>
    <x v="0"/>
    <x v="0"/>
    <x v="0"/>
    <x v="4"/>
    <x v="0"/>
    <x v="24"/>
    <x v="0"/>
    <x v="45"/>
    <x v="37"/>
    <x v="37"/>
    <x v="37"/>
    <x v="0"/>
    <x v="61"/>
    <x v="74"/>
    <x v="88"/>
    <x v="73"/>
    <x v="1"/>
  </r>
  <r>
    <x v="5"/>
    <x v="5"/>
    <x v="100"/>
    <x v="100"/>
    <x v="0"/>
    <x v="1"/>
    <x v="24"/>
    <x v="98"/>
    <x v="98"/>
    <x v="6"/>
    <x v="27"/>
    <x v="88"/>
    <x v="88"/>
    <x v="99"/>
    <x v="0"/>
    <x v="5"/>
    <x v="24"/>
    <x v="0"/>
    <x v="0"/>
    <x v="2"/>
    <x v="2"/>
    <x v="0"/>
    <x v="1"/>
    <x v="1"/>
    <x v="2"/>
    <x v="2"/>
    <x v="0"/>
    <x v="0"/>
    <x v="0"/>
    <x v="0"/>
    <x v="0"/>
    <x v="0"/>
    <x v="0"/>
    <x v="0"/>
    <x v="1"/>
    <x v="1"/>
    <x v="66"/>
    <x v="0"/>
    <x v="53"/>
    <x v="2"/>
    <x v="2"/>
    <x v="2"/>
    <x v="0"/>
    <x v="82"/>
    <x v="5"/>
    <x v="89"/>
    <x v="74"/>
    <x v="1"/>
  </r>
  <r>
    <x v="44"/>
    <x v="44"/>
    <x v="101"/>
    <x v="101"/>
    <x v="1"/>
    <x v="5"/>
    <x v="81"/>
    <x v="99"/>
    <x v="99"/>
    <x v="12"/>
    <x v="73"/>
    <x v="89"/>
    <x v="89"/>
    <x v="100"/>
    <x v="1"/>
    <x v="44"/>
    <x v="0"/>
    <x v="0"/>
    <x v="0"/>
    <x v="11"/>
    <x v="10"/>
    <x v="1"/>
    <x v="2"/>
    <x v="12"/>
    <x v="4"/>
    <x v="4"/>
    <x v="0"/>
    <x v="0"/>
    <x v="0"/>
    <x v="0"/>
    <x v="0"/>
    <x v="1"/>
    <x v="2"/>
    <x v="1"/>
    <x v="14"/>
    <x v="1"/>
    <x v="67"/>
    <x v="1"/>
    <x v="64"/>
    <x v="38"/>
    <x v="38"/>
    <x v="38"/>
    <x v="0"/>
    <x v="83"/>
    <x v="75"/>
    <x v="90"/>
    <x v="75"/>
    <x v="2"/>
  </r>
  <r>
    <x v="44"/>
    <x v="44"/>
    <x v="102"/>
    <x v="102"/>
    <x v="1"/>
    <x v="5"/>
    <x v="81"/>
    <x v="99"/>
    <x v="99"/>
    <x v="12"/>
    <x v="73"/>
    <x v="89"/>
    <x v="89"/>
    <x v="100"/>
    <x v="1"/>
    <x v="44"/>
    <x v="0"/>
    <x v="0"/>
    <x v="0"/>
    <x v="11"/>
    <x v="10"/>
    <x v="1"/>
    <x v="2"/>
    <x v="12"/>
    <x v="4"/>
    <x v="4"/>
    <x v="0"/>
    <x v="0"/>
    <x v="0"/>
    <x v="0"/>
    <x v="0"/>
    <x v="1"/>
    <x v="2"/>
    <x v="1"/>
    <x v="14"/>
    <x v="1"/>
    <x v="67"/>
    <x v="1"/>
    <x v="64"/>
    <x v="39"/>
    <x v="39"/>
    <x v="38"/>
    <x v="0"/>
    <x v="83"/>
    <x v="75"/>
    <x v="90"/>
    <x v="75"/>
    <x v="2"/>
  </r>
  <r>
    <x v="44"/>
    <x v="44"/>
    <x v="103"/>
    <x v="103"/>
    <x v="1"/>
    <x v="5"/>
    <x v="81"/>
    <x v="99"/>
    <x v="99"/>
    <x v="12"/>
    <x v="73"/>
    <x v="89"/>
    <x v="89"/>
    <x v="100"/>
    <x v="1"/>
    <x v="44"/>
    <x v="0"/>
    <x v="0"/>
    <x v="0"/>
    <x v="11"/>
    <x v="10"/>
    <x v="1"/>
    <x v="2"/>
    <x v="12"/>
    <x v="4"/>
    <x v="4"/>
    <x v="0"/>
    <x v="0"/>
    <x v="0"/>
    <x v="0"/>
    <x v="0"/>
    <x v="1"/>
    <x v="2"/>
    <x v="1"/>
    <x v="14"/>
    <x v="1"/>
    <x v="67"/>
    <x v="1"/>
    <x v="64"/>
    <x v="40"/>
    <x v="40"/>
    <x v="38"/>
    <x v="0"/>
    <x v="83"/>
    <x v="75"/>
    <x v="90"/>
    <x v="75"/>
    <x v="2"/>
  </r>
  <r>
    <x v="44"/>
    <x v="44"/>
    <x v="104"/>
    <x v="104"/>
    <x v="1"/>
    <x v="5"/>
    <x v="81"/>
    <x v="99"/>
    <x v="99"/>
    <x v="12"/>
    <x v="73"/>
    <x v="89"/>
    <x v="89"/>
    <x v="100"/>
    <x v="1"/>
    <x v="44"/>
    <x v="0"/>
    <x v="0"/>
    <x v="0"/>
    <x v="11"/>
    <x v="10"/>
    <x v="1"/>
    <x v="2"/>
    <x v="12"/>
    <x v="4"/>
    <x v="4"/>
    <x v="0"/>
    <x v="0"/>
    <x v="0"/>
    <x v="0"/>
    <x v="0"/>
    <x v="1"/>
    <x v="2"/>
    <x v="1"/>
    <x v="14"/>
    <x v="1"/>
    <x v="67"/>
    <x v="1"/>
    <x v="64"/>
    <x v="41"/>
    <x v="41"/>
    <x v="38"/>
    <x v="0"/>
    <x v="83"/>
    <x v="75"/>
    <x v="90"/>
    <x v="75"/>
    <x v="2"/>
  </r>
  <r>
    <x v="44"/>
    <x v="44"/>
    <x v="105"/>
    <x v="105"/>
    <x v="1"/>
    <x v="5"/>
    <x v="81"/>
    <x v="99"/>
    <x v="99"/>
    <x v="12"/>
    <x v="73"/>
    <x v="89"/>
    <x v="89"/>
    <x v="100"/>
    <x v="1"/>
    <x v="44"/>
    <x v="0"/>
    <x v="0"/>
    <x v="0"/>
    <x v="11"/>
    <x v="10"/>
    <x v="1"/>
    <x v="2"/>
    <x v="12"/>
    <x v="4"/>
    <x v="4"/>
    <x v="0"/>
    <x v="0"/>
    <x v="0"/>
    <x v="0"/>
    <x v="0"/>
    <x v="1"/>
    <x v="2"/>
    <x v="1"/>
    <x v="14"/>
    <x v="1"/>
    <x v="67"/>
    <x v="1"/>
    <x v="64"/>
    <x v="42"/>
    <x v="42"/>
    <x v="39"/>
    <x v="0"/>
    <x v="83"/>
    <x v="75"/>
    <x v="90"/>
    <x v="75"/>
    <x v="2"/>
  </r>
  <r>
    <x v="44"/>
    <x v="44"/>
    <x v="106"/>
    <x v="106"/>
    <x v="2"/>
    <x v="5"/>
    <x v="81"/>
    <x v="99"/>
    <x v="99"/>
    <x v="12"/>
    <x v="73"/>
    <x v="89"/>
    <x v="89"/>
    <x v="101"/>
    <x v="1"/>
    <x v="44"/>
    <x v="0"/>
    <x v="1"/>
    <x v="1"/>
    <x v="11"/>
    <x v="10"/>
    <x v="2"/>
    <x v="4"/>
    <x v="13"/>
    <x v="12"/>
    <x v="15"/>
    <x v="1"/>
    <x v="1"/>
    <x v="13"/>
    <x v="5"/>
    <x v="1"/>
    <x v="1"/>
    <x v="2"/>
    <x v="1"/>
    <x v="14"/>
    <x v="1"/>
    <x v="67"/>
    <x v="1"/>
    <x v="64"/>
    <x v="43"/>
    <x v="43"/>
    <x v="38"/>
    <x v="1"/>
    <x v="83"/>
    <x v="75"/>
    <x v="90"/>
    <x v="75"/>
    <x v="2"/>
  </r>
  <r>
    <x v="44"/>
    <x v="44"/>
    <x v="106"/>
    <x v="106"/>
    <x v="2"/>
    <x v="5"/>
    <x v="81"/>
    <x v="99"/>
    <x v="99"/>
    <x v="12"/>
    <x v="73"/>
    <x v="89"/>
    <x v="89"/>
    <x v="101"/>
    <x v="1"/>
    <x v="44"/>
    <x v="0"/>
    <x v="1"/>
    <x v="1"/>
    <x v="11"/>
    <x v="10"/>
    <x v="2"/>
    <x v="4"/>
    <x v="13"/>
    <x v="12"/>
    <x v="15"/>
    <x v="1"/>
    <x v="1"/>
    <x v="13"/>
    <x v="5"/>
    <x v="1"/>
    <x v="1"/>
    <x v="2"/>
    <x v="1"/>
    <x v="14"/>
    <x v="1"/>
    <x v="67"/>
    <x v="1"/>
    <x v="65"/>
    <x v="43"/>
    <x v="43"/>
    <x v="38"/>
    <x v="1"/>
    <x v="83"/>
    <x v="75"/>
    <x v="90"/>
    <x v="75"/>
    <x v="2"/>
  </r>
  <r>
    <x v="44"/>
    <x v="44"/>
    <x v="106"/>
    <x v="106"/>
    <x v="2"/>
    <x v="5"/>
    <x v="81"/>
    <x v="99"/>
    <x v="99"/>
    <x v="12"/>
    <x v="73"/>
    <x v="89"/>
    <x v="89"/>
    <x v="101"/>
    <x v="1"/>
    <x v="44"/>
    <x v="0"/>
    <x v="1"/>
    <x v="1"/>
    <x v="11"/>
    <x v="10"/>
    <x v="2"/>
    <x v="4"/>
    <x v="13"/>
    <x v="12"/>
    <x v="15"/>
    <x v="1"/>
    <x v="1"/>
    <x v="13"/>
    <x v="5"/>
    <x v="1"/>
    <x v="1"/>
    <x v="2"/>
    <x v="1"/>
    <x v="14"/>
    <x v="1"/>
    <x v="67"/>
    <x v="1"/>
    <x v="64"/>
    <x v="43"/>
    <x v="43"/>
    <x v="38"/>
    <x v="1"/>
    <x v="83"/>
    <x v="75"/>
    <x v="90"/>
    <x v="7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110:D114" firstHeaderRow="1" firstDataRow="1" firstDataCol="1"/>
  <pivotFields count="48">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multipleItemSelectionAllowed="1" showAll="0">
      <items count="14">
        <item h="1" x="4"/>
        <item h="1" x="1"/>
        <item h="1" x="2"/>
        <item h="1" x="10"/>
        <item h="1" x="3"/>
        <item h="1" x="0"/>
        <item h="1" x="8"/>
        <item h="1" x="6"/>
        <item h="1" x="11"/>
        <item h="1" x="9"/>
        <item x="7"/>
        <item x="5"/>
        <item h="1" x="1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compact="0" showAll="0"/>
    <pivotField axis="axisRow" compact="0" showAll="0">
      <items count="4">
        <item x="1"/>
        <item x="0"/>
        <item x="2"/>
        <item t="default"/>
      </items>
    </pivotField>
  </pivotFields>
  <rowFields count="1">
    <field x="47"/>
  </rowFields>
  <rowItems count="4">
    <i>
      <x/>
    </i>
    <i>
      <x v="1"/>
    </i>
    <i>
      <x v="2"/>
    </i>
    <i t="grand">
      <x/>
    </i>
  </rowItems>
  <colItems count="1">
    <i/>
  </colItems>
  <dataFields count="1">
    <dataField name="求和项:开票价" fld="41" baseField="0" baseItem="0"/>
  </dataFields>
  <formats count="6">
    <format dxfId="0">
      <pivotArea collapsedLevelsAreSubtotals="1" fieldPosition="0">
        <references count="1">
          <reference field="47" count="1" selected="0">
            <x v="0"/>
          </reference>
        </references>
      </pivotArea>
    </format>
    <format dxfId="1">
      <pivotArea collapsedLevelsAreSubtotals="1" fieldPosition="0">
        <references count="1">
          <reference field="47" count="1" selected="0">
            <x v="1"/>
          </reference>
        </references>
      </pivotArea>
    </format>
    <format dxfId="2">
      <pivotArea collapsedLevelsAreSubtotals="1" fieldPosition="0">
        <references count="1">
          <reference field="47" count="1" selected="0">
            <x v="0"/>
          </reference>
        </references>
      </pivotArea>
    </format>
    <format dxfId="3">
      <pivotArea collapsedLevelsAreSubtotals="1" fieldPosition="0">
        <references count="1">
          <reference field="47" count="1" selected="0">
            <x v="1"/>
          </reference>
        </references>
      </pivotArea>
    </format>
    <format dxfId="4">
      <pivotArea collapsedLevelsAreSubtotals="1" fieldPosition="0">
        <references count="1">
          <reference field="47" count="1" selected="0">
            <x v="0"/>
          </reference>
        </references>
      </pivotArea>
    </format>
    <format dxfId="5">
      <pivotArea collapsedLevelsAreSubtotals="1" fieldPosition="0">
        <references count="1">
          <reference field="47" count="1" selected="0">
            <x v="1"/>
          </reference>
        </references>
      </pivotArea>
    </format>
  </format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4"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119:D123" firstHeaderRow="1" firstDataRow="1" firstDataCol="1"/>
  <pivotFields count="48">
    <pivotField compact="0" showAll="0"/>
    <pivotField compact="0" showAll="0"/>
    <pivotField compact="0" showAll="0">
      <items count="108">
        <item x="36"/>
        <item x="24"/>
        <item x="61"/>
        <item x="18"/>
        <item x="51"/>
        <item x="84"/>
        <item x="0"/>
        <item x="75"/>
        <item x="39"/>
        <item x="87"/>
        <item x="83"/>
        <item x="17"/>
        <item x="70"/>
        <item x="86"/>
        <item x="9"/>
        <item x="65"/>
        <item x="69"/>
        <item x="99"/>
        <item x="63"/>
        <item x="44"/>
        <item x="20"/>
        <item x="10"/>
        <item x="35"/>
        <item x="85"/>
        <item x="8"/>
        <item x="54"/>
        <item x="74"/>
        <item x="80"/>
        <item x="40"/>
        <item x="55"/>
        <item x="71"/>
        <item x="95"/>
        <item x="52"/>
        <item x="22"/>
        <item x="77"/>
        <item x="88"/>
        <item x="30"/>
        <item x="21"/>
        <item x="68"/>
        <item x="57"/>
        <item x="62"/>
        <item x="97"/>
        <item x="96"/>
        <item x="59"/>
        <item x="90"/>
        <item x="19"/>
        <item x="67"/>
        <item x="81"/>
        <item x="98"/>
        <item x="60"/>
        <item x="91"/>
        <item x="23"/>
        <item x="76"/>
        <item x="48"/>
        <item x="16"/>
        <item x="29"/>
        <item x="47"/>
        <item x="2"/>
        <item x="72"/>
        <item x="3"/>
        <item x="66"/>
        <item x="12"/>
        <item x="46"/>
        <item x="49"/>
        <item x="33"/>
        <item x="25"/>
        <item x="13"/>
        <item x="92"/>
        <item x="42"/>
        <item x="7"/>
        <item x="6"/>
        <item x="73"/>
        <item x="79"/>
        <item x="11"/>
        <item x="28"/>
        <item x="34"/>
        <item x="1"/>
        <item x="89"/>
        <item x="31"/>
        <item x="41"/>
        <item x="32"/>
        <item x="50"/>
        <item x="64"/>
        <item x="15"/>
        <item x="82"/>
        <item x="38"/>
        <item x="53"/>
        <item x="5"/>
        <item x="45"/>
        <item x="43"/>
        <item x="27"/>
        <item x="93"/>
        <item x="58"/>
        <item x="4"/>
        <item x="37"/>
        <item x="100"/>
        <item x="26"/>
        <item x="78"/>
        <item x="56"/>
        <item x="94"/>
        <item x="14"/>
        <item x="104"/>
        <item x="102"/>
        <item x="101"/>
        <item x="105"/>
        <item x="103"/>
        <item x="10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multipleItemSelectionAllowed="1" showAll="0">
      <items count="14">
        <item h="1" x="4"/>
        <item h="1" x="1"/>
        <item h="1" x="2"/>
        <item h="1" x="10"/>
        <item h="1" x="3"/>
        <item h="1" x="0"/>
        <item h="1" x="8"/>
        <item h="1" x="6"/>
        <item h="1" x="11"/>
        <item h="1" x="9"/>
        <item x="7"/>
        <item x="5"/>
        <item h="1" x="1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4">
        <item x="1"/>
        <item x="0"/>
        <item x="2"/>
        <item t="default"/>
      </items>
    </pivotField>
  </pivotFields>
  <rowFields count="1">
    <field x="47"/>
  </rowFields>
  <rowItems count="4">
    <i>
      <x/>
    </i>
    <i>
      <x v="1"/>
    </i>
    <i>
      <x v="2"/>
    </i>
    <i t="grand">
      <x/>
    </i>
  </rowItems>
  <colItems count="1">
    <i/>
  </colItems>
  <dataFields count="1">
    <dataField name="求和项:材料费" fld="24"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36"/>
  <sheetViews>
    <sheetView tabSelected="1" workbookViewId="0">
      <pane ySplit="1" topLeftCell="A80" activePane="bottomLeft" state="frozen"/>
      <selection/>
      <selection pane="bottomLeft" activeCell="G131" sqref="G131"/>
    </sheetView>
  </sheetViews>
  <sheetFormatPr defaultColWidth="101" defaultRowHeight="15.6" customHeight="1"/>
  <cols>
    <col min="1" max="2" width="13.8083333333333" customWidth="1"/>
    <col min="3" max="3" width="12.625"/>
    <col min="4" max="4" width="16.125" customWidth="1"/>
    <col min="5" max="5" width="11.875" customWidth="1"/>
    <col min="6" max="6" width="11" customWidth="1"/>
    <col min="7" max="8" width="14.875"/>
    <col min="9" max="9" width="12" customWidth="1"/>
    <col min="10" max="12" width="14.875"/>
    <col min="13" max="13" width="11.375" customWidth="1"/>
    <col min="14" max="14" width="10.375" customWidth="1"/>
    <col min="15" max="110" width="14.875"/>
    <col min="111" max="111" width="8.375"/>
  </cols>
  <sheetData>
    <row r="1" ht="14.25" spans="1:4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t="s">
        <v>47</v>
      </c>
    </row>
    <row r="2" ht="13.5" spans="1:48">
      <c r="A2" s="2" t="s">
        <v>48</v>
      </c>
      <c r="B2" s="2" t="s">
        <v>49</v>
      </c>
      <c r="C2" s="2" t="s">
        <v>50</v>
      </c>
      <c r="D2" s="2" t="s">
        <v>50</v>
      </c>
      <c r="E2" s="2" t="s">
        <v>51</v>
      </c>
      <c r="F2" s="2" t="s">
        <v>52</v>
      </c>
      <c r="G2" s="2" t="s">
        <v>53</v>
      </c>
      <c r="H2" s="2" t="s">
        <v>54</v>
      </c>
      <c r="I2" s="2" t="s">
        <v>55</v>
      </c>
      <c r="J2" s="2" t="s">
        <v>56</v>
      </c>
      <c r="K2" s="3" t="s">
        <v>57</v>
      </c>
      <c r="L2" s="3" t="s">
        <v>58</v>
      </c>
      <c r="M2" s="3" t="s">
        <v>59</v>
      </c>
      <c r="N2" s="2">
        <v>67647</v>
      </c>
      <c r="O2" s="2" t="s">
        <v>60</v>
      </c>
      <c r="P2" s="2" t="s">
        <v>49</v>
      </c>
      <c r="Q2" s="2"/>
      <c r="R2" s="2" t="s">
        <v>61</v>
      </c>
      <c r="S2" s="2" t="s">
        <v>62</v>
      </c>
      <c r="T2" s="2" t="s">
        <v>63</v>
      </c>
      <c r="U2" s="2" t="s">
        <v>64</v>
      </c>
      <c r="V2" s="2">
        <v>30.09</v>
      </c>
      <c r="W2" s="2">
        <v>0.08</v>
      </c>
      <c r="X2" s="2">
        <v>60.18</v>
      </c>
      <c r="Y2" s="2">
        <v>124.32</v>
      </c>
      <c r="Z2" s="2">
        <v>9.95</v>
      </c>
      <c r="AA2" s="2">
        <v>0</v>
      </c>
      <c r="AB2" s="2">
        <v>0</v>
      </c>
      <c r="AC2" s="2">
        <v>0</v>
      </c>
      <c r="AD2" s="2">
        <v>0</v>
      </c>
      <c r="AE2" s="2">
        <v>0</v>
      </c>
      <c r="AF2" s="2" t="s">
        <v>65</v>
      </c>
      <c r="AG2" s="2" t="s">
        <v>66</v>
      </c>
      <c r="AH2" s="2" t="s">
        <v>67</v>
      </c>
      <c r="AI2" s="3" t="s">
        <v>68</v>
      </c>
      <c r="AJ2" s="2" t="s">
        <v>69</v>
      </c>
      <c r="AK2" s="3" t="s">
        <v>70</v>
      </c>
      <c r="AL2" s="2" t="s">
        <v>71</v>
      </c>
      <c r="AM2" s="2" t="s">
        <v>72</v>
      </c>
      <c r="AN2" s="2">
        <v>194.45</v>
      </c>
      <c r="AO2" s="2">
        <f>AN2*1.13</f>
        <v>219.7285</v>
      </c>
      <c r="AP2" s="2">
        <f>AO2*1.058</f>
        <v>232.472753</v>
      </c>
      <c r="AQ2" s="2" t="s">
        <v>73</v>
      </c>
      <c r="AR2" s="3" t="s">
        <v>74</v>
      </c>
      <c r="AS2" s="2" t="s">
        <v>75</v>
      </c>
      <c r="AT2" s="2" t="s">
        <v>75</v>
      </c>
      <c r="AU2" s="2" t="s">
        <v>76</v>
      </c>
      <c r="AV2" t="s">
        <v>77</v>
      </c>
    </row>
    <row r="3" ht="13.5" spans="1:48">
      <c r="A3" s="2" t="s">
        <v>78</v>
      </c>
      <c r="B3" s="2" t="s">
        <v>79</v>
      </c>
      <c r="C3" s="2" t="s">
        <v>80</v>
      </c>
      <c r="D3" s="2" t="s">
        <v>80</v>
      </c>
      <c r="E3" s="2" t="s">
        <v>51</v>
      </c>
      <c r="F3" s="2" t="s">
        <v>81</v>
      </c>
      <c r="G3" s="2" t="s">
        <v>82</v>
      </c>
      <c r="H3" s="2" t="s">
        <v>83</v>
      </c>
      <c r="I3" s="2" t="s">
        <v>84</v>
      </c>
      <c r="J3" s="2" t="s">
        <v>85</v>
      </c>
      <c r="K3" s="3" t="s">
        <v>86</v>
      </c>
      <c r="L3" s="3" t="s">
        <v>87</v>
      </c>
      <c r="M3" s="3" t="s">
        <v>88</v>
      </c>
      <c r="N3" s="2">
        <v>50276</v>
      </c>
      <c r="O3" s="2" t="s">
        <v>60</v>
      </c>
      <c r="P3" s="2" t="s">
        <v>89</v>
      </c>
      <c r="Q3" s="2"/>
      <c r="R3" s="2" t="s">
        <v>61</v>
      </c>
      <c r="S3" s="2" t="s">
        <v>62</v>
      </c>
      <c r="T3" s="2" t="s">
        <v>90</v>
      </c>
      <c r="U3" s="2" t="s">
        <v>91</v>
      </c>
      <c r="V3" s="2">
        <v>30.09</v>
      </c>
      <c r="W3" s="2">
        <v>0.17</v>
      </c>
      <c r="X3" s="2">
        <v>90.27</v>
      </c>
      <c r="Y3" s="2">
        <v>17.45</v>
      </c>
      <c r="Z3" s="2">
        <v>2.97</v>
      </c>
      <c r="AA3" s="2">
        <v>0</v>
      </c>
      <c r="AB3" s="2">
        <v>0</v>
      </c>
      <c r="AC3" s="2">
        <v>0</v>
      </c>
      <c r="AD3" s="2">
        <v>0</v>
      </c>
      <c r="AE3" s="2">
        <v>0</v>
      </c>
      <c r="AF3" s="2" t="s">
        <v>65</v>
      </c>
      <c r="AG3" s="2" t="s">
        <v>66</v>
      </c>
      <c r="AH3" s="2" t="s">
        <v>67</v>
      </c>
      <c r="AI3" s="3" t="s">
        <v>68</v>
      </c>
      <c r="AJ3" s="2"/>
      <c r="AK3" s="3" t="s">
        <v>92</v>
      </c>
      <c r="AL3" s="2" t="s">
        <v>71</v>
      </c>
      <c r="AM3" s="2" t="s">
        <v>93</v>
      </c>
      <c r="AN3" s="2">
        <v>110.69</v>
      </c>
      <c r="AO3" s="2">
        <f t="shared" ref="AO3:AO34" si="0">AN3*1.13</f>
        <v>125.0797</v>
      </c>
      <c r="AP3" s="2">
        <f t="shared" ref="AP3:AP34" si="1">AO3*1.058</f>
        <v>132.3343226</v>
      </c>
      <c r="AQ3" s="2" t="s">
        <v>73</v>
      </c>
      <c r="AR3" s="3" t="s">
        <v>94</v>
      </c>
      <c r="AS3" s="2" t="s">
        <v>95</v>
      </c>
      <c r="AT3" s="2" t="s">
        <v>96</v>
      </c>
      <c r="AU3" s="2" t="s">
        <v>97</v>
      </c>
      <c r="AV3" t="s">
        <v>98</v>
      </c>
    </row>
    <row r="4" spans="1:48">
      <c r="A4" s="2" t="s">
        <v>99</v>
      </c>
      <c r="B4" s="2" t="s">
        <v>100</v>
      </c>
      <c r="C4" s="2" t="s">
        <v>101</v>
      </c>
      <c r="D4" s="2" t="s">
        <v>101</v>
      </c>
      <c r="E4" s="2" t="s">
        <v>51</v>
      </c>
      <c r="F4" s="2" t="s">
        <v>81</v>
      </c>
      <c r="G4" s="2" t="s">
        <v>102</v>
      </c>
      <c r="H4" s="2" t="s">
        <v>103</v>
      </c>
      <c r="I4" s="2" t="s">
        <v>104</v>
      </c>
      <c r="J4" s="2" t="s">
        <v>85</v>
      </c>
      <c r="K4" s="3" t="s">
        <v>105</v>
      </c>
      <c r="L4" s="3" t="s">
        <v>106</v>
      </c>
      <c r="M4" s="3" t="s">
        <v>107</v>
      </c>
      <c r="N4" s="2">
        <v>20107</v>
      </c>
      <c r="O4" s="2" t="s">
        <v>60</v>
      </c>
      <c r="P4" s="2" t="s">
        <v>100</v>
      </c>
      <c r="Q4" s="2"/>
      <c r="R4" s="2" t="s">
        <v>61</v>
      </c>
      <c r="S4" s="2" t="s">
        <v>62</v>
      </c>
      <c r="T4" s="2" t="s">
        <v>90</v>
      </c>
      <c r="U4" s="2" t="s">
        <v>91</v>
      </c>
      <c r="V4" s="2">
        <v>30.09</v>
      </c>
      <c r="W4" s="2">
        <v>0.17</v>
      </c>
      <c r="X4" s="2">
        <v>90.27</v>
      </c>
      <c r="Y4" s="2">
        <v>17.45</v>
      </c>
      <c r="Z4" s="2">
        <v>2.97</v>
      </c>
      <c r="AA4" s="2">
        <v>0</v>
      </c>
      <c r="AB4" s="2">
        <v>0</v>
      </c>
      <c r="AC4" s="2">
        <v>0</v>
      </c>
      <c r="AD4" s="2">
        <v>0</v>
      </c>
      <c r="AE4" s="2">
        <v>0</v>
      </c>
      <c r="AF4" s="2" t="s">
        <v>65</v>
      </c>
      <c r="AG4" s="2" t="s">
        <v>66</v>
      </c>
      <c r="AH4" s="2" t="s">
        <v>67</v>
      </c>
      <c r="AI4" s="3" t="s">
        <v>68</v>
      </c>
      <c r="AJ4" s="2" t="s">
        <v>108</v>
      </c>
      <c r="AK4" s="3" t="s">
        <v>109</v>
      </c>
      <c r="AL4" s="2" t="s">
        <v>71</v>
      </c>
      <c r="AM4" s="2" t="s">
        <v>110</v>
      </c>
      <c r="AN4" s="2">
        <v>110.69</v>
      </c>
      <c r="AO4" s="2">
        <f t="shared" si="0"/>
        <v>125.0797</v>
      </c>
      <c r="AP4" s="2">
        <f t="shared" si="1"/>
        <v>132.3343226</v>
      </c>
      <c r="AQ4" s="2" t="s">
        <v>73</v>
      </c>
      <c r="AR4" s="3" t="s">
        <v>111</v>
      </c>
      <c r="AS4" s="2" t="s">
        <v>112</v>
      </c>
      <c r="AT4" s="2" t="s">
        <v>113</v>
      </c>
      <c r="AU4" s="2" t="s">
        <v>114</v>
      </c>
      <c r="AV4" t="s">
        <v>98</v>
      </c>
    </row>
    <row r="5" spans="1:48">
      <c r="A5" s="2" t="s">
        <v>115</v>
      </c>
      <c r="B5" s="2" t="s">
        <v>116</v>
      </c>
      <c r="C5" s="2" t="s">
        <v>117</v>
      </c>
      <c r="D5" s="2" t="s">
        <v>117</v>
      </c>
      <c r="E5" s="2" t="s">
        <v>51</v>
      </c>
      <c r="F5" s="2" t="s">
        <v>81</v>
      </c>
      <c r="G5" s="2" t="s">
        <v>118</v>
      </c>
      <c r="H5" s="2" t="s">
        <v>119</v>
      </c>
      <c r="I5" s="2" t="s">
        <v>120</v>
      </c>
      <c r="J5" s="2" t="s">
        <v>121</v>
      </c>
      <c r="K5" s="3" t="s">
        <v>122</v>
      </c>
      <c r="L5" s="3" t="s">
        <v>123</v>
      </c>
      <c r="M5" s="3" t="s">
        <v>124</v>
      </c>
      <c r="N5" s="2">
        <v>32359</v>
      </c>
      <c r="O5" s="2" t="s">
        <v>60</v>
      </c>
      <c r="P5" s="2" t="s">
        <v>116</v>
      </c>
      <c r="Q5" s="2" t="s">
        <v>125</v>
      </c>
      <c r="R5" s="2" t="s">
        <v>61</v>
      </c>
      <c r="S5" s="2" t="s">
        <v>62</v>
      </c>
      <c r="T5" s="2" t="s">
        <v>90</v>
      </c>
      <c r="U5" s="2" t="s">
        <v>91</v>
      </c>
      <c r="V5" s="2">
        <v>30.09</v>
      </c>
      <c r="W5" s="2">
        <v>0.17</v>
      </c>
      <c r="X5" s="2">
        <v>90.27</v>
      </c>
      <c r="Y5" s="2">
        <v>17.45</v>
      </c>
      <c r="Z5" s="2">
        <v>2.97</v>
      </c>
      <c r="AA5" s="2">
        <v>0</v>
      </c>
      <c r="AB5" s="2">
        <v>0</v>
      </c>
      <c r="AC5" s="2">
        <v>0</v>
      </c>
      <c r="AD5" s="2">
        <v>0</v>
      </c>
      <c r="AE5" s="2">
        <v>0</v>
      </c>
      <c r="AF5" s="2" t="s">
        <v>65</v>
      </c>
      <c r="AG5" s="2" t="s">
        <v>66</v>
      </c>
      <c r="AH5" s="2" t="s">
        <v>67</v>
      </c>
      <c r="AI5" s="3" t="s">
        <v>68</v>
      </c>
      <c r="AJ5" s="2" t="s">
        <v>108</v>
      </c>
      <c r="AK5" s="3" t="s">
        <v>109</v>
      </c>
      <c r="AL5" s="2" t="s">
        <v>71</v>
      </c>
      <c r="AM5" s="2" t="s">
        <v>126</v>
      </c>
      <c r="AN5" s="2">
        <v>110.69</v>
      </c>
      <c r="AO5" s="2">
        <f t="shared" si="0"/>
        <v>125.0797</v>
      </c>
      <c r="AP5" s="2">
        <f t="shared" si="1"/>
        <v>132.3343226</v>
      </c>
      <c r="AQ5" s="2" t="s">
        <v>73</v>
      </c>
      <c r="AR5" s="3" t="s">
        <v>127</v>
      </c>
      <c r="AS5" s="2" t="s">
        <v>128</v>
      </c>
      <c r="AT5" s="2" t="s">
        <v>129</v>
      </c>
      <c r="AU5" s="2" t="s">
        <v>130</v>
      </c>
      <c r="AV5" t="s">
        <v>98</v>
      </c>
    </row>
    <row r="6" spans="1:48">
      <c r="A6" s="2" t="s">
        <v>131</v>
      </c>
      <c r="B6" s="2" t="s">
        <v>132</v>
      </c>
      <c r="C6" s="2" t="s">
        <v>133</v>
      </c>
      <c r="D6" s="2" t="s">
        <v>133</v>
      </c>
      <c r="E6" s="2" t="s">
        <v>51</v>
      </c>
      <c r="F6" s="2" t="s">
        <v>81</v>
      </c>
      <c r="G6" s="2" t="s">
        <v>134</v>
      </c>
      <c r="H6" s="2" t="s">
        <v>135</v>
      </c>
      <c r="I6" s="2" t="s">
        <v>136</v>
      </c>
      <c r="J6" s="2" t="s">
        <v>137</v>
      </c>
      <c r="K6" s="3" t="s">
        <v>138</v>
      </c>
      <c r="L6" s="3" t="s">
        <v>123</v>
      </c>
      <c r="M6" s="3" t="s">
        <v>139</v>
      </c>
      <c r="N6" s="2">
        <v>121835</v>
      </c>
      <c r="O6" s="2" t="s">
        <v>60</v>
      </c>
      <c r="P6" s="2" t="s">
        <v>132</v>
      </c>
      <c r="Q6" s="2"/>
      <c r="R6" s="2" t="s">
        <v>61</v>
      </c>
      <c r="S6" s="2" t="s">
        <v>62</v>
      </c>
      <c r="T6" s="2" t="s">
        <v>140</v>
      </c>
      <c r="U6" s="2" t="s">
        <v>141</v>
      </c>
      <c r="V6" s="2">
        <v>30.09</v>
      </c>
      <c r="W6" s="2">
        <v>0.17</v>
      </c>
      <c r="X6" s="2">
        <v>90.27</v>
      </c>
      <c r="Y6" s="2">
        <v>21.13</v>
      </c>
      <c r="Z6" s="2">
        <v>3.59</v>
      </c>
      <c r="AA6" s="2">
        <v>0</v>
      </c>
      <c r="AB6" s="2">
        <v>0</v>
      </c>
      <c r="AC6" s="2">
        <v>0</v>
      </c>
      <c r="AD6" s="2">
        <v>0</v>
      </c>
      <c r="AE6" s="2">
        <v>0</v>
      </c>
      <c r="AF6" s="2" t="s">
        <v>65</v>
      </c>
      <c r="AG6" s="2" t="s">
        <v>66</v>
      </c>
      <c r="AH6" s="2" t="s">
        <v>67</v>
      </c>
      <c r="AI6" s="3" t="s">
        <v>68</v>
      </c>
      <c r="AJ6" s="2"/>
      <c r="AK6" s="3" t="s">
        <v>142</v>
      </c>
      <c r="AL6" s="2" t="s">
        <v>71</v>
      </c>
      <c r="AM6" s="2" t="s">
        <v>143</v>
      </c>
      <c r="AN6" s="2">
        <v>114.99</v>
      </c>
      <c r="AO6" s="2">
        <f t="shared" si="0"/>
        <v>129.9387</v>
      </c>
      <c r="AP6" s="2">
        <f t="shared" si="1"/>
        <v>137.4751446</v>
      </c>
      <c r="AQ6" s="2" t="s">
        <v>73</v>
      </c>
      <c r="AR6" s="3" t="s">
        <v>144</v>
      </c>
      <c r="AS6" s="2" t="s">
        <v>145</v>
      </c>
      <c r="AT6" s="2" t="s">
        <v>146</v>
      </c>
      <c r="AU6" s="2" t="s">
        <v>147</v>
      </c>
      <c r="AV6" t="s">
        <v>98</v>
      </c>
    </row>
    <row r="7" spans="1:48">
      <c r="A7" s="2" t="s">
        <v>148</v>
      </c>
      <c r="B7" s="2" t="s">
        <v>149</v>
      </c>
      <c r="C7" s="2" t="s">
        <v>150</v>
      </c>
      <c r="D7" s="2" t="s">
        <v>150</v>
      </c>
      <c r="E7" s="2" t="s">
        <v>51</v>
      </c>
      <c r="F7" s="2" t="s">
        <v>81</v>
      </c>
      <c r="G7" s="2" t="s">
        <v>151</v>
      </c>
      <c r="H7" s="2" t="s">
        <v>152</v>
      </c>
      <c r="I7" s="2" t="s">
        <v>153</v>
      </c>
      <c r="J7" s="2" t="s">
        <v>154</v>
      </c>
      <c r="K7" s="3" t="s">
        <v>155</v>
      </c>
      <c r="L7" s="3" t="s">
        <v>156</v>
      </c>
      <c r="M7" s="3" t="s">
        <v>157</v>
      </c>
      <c r="N7" s="2">
        <v>21855</v>
      </c>
      <c r="O7" s="2" t="s">
        <v>60</v>
      </c>
      <c r="P7" s="2" t="s">
        <v>149</v>
      </c>
      <c r="Q7" s="2" t="s">
        <v>158</v>
      </c>
      <c r="R7" s="2" t="s">
        <v>61</v>
      </c>
      <c r="S7" s="2" t="s">
        <v>62</v>
      </c>
      <c r="T7" s="2" t="s">
        <v>90</v>
      </c>
      <c r="U7" s="2" t="s">
        <v>91</v>
      </c>
      <c r="V7" s="2">
        <v>30.09</v>
      </c>
      <c r="W7" s="2">
        <v>0.17</v>
      </c>
      <c r="X7" s="2">
        <v>90.27</v>
      </c>
      <c r="Y7" s="2">
        <v>17.45</v>
      </c>
      <c r="Z7" s="2">
        <v>2.97</v>
      </c>
      <c r="AA7" s="2">
        <v>0</v>
      </c>
      <c r="AB7" s="2">
        <v>0</v>
      </c>
      <c r="AC7" s="2">
        <v>0</v>
      </c>
      <c r="AD7" s="2">
        <v>0</v>
      </c>
      <c r="AE7" s="2">
        <v>0</v>
      </c>
      <c r="AF7" s="2" t="s">
        <v>65</v>
      </c>
      <c r="AG7" s="2" t="s">
        <v>66</v>
      </c>
      <c r="AH7" s="2" t="s">
        <v>67</v>
      </c>
      <c r="AI7" s="3" t="s">
        <v>159</v>
      </c>
      <c r="AJ7" s="2"/>
      <c r="AK7" s="3" t="s">
        <v>160</v>
      </c>
      <c r="AL7" s="2" t="s">
        <v>71</v>
      </c>
      <c r="AM7" s="2" t="s">
        <v>161</v>
      </c>
      <c r="AN7" s="2">
        <v>110.69</v>
      </c>
      <c r="AO7" s="2">
        <f t="shared" si="0"/>
        <v>125.0797</v>
      </c>
      <c r="AP7" s="2">
        <f t="shared" si="1"/>
        <v>132.3343226</v>
      </c>
      <c r="AQ7" s="2" t="s">
        <v>73</v>
      </c>
      <c r="AR7" s="3" t="s">
        <v>160</v>
      </c>
      <c r="AS7" s="2" t="s">
        <v>162</v>
      </c>
      <c r="AT7" s="2" t="s">
        <v>163</v>
      </c>
      <c r="AU7" s="2" t="s">
        <v>164</v>
      </c>
      <c r="AV7" t="s">
        <v>98</v>
      </c>
    </row>
    <row r="8" spans="1:48">
      <c r="A8" s="2" t="s">
        <v>165</v>
      </c>
      <c r="B8" s="2" t="s">
        <v>166</v>
      </c>
      <c r="C8" s="2" t="s">
        <v>167</v>
      </c>
      <c r="D8" s="2" t="s">
        <v>167</v>
      </c>
      <c r="E8" s="2" t="s">
        <v>51</v>
      </c>
      <c r="F8" s="2" t="s">
        <v>81</v>
      </c>
      <c r="G8" s="2" t="s">
        <v>168</v>
      </c>
      <c r="H8" s="2" t="s">
        <v>169</v>
      </c>
      <c r="I8" s="2" t="s">
        <v>170</v>
      </c>
      <c r="J8" s="2" t="s">
        <v>171</v>
      </c>
      <c r="K8" s="3" t="s">
        <v>172</v>
      </c>
      <c r="L8" s="3" t="s">
        <v>173</v>
      </c>
      <c r="M8" s="3" t="s">
        <v>174</v>
      </c>
      <c r="N8" s="2">
        <v>9059</v>
      </c>
      <c r="O8" s="2" t="s">
        <v>60</v>
      </c>
      <c r="P8" s="2" t="s">
        <v>166</v>
      </c>
      <c r="Q8" s="2"/>
      <c r="R8" s="2" t="s">
        <v>61</v>
      </c>
      <c r="S8" s="2" t="s">
        <v>62</v>
      </c>
      <c r="T8" s="2" t="s">
        <v>140</v>
      </c>
      <c r="U8" s="2" t="s">
        <v>141</v>
      </c>
      <c r="V8" s="2">
        <v>30.09</v>
      </c>
      <c r="W8" s="2">
        <v>0.17</v>
      </c>
      <c r="X8" s="2">
        <v>90.27</v>
      </c>
      <c r="Y8" s="2">
        <v>21.13</v>
      </c>
      <c r="Z8" s="2">
        <v>3.59</v>
      </c>
      <c r="AA8" s="2">
        <v>0</v>
      </c>
      <c r="AB8" s="2">
        <v>0</v>
      </c>
      <c r="AC8" s="2">
        <v>0</v>
      </c>
      <c r="AD8" s="2">
        <v>0</v>
      </c>
      <c r="AE8" s="2">
        <v>0</v>
      </c>
      <c r="AF8" s="2" t="s">
        <v>65</v>
      </c>
      <c r="AG8" s="2" t="s">
        <v>66</v>
      </c>
      <c r="AH8" s="2" t="s">
        <v>67</v>
      </c>
      <c r="AI8" s="3" t="s">
        <v>175</v>
      </c>
      <c r="AJ8" s="2" t="s">
        <v>108</v>
      </c>
      <c r="AK8" s="3" t="s">
        <v>176</v>
      </c>
      <c r="AL8" s="2" t="s">
        <v>71</v>
      </c>
      <c r="AM8" s="2" t="s">
        <v>177</v>
      </c>
      <c r="AN8" s="2">
        <v>114.99</v>
      </c>
      <c r="AO8" s="2">
        <f t="shared" si="0"/>
        <v>129.9387</v>
      </c>
      <c r="AP8" s="2">
        <f t="shared" si="1"/>
        <v>137.4751446</v>
      </c>
      <c r="AQ8" s="2" t="s">
        <v>73</v>
      </c>
      <c r="AR8" s="3" t="s">
        <v>174</v>
      </c>
      <c r="AS8" s="2" t="s">
        <v>178</v>
      </c>
      <c r="AT8" s="2" t="s">
        <v>179</v>
      </c>
      <c r="AU8" s="2" t="s">
        <v>180</v>
      </c>
      <c r="AV8" t="s">
        <v>98</v>
      </c>
    </row>
    <row r="9" spans="1:48">
      <c r="A9" s="2" t="s">
        <v>165</v>
      </c>
      <c r="B9" s="2" t="s">
        <v>166</v>
      </c>
      <c r="C9" s="2" t="s">
        <v>181</v>
      </c>
      <c r="D9" s="2" t="s">
        <v>181</v>
      </c>
      <c r="E9" s="2" t="s">
        <v>51</v>
      </c>
      <c r="F9" s="2" t="s">
        <v>81</v>
      </c>
      <c r="G9" s="2" t="s">
        <v>182</v>
      </c>
      <c r="H9" s="2" t="s">
        <v>183</v>
      </c>
      <c r="I9" s="2" t="s">
        <v>184</v>
      </c>
      <c r="J9" s="2" t="s">
        <v>56</v>
      </c>
      <c r="K9" s="3" t="s">
        <v>185</v>
      </c>
      <c r="L9" s="3" t="s">
        <v>186</v>
      </c>
      <c r="M9" s="3" t="s">
        <v>187</v>
      </c>
      <c r="N9" s="2">
        <v>24098</v>
      </c>
      <c r="O9" s="2" t="s">
        <v>60</v>
      </c>
      <c r="P9" s="2" t="s">
        <v>166</v>
      </c>
      <c r="Q9" s="2"/>
      <c r="R9" s="2" t="s">
        <v>61</v>
      </c>
      <c r="S9" s="2" t="s">
        <v>62</v>
      </c>
      <c r="T9" s="2" t="s">
        <v>140</v>
      </c>
      <c r="U9" s="2" t="s">
        <v>141</v>
      </c>
      <c r="V9" s="2">
        <v>30.09</v>
      </c>
      <c r="W9" s="2">
        <v>0.17</v>
      </c>
      <c r="X9" s="2">
        <v>90.27</v>
      </c>
      <c r="Y9" s="2">
        <v>21.13</v>
      </c>
      <c r="Z9" s="2">
        <v>3.59</v>
      </c>
      <c r="AA9" s="2">
        <v>0</v>
      </c>
      <c r="AB9" s="2">
        <v>0</v>
      </c>
      <c r="AC9" s="2">
        <v>0</v>
      </c>
      <c r="AD9" s="2">
        <v>0</v>
      </c>
      <c r="AE9" s="2">
        <v>0</v>
      </c>
      <c r="AF9" s="2" t="s">
        <v>65</v>
      </c>
      <c r="AG9" s="2" t="s">
        <v>66</v>
      </c>
      <c r="AH9" s="2" t="s">
        <v>67</v>
      </c>
      <c r="AI9" s="3" t="s">
        <v>175</v>
      </c>
      <c r="AJ9" s="2" t="s">
        <v>108</v>
      </c>
      <c r="AK9" s="3" t="s">
        <v>176</v>
      </c>
      <c r="AL9" s="2" t="s">
        <v>71</v>
      </c>
      <c r="AM9" s="2" t="s">
        <v>177</v>
      </c>
      <c r="AN9" s="2">
        <v>114.99</v>
      </c>
      <c r="AO9" s="2">
        <f t="shared" si="0"/>
        <v>129.9387</v>
      </c>
      <c r="AP9" s="2">
        <f t="shared" si="1"/>
        <v>137.4751446</v>
      </c>
      <c r="AQ9" s="2" t="s">
        <v>73</v>
      </c>
      <c r="AR9" s="3" t="s">
        <v>187</v>
      </c>
      <c r="AS9" s="2" t="s">
        <v>178</v>
      </c>
      <c r="AT9" s="2" t="s">
        <v>188</v>
      </c>
      <c r="AU9" s="2" t="s">
        <v>180</v>
      </c>
      <c r="AV9" t="s">
        <v>98</v>
      </c>
    </row>
    <row r="10" ht="13.5" spans="1:48">
      <c r="A10" s="2" t="s">
        <v>189</v>
      </c>
      <c r="B10" s="2" t="s">
        <v>190</v>
      </c>
      <c r="C10" s="2" t="s">
        <v>191</v>
      </c>
      <c r="D10" s="2" t="s">
        <v>191</v>
      </c>
      <c r="E10" s="2" t="s">
        <v>51</v>
      </c>
      <c r="F10" s="2" t="s">
        <v>81</v>
      </c>
      <c r="G10" s="2" t="s">
        <v>192</v>
      </c>
      <c r="H10" s="2" t="s">
        <v>193</v>
      </c>
      <c r="I10" s="2" t="s">
        <v>194</v>
      </c>
      <c r="J10" s="2" t="s">
        <v>195</v>
      </c>
      <c r="K10" s="3" t="s">
        <v>196</v>
      </c>
      <c r="L10" s="3" t="s">
        <v>197</v>
      </c>
      <c r="M10" s="3" t="s">
        <v>198</v>
      </c>
      <c r="N10" s="2">
        <v>27328</v>
      </c>
      <c r="O10" s="2" t="s">
        <v>60</v>
      </c>
      <c r="P10" s="2" t="s">
        <v>190</v>
      </c>
      <c r="Q10" s="2"/>
      <c r="R10" s="2" t="s">
        <v>61</v>
      </c>
      <c r="S10" s="2" t="s">
        <v>62</v>
      </c>
      <c r="T10" s="2" t="s">
        <v>140</v>
      </c>
      <c r="U10" s="2" t="s">
        <v>141</v>
      </c>
      <c r="V10" s="2">
        <v>30.09</v>
      </c>
      <c r="W10" s="2">
        <v>0.17</v>
      </c>
      <c r="X10" s="2">
        <v>90.27</v>
      </c>
      <c r="Y10" s="2">
        <v>21.13</v>
      </c>
      <c r="Z10" s="2">
        <v>3.59</v>
      </c>
      <c r="AA10" s="2">
        <v>0</v>
      </c>
      <c r="AB10" s="2">
        <v>0</v>
      </c>
      <c r="AC10" s="2">
        <v>0</v>
      </c>
      <c r="AD10" s="2">
        <v>0</v>
      </c>
      <c r="AE10" s="2">
        <v>0</v>
      </c>
      <c r="AF10" s="2" t="s">
        <v>65</v>
      </c>
      <c r="AG10" s="2" t="s">
        <v>66</v>
      </c>
      <c r="AH10" s="2" t="s">
        <v>67</v>
      </c>
      <c r="AI10" s="3" t="s">
        <v>199</v>
      </c>
      <c r="AJ10" s="2"/>
      <c r="AK10" s="3" t="s">
        <v>200</v>
      </c>
      <c r="AL10" s="2" t="s">
        <v>71</v>
      </c>
      <c r="AM10" s="2" t="s">
        <v>201</v>
      </c>
      <c r="AN10" s="2">
        <v>114.99</v>
      </c>
      <c r="AO10" s="2">
        <f t="shared" si="0"/>
        <v>129.9387</v>
      </c>
      <c r="AP10" s="2">
        <f t="shared" si="1"/>
        <v>137.4751446</v>
      </c>
      <c r="AQ10" s="2" t="s">
        <v>73</v>
      </c>
      <c r="AR10" s="3" t="s">
        <v>200</v>
      </c>
      <c r="AS10" s="2" t="s">
        <v>202</v>
      </c>
      <c r="AT10" s="2" t="s">
        <v>203</v>
      </c>
      <c r="AU10" s="2" t="s">
        <v>204</v>
      </c>
      <c r="AV10" t="s">
        <v>98</v>
      </c>
    </row>
    <row r="11" ht="13.5" spans="1:48">
      <c r="A11" s="2" t="s">
        <v>205</v>
      </c>
      <c r="B11" s="2" t="s">
        <v>206</v>
      </c>
      <c r="C11" s="2" t="s">
        <v>207</v>
      </c>
      <c r="D11" s="2" t="s">
        <v>207</v>
      </c>
      <c r="E11" s="2" t="s">
        <v>51</v>
      </c>
      <c r="F11" s="2" t="s">
        <v>208</v>
      </c>
      <c r="G11" s="2" t="s">
        <v>209</v>
      </c>
      <c r="H11" s="2" t="s">
        <v>210</v>
      </c>
      <c r="I11" s="2" t="s">
        <v>211</v>
      </c>
      <c r="J11" s="2" t="s">
        <v>171</v>
      </c>
      <c r="K11" s="3" t="s">
        <v>212</v>
      </c>
      <c r="L11" s="3" t="s">
        <v>213</v>
      </c>
      <c r="M11" s="3" t="s">
        <v>214</v>
      </c>
      <c r="N11" s="2">
        <v>15079</v>
      </c>
      <c r="O11" s="2" t="s">
        <v>60</v>
      </c>
      <c r="P11" s="2" t="s">
        <v>215</v>
      </c>
      <c r="Q11" s="2"/>
      <c r="R11" s="2" t="s">
        <v>61</v>
      </c>
      <c r="S11" s="2" t="s">
        <v>62</v>
      </c>
      <c r="T11" s="2" t="s">
        <v>216</v>
      </c>
      <c r="U11" s="2" t="s">
        <v>217</v>
      </c>
      <c r="V11" s="2">
        <v>30.09</v>
      </c>
      <c r="W11" s="2">
        <v>0.17</v>
      </c>
      <c r="X11" s="2">
        <v>90.27</v>
      </c>
      <c r="Y11" s="2">
        <v>17.45</v>
      </c>
      <c r="Z11" s="2">
        <v>2.97</v>
      </c>
      <c r="AA11" s="2">
        <v>0</v>
      </c>
      <c r="AB11" s="2">
        <v>0</v>
      </c>
      <c r="AC11" s="2">
        <v>272.53</v>
      </c>
      <c r="AD11" s="2">
        <v>258.62</v>
      </c>
      <c r="AE11" s="2">
        <v>0</v>
      </c>
      <c r="AF11" s="2" t="s">
        <v>65</v>
      </c>
      <c r="AG11" s="2" t="s">
        <v>218</v>
      </c>
      <c r="AH11" s="2" t="s">
        <v>67</v>
      </c>
      <c r="AI11" s="3" t="s">
        <v>219</v>
      </c>
      <c r="AJ11" s="2" t="s">
        <v>69</v>
      </c>
      <c r="AK11" s="3" t="s">
        <v>220</v>
      </c>
      <c r="AL11" s="2" t="s">
        <v>71</v>
      </c>
      <c r="AM11" s="2" t="s">
        <v>221</v>
      </c>
      <c r="AN11" s="2">
        <v>641.84</v>
      </c>
      <c r="AO11" s="2">
        <f t="shared" si="0"/>
        <v>725.2792</v>
      </c>
      <c r="AP11" s="2">
        <f t="shared" si="1"/>
        <v>767.3453936</v>
      </c>
      <c r="AQ11" s="2" t="s">
        <v>73</v>
      </c>
      <c r="AR11" s="3" t="s">
        <v>222</v>
      </c>
      <c r="AS11" s="2" t="s">
        <v>223</v>
      </c>
      <c r="AT11" s="2" t="s">
        <v>224</v>
      </c>
      <c r="AU11" s="2" t="s">
        <v>225</v>
      </c>
      <c r="AV11" t="s">
        <v>98</v>
      </c>
    </row>
    <row r="12" ht="13.5" spans="1:48">
      <c r="A12" s="2" t="s">
        <v>205</v>
      </c>
      <c r="B12" s="2" t="s">
        <v>206</v>
      </c>
      <c r="C12" s="2" t="s">
        <v>226</v>
      </c>
      <c r="D12" s="2" t="s">
        <v>226</v>
      </c>
      <c r="E12" s="2" t="s">
        <v>51</v>
      </c>
      <c r="F12" s="2" t="s">
        <v>208</v>
      </c>
      <c r="G12" s="2" t="s">
        <v>227</v>
      </c>
      <c r="H12" s="2" t="s">
        <v>228</v>
      </c>
      <c r="I12" s="2" t="s">
        <v>229</v>
      </c>
      <c r="J12" s="2" t="s">
        <v>171</v>
      </c>
      <c r="K12" s="3" t="s">
        <v>230</v>
      </c>
      <c r="L12" s="3" t="s">
        <v>231</v>
      </c>
      <c r="M12" s="3" t="s">
        <v>232</v>
      </c>
      <c r="N12" s="2">
        <v>31899</v>
      </c>
      <c r="O12" s="2" t="s">
        <v>60</v>
      </c>
      <c r="P12" s="2" t="s">
        <v>215</v>
      </c>
      <c r="Q12" s="2"/>
      <c r="R12" s="2" t="s">
        <v>61</v>
      </c>
      <c r="S12" s="2" t="s">
        <v>62</v>
      </c>
      <c r="T12" s="2" t="s">
        <v>90</v>
      </c>
      <c r="U12" s="2" t="s">
        <v>91</v>
      </c>
      <c r="V12" s="2">
        <v>30.09</v>
      </c>
      <c r="W12" s="2">
        <v>0.17</v>
      </c>
      <c r="X12" s="2">
        <v>90.27</v>
      </c>
      <c r="Y12" s="2">
        <v>17.45</v>
      </c>
      <c r="Z12" s="2">
        <v>2.97</v>
      </c>
      <c r="AA12" s="2">
        <v>0</v>
      </c>
      <c r="AB12" s="2">
        <v>0</v>
      </c>
      <c r="AC12" s="2">
        <v>472.92</v>
      </c>
      <c r="AD12" s="2">
        <v>344.82</v>
      </c>
      <c r="AE12" s="2">
        <v>0</v>
      </c>
      <c r="AF12" s="2" t="s">
        <v>65</v>
      </c>
      <c r="AG12" s="2" t="s">
        <v>66</v>
      </c>
      <c r="AH12" s="2" t="s">
        <v>67</v>
      </c>
      <c r="AI12" s="3" t="s">
        <v>219</v>
      </c>
      <c r="AJ12" s="2" t="s">
        <v>69</v>
      </c>
      <c r="AK12" s="3" t="s">
        <v>233</v>
      </c>
      <c r="AL12" s="2" t="s">
        <v>71</v>
      </c>
      <c r="AM12" s="2" t="s">
        <v>234</v>
      </c>
      <c r="AN12" s="2">
        <v>928.43</v>
      </c>
      <c r="AO12" s="2">
        <f t="shared" si="0"/>
        <v>1049.1259</v>
      </c>
      <c r="AP12" s="2">
        <f t="shared" si="1"/>
        <v>1109.9752022</v>
      </c>
      <c r="AQ12" s="2" t="s">
        <v>73</v>
      </c>
      <c r="AR12" s="3" t="s">
        <v>235</v>
      </c>
      <c r="AS12" s="2" t="s">
        <v>236</v>
      </c>
      <c r="AT12" s="2" t="s">
        <v>237</v>
      </c>
      <c r="AU12" s="2" t="s">
        <v>238</v>
      </c>
      <c r="AV12" t="s">
        <v>98</v>
      </c>
    </row>
    <row r="13" spans="1:48">
      <c r="A13" s="2" t="s">
        <v>239</v>
      </c>
      <c r="B13" s="2" t="s">
        <v>240</v>
      </c>
      <c r="C13" s="2" t="s">
        <v>241</v>
      </c>
      <c r="D13" s="2" t="s">
        <v>241</v>
      </c>
      <c r="E13" s="2" t="s">
        <v>51</v>
      </c>
      <c r="F13" s="2" t="s">
        <v>208</v>
      </c>
      <c r="G13" s="2" t="s">
        <v>242</v>
      </c>
      <c r="H13" s="2" t="s">
        <v>243</v>
      </c>
      <c r="I13" s="2" t="s">
        <v>244</v>
      </c>
      <c r="J13" s="2" t="s">
        <v>137</v>
      </c>
      <c r="K13" s="3" t="s">
        <v>245</v>
      </c>
      <c r="L13" s="3" t="s">
        <v>246</v>
      </c>
      <c r="M13" s="3" t="s">
        <v>247</v>
      </c>
      <c r="N13" s="2">
        <v>28008</v>
      </c>
      <c r="O13" s="2" t="s">
        <v>60</v>
      </c>
      <c r="P13" s="2" t="s">
        <v>248</v>
      </c>
      <c r="Q13" s="2"/>
      <c r="R13" s="2" t="s">
        <v>61</v>
      </c>
      <c r="S13" s="2" t="s">
        <v>62</v>
      </c>
      <c r="T13" s="2" t="s">
        <v>140</v>
      </c>
      <c r="U13" s="2" t="s">
        <v>141</v>
      </c>
      <c r="V13" s="2">
        <v>30.09</v>
      </c>
      <c r="W13" s="2">
        <v>0.17</v>
      </c>
      <c r="X13" s="2">
        <v>90.27</v>
      </c>
      <c r="Y13" s="2">
        <v>21.13</v>
      </c>
      <c r="Z13" s="2">
        <v>3.59</v>
      </c>
      <c r="AA13" s="2">
        <v>0</v>
      </c>
      <c r="AB13" s="2">
        <v>0</v>
      </c>
      <c r="AC13" s="2">
        <v>347.24</v>
      </c>
      <c r="AD13" s="2">
        <v>172.41</v>
      </c>
      <c r="AE13" s="2">
        <v>0</v>
      </c>
      <c r="AF13" s="2" t="s">
        <v>65</v>
      </c>
      <c r="AG13" s="2" t="s">
        <v>66</v>
      </c>
      <c r="AH13" s="2" t="s">
        <v>67</v>
      </c>
      <c r="AI13" s="3" t="s">
        <v>249</v>
      </c>
      <c r="AJ13" s="2" t="s">
        <v>69</v>
      </c>
      <c r="AK13" s="3" t="s">
        <v>250</v>
      </c>
      <c r="AL13" s="2" t="s">
        <v>71</v>
      </c>
      <c r="AM13" s="2" t="s">
        <v>251</v>
      </c>
      <c r="AN13" s="2">
        <v>634.64</v>
      </c>
      <c r="AO13" s="2">
        <f t="shared" si="0"/>
        <v>717.1432</v>
      </c>
      <c r="AP13" s="2">
        <f t="shared" si="1"/>
        <v>758.7375056</v>
      </c>
      <c r="AQ13" s="2" t="s">
        <v>73</v>
      </c>
      <c r="AR13" s="3" t="s">
        <v>252</v>
      </c>
      <c r="AS13" s="2" t="s">
        <v>253</v>
      </c>
      <c r="AT13" s="2" t="s">
        <v>254</v>
      </c>
      <c r="AU13" s="2" t="s">
        <v>255</v>
      </c>
      <c r="AV13" t="s">
        <v>98</v>
      </c>
    </row>
    <row r="14" spans="1:48">
      <c r="A14" s="2" t="s">
        <v>256</v>
      </c>
      <c r="B14" s="2" t="s">
        <v>257</v>
      </c>
      <c r="C14" s="2" t="s">
        <v>258</v>
      </c>
      <c r="D14" s="2" t="s">
        <v>258</v>
      </c>
      <c r="E14" s="2" t="s">
        <v>51</v>
      </c>
      <c r="F14" s="2" t="s">
        <v>81</v>
      </c>
      <c r="G14" s="2" t="s">
        <v>259</v>
      </c>
      <c r="H14" s="2" t="s">
        <v>260</v>
      </c>
      <c r="I14" s="2" t="s">
        <v>261</v>
      </c>
      <c r="J14" s="2" t="s">
        <v>195</v>
      </c>
      <c r="K14" s="3" t="s">
        <v>262</v>
      </c>
      <c r="L14" s="3" t="s">
        <v>263</v>
      </c>
      <c r="M14" s="3" t="s">
        <v>264</v>
      </c>
      <c r="N14" s="2">
        <v>17101</v>
      </c>
      <c r="O14" s="2" t="s">
        <v>60</v>
      </c>
      <c r="P14" s="2" t="s">
        <v>265</v>
      </c>
      <c r="Q14" s="2"/>
      <c r="R14" s="2" t="s">
        <v>61</v>
      </c>
      <c r="S14" s="2" t="s">
        <v>62</v>
      </c>
      <c r="T14" s="2" t="s">
        <v>140</v>
      </c>
      <c r="U14" s="2" t="s">
        <v>141</v>
      </c>
      <c r="V14" s="2">
        <v>30.09</v>
      </c>
      <c r="W14" s="2">
        <v>0.17</v>
      </c>
      <c r="X14" s="2">
        <v>105.27</v>
      </c>
      <c r="Y14" s="2">
        <v>21.13</v>
      </c>
      <c r="Z14" s="2">
        <v>3.59</v>
      </c>
      <c r="AA14" s="2">
        <v>0</v>
      </c>
      <c r="AB14" s="2">
        <v>0</v>
      </c>
      <c r="AC14" s="2">
        <v>0</v>
      </c>
      <c r="AD14" s="2">
        <v>0</v>
      </c>
      <c r="AE14" s="2">
        <v>0</v>
      </c>
      <c r="AF14" s="2" t="s">
        <v>65</v>
      </c>
      <c r="AG14" s="2" t="s">
        <v>66</v>
      </c>
      <c r="AH14" s="2" t="s">
        <v>67</v>
      </c>
      <c r="AI14" s="3" t="s">
        <v>249</v>
      </c>
      <c r="AJ14" s="2" t="s">
        <v>108</v>
      </c>
      <c r="AK14" s="3" t="s">
        <v>247</v>
      </c>
      <c r="AL14" s="2" t="s">
        <v>71</v>
      </c>
      <c r="AM14" s="2" t="s">
        <v>266</v>
      </c>
      <c r="AN14" s="2">
        <v>129.99</v>
      </c>
      <c r="AO14" s="2">
        <f t="shared" si="0"/>
        <v>146.8887</v>
      </c>
      <c r="AP14" s="2">
        <f t="shared" si="1"/>
        <v>155.4082446</v>
      </c>
      <c r="AQ14" s="2" t="s">
        <v>73</v>
      </c>
      <c r="AR14" s="3" t="s">
        <v>267</v>
      </c>
      <c r="AS14" s="2" t="s">
        <v>268</v>
      </c>
      <c r="AT14" s="2" t="s">
        <v>269</v>
      </c>
      <c r="AU14" s="2" t="s">
        <v>270</v>
      </c>
      <c r="AV14" t="s">
        <v>98</v>
      </c>
    </row>
    <row r="15" ht="13.5" spans="1:48">
      <c r="A15" s="2" t="s">
        <v>256</v>
      </c>
      <c r="B15" s="2" t="s">
        <v>257</v>
      </c>
      <c r="C15" s="2" t="s">
        <v>271</v>
      </c>
      <c r="D15" s="2" t="s">
        <v>271</v>
      </c>
      <c r="E15" s="2" t="s">
        <v>51</v>
      </c>
      <c r="F15" s="2" t="s">
        <v>81</v>
      </c>
      <c r="G15" s="2" t="s">
        <v>272</v>
      </c>
      <c r="H15" s="2" t="s">
        <v>273</v>
      </c>
      <c r="I15" s="2" t="s">
        <v>274</v>
      </c>
      <c r="J15" s="2" t="s">
        <v>137</v>
      </c>
      <c r="K15" s="3" t="s">
        <v>275</v>
      </c>
      <c r="L15" s="3" t="s">
        <v>276</v>
      </c>
      <c r="M15" s="3" t="s">
        <v>277</v>
      </c>
      <c r="N15" s="2">
        <v>77032</v>
      </c>
      <c r="O15" s="2" t="s">
        <v>60</v>
      </c>
      <c r="P15" s="2" t="s">
        <v>265</v>
      </c>
      <c r="Q15" s="2"/>
      <c r="R15" s="2" t="s">
        <v>61</v>
      </c>
      <c r="S15" s="2" t="s">
        <v>62</v>
      </c>
      <c r="T15" s="2" t="s">
        <v>278</v>
      </c>
      <c r="U15" s="2" t="s">
        <v>279</v>
      </c>
      <c r="V15" s="2">
        <v>30.09</v>
      </c>
      <c r="W15" s="2">
        <v>0.17</v>
      </c>
      <c r="X15" s="2">
        <v>60.18</v>
      </c>
      <c r="Y15" s="2">
        <v>104.41</v>
      </c>
      <c r="Z15" s="2">
        <v>17.75</v>
      </c>
      <c r="AA15" s="2">
        <v>0</v>
      </c>
      <c r="AB15" s="2">
        <v>0</v>
      </c>
      <c r="AC15" s="2">
        <v>0</v>
      </c>
      <c r="AD15" s="2">
        <v>0</v>
      </c>
      <c r="AE15" s="2">
        <v>0</v>
      </c>
      <c r="AF15" s="2" t="s">
        <v>65</v>
      </c>
      <c r="AG15" s="2" t="s">
        <v>66</v>
      </c>
      <c r="AH15" s="2" t="s">
        <v>67</v>
      </c>
      <c r="AI15" s="3" t="s">
        <v>249</v>
      </c>
      <c r="AJ15" s="2" t="s">
        <v>108</v>
      </c>
      <c r="AK15" s="3" t="s">
        <v>280</v>
      </c>
      <c r="AL15" s="2" t="s">
        <v>71</v>
      </c>
      <c r="AM15" s="2" t="s">
        <v>266</v>
      </c>
      <c r="AN15" s="2">
        <v>182.34</v>
      </c>
      <c r="AO15" s="2">
        <f t="shared" si="0"/>
        <v>206.0442</v>
      </c>
      <c r="AP15" s="2">
        <f t="shared" si="1"/>
        <v>217.9947636</v>
      </c>
      <c r="AQ15" s="2" t="s">
        <v>73</v>
      </c>
      <c r="AR15" s="3" t="s">
        <v>247</v>
      </c>
      <c r="AS15" s="2" t="s">
        <v>268</v>
      </c>
      <c r="AT15" s="2" t="s">
        <v>281</v>
      </c>
      <c r="AU15" s="2" t="s">
        <v>282</v>
      </c>
      <c r="AV15" t="s">
        <v>98</v>
      </c>
    </row>
    <row r="16" ht="13.5" spans="1:48">
      <c r="A16" s="2" t="s">
        <v>283</v>
      </c>
      <c r="B16" s="2" t="s">
        <v>284</v>
      </c>
      <c r="C16" s="2" t="s">
        <v>285</v>
      </c>
      <c r="D16" s="2" t="s">
        <v>285</v>
      </c>
      <c r="E16" s="2" t="s">
        <v>51</v>
      </c>
      <c r="F16" s="2" t="s">
        <v>81</v>
      </c>
      <c r="G16" s="2" t="s">
        <v>286</v>
      </c>
      <c r="H16" s="2" t="s">
        <v>287</v>
      </c>
      <c r="I16" s="2" t="s">
        <v>288</v>
      </c>
      <c r="J16" s="2" t="s">
        <v>137</v>
      </c>
      <c r="K16" s="3" t="s">
        <v>289</v>
      </c>
      <c r="L16" s="3" t="s">
        <v>290</v>
      </c>
      <c r="M16" s="3" t="s">
        <v>291</v>
      </c>
      <c r="N16" s="2">
        <v>51932</v>
      </c>
      <c r="O16" s="2" t="s">
        <v>60</v>
      </c>
      <c r="P16" s="2" t="s">
        <v>284</v>
      </c>
      <c r="Q16" s="2"/>
      <c r="R16" s="2" t="s">
        <v>61</v>
      </c>
      <c r="S16" s="2" t="s">
        <v>62</v>
      </c>
      <c r="T16" s="2" t="s">
        <v>216</v>
      </c>
      <c r="U16" s="2" t="s">
        <v>217</v>
      </c>
      <c r="V16" s="2">
        <v>30.09</v>
      </c>
      <c r="W16" s="2">
        <v>0.17</v>
      </c>
      <c r="X16" s="2">
        <v>90.27</v>
      </c>
      <c r="Y16" s="2">
        <v>0</v>
      </c>
      <c r="Z16" s="2">
        <v>0</v>
      </c>
      <c r="AA16" s="2">
        <v>0</v>
      </c>
      <c r="AB16" s="2">
        <v>0</v>
      </c>
      <c r="AC16" s="2">
        <v>0</v>
      </c>
      <c r="AD16" s="2">
        <v>0</v>
      </c>
      <c r="AE16" s="2">
        <v>0</v>
      </c>
      <c r="AF16" s="2" t="s">
        <v>65</v>
      </c>
      <c r="AG16" s="2" t="s">
        <v>218</v>
      </c>
      <c r="AH16" s="2" t="s">
        <v>67</v>
      </c>
      <c r="AI16" s="3" t="s">
        <v>292</v>
      </c>
      <c r="AJ16" s="2"/>
      <c r="AK16" s="3" t="s">
        <v>292</v>
      </c>
      <c r="AL16" s="2" t="s">
        <v>71</v>
      </c>
      <c r="AM16" s="2" t="s">
        <v>293</v>
      </c>
      <c r="AN16" s="2">
        <v>90.27</v>
      </c>
      <c r="AO16" s="2">
        <f t="shared" si="0"/>
        <v>102.0051</v>
      </c>
      <c r="AP16" s="2">
        <f t="shared" si="1"/>
        <v>107.9213958</v>
      </c>
      <c r="AQ16" s="2" t="s">
        <v>73</v>
      </c>
      <c r="AR16" s="3" t="s">
        <v>292</v>
      </c>
      <c r="AS16" s="2" t="s">
        <v>294</v>
      </c>
      <c r="AT16" s="2" t="s">
        <v>295</v>
      </c>
      <c r="AU16" s="2" t="s">
        <v>296</v>
      </c>
      <c r="AV16" t="s">
        <v>98</v>
      </c>
    </row>
    <row r="17" ht="13.5" spans="1:48">
      <c r="A17" s="2" t="s">
        <v>297</v>
      </c>
      <c r="B17" s="2" t="s">
        <v>298</v>
      </c>
      <c r="C17" s="2" t="s">
        <v>299</v>
      </c>
      <c r="D17" s="2" t="s">
        <v>299</v>
      </c>
      <c r="E17" s="2" t="s">
        <v>51</v>
      </c>
      <c r="F17" s="2" t="s">
        <v>81</v>
      </c>
      <c r="G17" s="2" t="s">
        <v>168</v>
      </c>
      <c r="H17" s="2" t="s">
        <v>300</v>
      </c>
      <c r="I17" s="2" t="s">
        <v>301</v>
      </c>
      <c r="J17" s="2" t="s">
        <v>171</v>
      </c>
      <c r="K17" s="3" t="s">
        <v>302</v>
      </c>
      <c r="L17" s="3" t="s">
        <v>303</v>
      </c>
      <c r="M17" s="3" t="s">
        <v>290</v>
      </c>
      <c r="N17" s="2">
        <v>78765</v>
      </c>
      <c r="O17" s="2" t="s">
        <v>60</v>
      </c>
      <c r="P17" s="2" t="s">
        <v>298</v>
      </c>
      <c r="Q17" s="2"/>
      <c r="R17" s="2" t="s">
        <v>61</v>
      </c>
      <c r="S17" s="2" t="s">
        <v>62</v>
      </c>
      <c r="T17" s="2" t="s">
        <v>216</v>
      </c>
      <c r="U17" s="2" t="s">
        <v>217</v>
      </c>
      <c r="V17" s="2">
        <v>30.09</v>
      </c>
      <c r="W17" s="2">
        <v>0.17</v>
      </c>
      <c r="X17" s="2">
        <v>60.18</v>
      </c>
      <c r="Y17" s="2">
        <v>2030.06</v>
      </c>
      <c r="Z17" s="2">
        <v>345.11</v>
      </c>
      <c r="AA17" s="2">
        <v>0</v>
      </c>
      <c r="AB17" s="2">
        <v>0</v>
      </c>
      <c r="AC17" s="2">
        <v>0</v>
      </c>
      <c r="AD17" s="2">
        <v>0</v>
      </c>
      <c r="AE17" s="2">
        <v>0</v>
      </c>
      <c r="AF17" s="2" t="s">
        <v>65</v>
      </c>
      <c r="AG17" s="2" t="s">
        <v>66</v>
      </c>
      <c r="AH17" s="2" t="s">
        <v>67</v>
      </c>
      <c r="AI17" s="3" t="s">
        <v>68</v>
      </c>
      <c r="AJ17" s="2" t="s">
        <v>108</v>
      </c>
      <c r="AK17" s="3" t="s">
        <v>304</v>
      </c>
      <c r="AL17" s="2" t="s">
        <v>71</v>
      </c>
      <c r="AM17" s="2" t="s">
        <v>305</v>
      </c>
      <c r="AN17" s="2">
        <v>2435.35</v>
      </c>
      <c r="AO17" s="2">
        <f t="shared" si="0"/>
        <v>2751.9455</v>
      </c>
      <c r="AP17" s="2">
        <f t="shared" si="1"/>
        <v>2911.558339</v>
      </c>
      <c r="AQ17" s="2" t="s">
        <v>73</v>
      </c>
      <c r="AR17" s="3" t="s">
        <v>306</v>
      </c>
      <c r="AS17" s="2" t="s">
        <v>307</v>
      </c>
      <c r="AT17" s="2" t="s">
        <v>308</v>
      </c>
      <c r="AU17" s="2" t="s">
        <v>309</v>
      </c>
      <c r="AV17" t="s">
        <v>77</v>
      </c>
    </row>
    <row r="18" ht="13.5" spans="1:48">
      <c r="A18" s="2" t="s">
        <v>310</v>
      </c>
      <c r="B18" s="2" t="s">
        <v>311</v>
      </c>
      <c r="C18" s="2" t="s">
        <v>312</v>
      </c>
      <c r="D18" s="2" t="s">
        <v>312</v>
      </c>
      <c r="E18" s="2" t="s">
        <v>51</v>
      </c>
      <c r="F18" s="2" t="s">
        <v>81</v>
      </c>
      <c r="G18" s="2" t="s">
        <v>82</v>
      </c>
      <c r="H18" s="2" t="s">
        <v>313</v>
      </c>
      <c r="I18" s="2" t="s">
        <v>314</v>
      </c>
      <c r="J18" s="2" t="s">
        <v>85</v>
      </c>
      <c r="K18" s="3" t="s">
        <v>315</v>
      </c>
      <c r="L18" s="3" t="s">
        <v>316</v>
      </c>
      <c r="M18" s="3" t="s">
        <v>317</v>
      </c>
      <c r="N18" s="2">
        <v>22938</v>
      </c>
      <c r="O18" s="2" t="s">
        <v>60</v>
      </c>
      <c r="P18" s="2" t="s">
        <v>311</v>
      </c>
      <c r="Q18" s="2" t="s">
        <v>318</v>
      </c>
      <c r="R18" s="2" t="s">
        <v>61</v>
      </c>
      <c r="S18" s="2" t="s">
        <v>62</v>
      </c>
      <c r="T18" s="2" t="s">
        <v>90</v>
      </c>
      <c r="U18" s="2" t="s">
        <v>91</v>
      </c>
      <c r="V18" s="2">
        <v>30.09</v>
      </c>
      <c r="W18" s="2">
        <v>0.17</v>
      </c>
      <c r="X18" s="2">
        <v>90.27</v>
      </c>
      <c r="Y18" s="2">
        <v>17.45</v>
      </c>
      <c r="Z18" s="2">
        <v>2.97</v>
      </c>
      <c r="AA18" s="2">
        <v>0</v>
      </c>
      <c r="AB18" s="2">
        <v>0</v>
      </c>
      <c r="AC18" s="2">
        <v>0</v>
      </c>
      <c r="AD18" s="2">
        <v>0</v>
      </c>
      <c r="AE18" s="2">
        <v>0</v>
      </c>
      <c r="AF18" s="2" t="s">
        <v>65</v>
      </c>
      <c r="AG18" s="2" t="s">
        <v>66</v>
      </c>
      <c r="AH18" s="2" t="s">
        <v>67</v>
      </c>
      <c r="AI18" s="3" t="s">
        <v>175</v>
      </c>
      <c r="AJ18" s="2" t="s">
        <v>108</v>
      </c>
      <c r="AK18" s="3" t="s">
        <v>176</v>
      </c>
      <c r="AL18" s="2" t="s">
        <v>71</v>
      </c>
      <c r="AM18" s="2" t="s">
        <v>319</v>
      </c>
      <c r="AN18" s="2">
        <v>110.69</v>
      </c>
      <c r="AO18" s="2">
        <f t="shared" si="0"/>
        <v>125.0797</v>
      </c>
      <c r="AP18" s="2">
        <f t="shared" si="1"/>
        <v>132.3343226</v>
      </c>
      <c r="AQ18" s="2" t="s">
        <v>73</v>
      </c>
      <c r="AR18" s="3" t="s">
        <v>174</v>
      </c>
      <c r="AS18" s="2" t="s">
        <v>320</v>
      </c>
      <c r="AT18" s="2" t="s">
        <v>321</v>
      </c>
      <c r="AU18" s="2" t="s">
        <v>322</v>
      </c>
      <c r="AV18" t="s">
        <v>98</v>
      </c>
    </row>
    <row r="19" spans="1:48">
      <c r="A19" s="2" t="s">
        <v>323</v>
      </c>
      <c r="B19" s="2" t="s">
        <v>324</v>
      </c>
      <c r="C19" s="2" t="s">
        <v>325</v>
      </c>
      <c r="D19" s="2" t="s">
        <v>325</v>
      </c>
      <c r="E19" s="2" t="s">
        <v>51</v>
      </c>
      <c r="F19" s="2" t="s">
        <v>81</v>
      </c>
      <c r="G19" s="2" t="s">
        <v>326</v>
      </c>
      <c r="H19" s="2" t="s">
        <v>327</v>
      </c>
      <c r="I19" s="2" t="s">
        <v>328</v>
      </c>
      <c r="J19" s="2" t="s">
        <v>195</v>
      </c>
      <c r="K19" s="3" t="s">
        <v>329</v>
      </c>
      <c r="L19" s="3" t="s">
        <v>330</v>
      </c>
      <c r="M19" s="3" t="s">
        <v>331</v>
      </c>
      <c r="N19" s="2">
        <v>25000</v>
      </c>
      <c r="O19" s="2" t="s">
        <v>60</v>
      </c>
      <c r="P19" s="2" t="s">
        <v>332</v>
      </c>
      <c r="Q19" s="2" t="s">
        <v>333</v>
      </c>
      <c r="R19" s="2" t="s">
        <v>61</v>
      </c>
      <c r="S19" s="2" t="s">
        <v>62</v>
      </c>
      <c r="T19" s="2" t="s">
        <v>140</v>
      </c>
      <c r="U19" s="2" t="s">
        <v>141</v>
      </c>
      <c r="V19" s="2">
        <v>30.09</v>
      </c>
      <c r="W19" s="2">
        <v>0.17</v>
      </c>
      <c r="X19" s="2">
        <v>90.27</v>
      </c>
      <c r="Y19" s="2">
        <v>21.13</v>
      </c>
      <c r="Z19" s="2">
        <v>3.59</v>
      </c>
      <c r="AA19" s="2">
        <v>0</v>
      </c>
      <c r="AB19" s="2">
        <v>0</v>
      </c>
      <c r="AC19" s="2">
        <v>0</v>
      </c>
      <c r="AD19" s="2">
        <v>0</v>
      </c>
      <c r="AE19" s="2">
        <v>0</v>
      </c>
      <c r="AF19" s="2" t="s">
        <v>65</v>
      </c>
      <c r="AG19" s="2" t="s">
        <v>66</v>
      </c>
      <c r="AH19" s="2" t="s">
        <v>67</v>
      </c>
      <c r="AI19" s="3" t="s">
        <v>199</v>
      </c>
      <c r="AJ19" s="2" t="s">
        <v>108</v>
      </c>
      <c r="AK19" s="3" t="s">
        <v>334</v>
      </c>
      <c r="AL19" s="2" t="s">
        <v>71</v>
      </c>
      <c r="AM19" s="2" t="s">
        <v>335</v>
      </c>
      <c r="AN19" s="2">
        <v>114.99</v>
      </c>
      <c r="AO19" s="2">
        <f t="shared" si="0"/>
        <v>129.9387</v>
      </c>
      <c r="AP19" s="2">
        <f t="shared" si="1"/>
        <v>137.4751446</v>
      </c>
      <c r="AQ19" s="2" t="s">
        <v>73</v>
      </c>
      <c r="AR19" s="3" t="s">
        <v>336</v>
      </c>
      <c r="AS19" s="2" t="s">
        <v>337</v>
      </c>
      <c r="AT19" s="2" t="s">
        <v>338</v>
      </c>
      <c r="AU19" s="2" t="s">
        <v>339</v>
      </c>
      <c r="AV19" t="s">
        <v>98</v>
      </c>
    </row>
    <row r="20" ht="13.5" spans="1:48">
      <c r="A20" s="2" t="s">
        <v>323</v>
      </c>
      <c r="B20" s="2" t="s">
        <v>324</v>
      </c>
      <c r="C20" s="2" t="s">
        <v>340</v>
      </c>
      <c r="D20" s="2" t="s">
        <v>340</v>
      </c>
      <c r="E20" s="2" t="s">
        <v>51</v>
      </c>
      <c r="F20" s="2" t="s">
        <v>81</v>
      </c>
      <c r="G20" s="2" t="s">
        <v>341</v>
      </c>
      <c r="H20" s="2" t="s">
        <v>342</v>
      </c>
      <c r="I20" s="2" t="s">
        <v>343</v>
      </c>
      <c r="J20" s="2" t="s">
        <v>137</v>
      </c>
      <c r="K20" s="3" t="s">
        <v>344</v>
      </c>
      <c r="L20" s="3" t="s">
        <v>345</v>
      </c>
      <c r="M20" s="3" t="s">
        <v>346</v>
      </c>
      <c r="N20" s="2">
        <v>21156</v>
      </c>
      <c r="O20" s="2" t="s">
        <v>60</v>
      </c>
      <c r="P20" s="2" t="s">
        <v>332</v>
      </c>
      <c r="Q20" s="2"/>
      <c r="R20" s="2" t="s">
        <v>61</v>
      </c>
      <c r="S20" s="2" t="s">
        <v>62</v>
      </c>
      <c r="T20" s="2" t="s">
        <v>140</v>
      </c>
      <c r="U20" s="2" t="s">
        <v>141</v>
      </c>
      <c r="V20" s="2">
        <v>30.09</v>
      </c>
      <c r="W20" s="2">
        <v>0.17</v>
      </c>
      <c r="X20" s="2">
        <v>150.45</v>
      </c>
      <c r="Y20" s="2">
        <v>148.75</v>
      </c>
      <c r="Z20" s="2">
        <v>25.29</v>
      </c>
      <c r="AA20" s="2">
        <v>0</v>
      </c>
      <c r="AB20" s="2">
        <v>0</v>
      </c>
      <c r="AC20" s="2">
        <v>0</v>
      </c>
      <c r="AD20" s="2">
        <v>0</v>
      </c>
      <c r="AE20" s="2">
        <v>0</v>
      </c>
      <c r="AF20" s="2" t="s">
        <v>65</v>
      </c>
      <c r="AG20" s="2" t="s">
        <v>66</v>
      </c>
      <c r="AH20" s="2" t="s">
        <v>67</v>
      </c>
      <c r="AI20" s="3" t="s">
        <v>199</v>
      </c>
      <c r="AJ20" s="2" t="s">
        <v>69</v>
      </c>
      <c r="AK20" s="3" t="s">
        <v>186</v>
      </c>
      <c r="AL20" s="2" t="s">
        <v>71</v>
      </c>
      <c r="AM20" s="2" t="s">
        <v>335</v>
      </c>
      <c r="AN20" s="2">
        <v>324.49</v>
      </c>
      <c r="AO20" s="2">
        <f t="shared" si="0"/>
        <v>366.6737</v>
      </c>
      <c r="AP20" s="2">
        <f t="shared" si="1"/>
        <v>387.9407746</v>
      </c>
      <c r="AQ20" s="2" t="s">
        <v>73</v>
      </c>
      <c r="AR20" s="3" t="s">
        <v>347</v>
      </c>
      <c r="AS20" s="2" t="s">
        <v>348</v>
      </c>
      <c r="AT20" s="2" t="s">
        <v>349</v>
      </c>
      <c r="AU20" s="2" t="s">
        <v>350</v>
      </c>
      <c r="AV20" t="s">
        <v>98</v>
      </c>
    </row>
    <row r="21" ht="13.5" spans="1:48">
      <c r="A21" s="2" t="s">
        <v>351</v>
      </c>
      <c r="B21" s="2" t="s">
        <v>352</v>
      </c>
      <c r="C21" s="2" t="s">
        <v>353</v>
      </c>
      <c r="D21" s="2" t="s">
        <v>353</v>
      </c>
      <c r="E21" s="2" t="s">
        <v>51</v>
      </c>
      <c r="F21" s="2" t="s">
        <v>81</v>
      </c>
      <c r="G21" s="2" t="s">
        <v>354</v>
      </c>
      <c r="H21" s="2" t="s">
        <v>355</v>
      </c>
      <c r="I21" s="2" t="s">
        <v>356</v>
      </c>
      <c r="J21" s="2" t="s">
        <v>121</v>
      </c>
      <c r="K21" s="3" t="s">
        <v>357</v>
      </c>
      <c r="L21" s="3" t="s">
        <v>358</v>
      </c>
      <c r="M21" s="3" t="s">
        <v>359</v>
      </c>
      <c r="N21" s="2">
        <v>9358</v>
      </c>
      <c r="O21" s="2" t="s">
        <v>60</v>
      </c>
      <c r="P21" s="2" t="s">
        <v>360</v>
      </c>
      <c r="Q21" s="2" t="s">
        <v>361</v>
      </c>
      <c r="R21" s="2" t="s">
        <v>61</v>
      </c>
      <c r="S21" s="2" t="s">
        <v>62</v>
      </c>
      <c r="T21" s="2" t="s">
        <v>362</v>
      </c>
      <c r="U21" s="2" t="s">
        <v>217</v>
      </c>
      <c r="V21" s="2">
        <v>30.09</v>
      </c>
      <c r="W21" s="2">
        <v>0.17</v>
      </c>
      <c r="X21" s="2">
        <v>60.18</v>
      </c>
      <c r="Y21" s="2">
        <v>1510.55</v>
      </c>
      <c r="Z21" s="2">
        <v>256.79</v>
      </c>
      <c r="AA21" s="2">
        <v>0</v>
      </c>
      <c r="AB21" s="2">
        <v>0</v>
      </c>
      <c r="AC21" s="2">
        <v>0</v>
      </c>
      <c r="AD21" s="2">
        <v>0</v>
      </c>
      <c r="AE21" s="2">
        <v>0</v>
      </c>
      <c r="AF21" s="2" t="s">
        <v>65</v>
      </c>
      <c r="AG21" s="2" t="s">
        <v>66</v>
      </c>
      <c r="AH21" s="2" t="s">
        <v>67</v>
      </c>
      <c r="AI21" s="3" t="s">
        <v>199</v>
      </c>
      <c r="AJ21" s="2" t="s">
        <v>108</v>
      </c>
      <c r="AK21" s="3" t="s">
        <v>247</v>
      </c>
      <c r="AL21" s="2" t="s">
        <v>71</v>
      </c>
      <c r="AM21" s="2" t="s">
        <v>363</v>
      </c>
      <c r="AN21" s="2">
        <v>1827.52</v>
      </c>
      <c r="AO21" s="2">
        <f t="shared" si="0"/>
        <v>2065.0976</v>
      </c>
      <c r="AP21" s="2">
        <f t="shared" si="1"/>
        <v>2184.8732608</v>
      </c>
      <c r="AQ21" s="2" t="s">
        <v>73</v>
      </c>
      <c r="AR21" s="3" t="s">
        <v>364</v>
      </c>
      <c r="AS21" s="2" t="s">
        <v>365</v>
      </c>
      <c r="AT21" s="2" t="s">
        <v>366</v>
      </c>
      <c r="AU21" s="2" t="s">
        <v>367</v>
      </c>
      <c r="AV21" t="s">
        <v>77</v>
      </c>
    </row>
    <row r="22" ht="13.5" spans="1:48">
      <c r="A22" s="2" t="s">
        <v>368</v>
      </c>
      <c r="B22" s="2" t="s">
        <v>369</v>
      </c>
      <c r="C22" s="2" t="s">
        <v>370</v>
      </c>
      <c r="D22" s="2" t="s">
        <v>370</v>
      </c>
      <c r="E22" s="2" t="s">
        <v>51</v>
      </c>
      <c r="F22" s="2" t="s">
        <v>81</v>
      </c>
      <c r="G22" s="2" t="s">
        <v>371</v>
      </c>
      <c r="H22" s="2" t="s">
        <v>372</v>
      </c>
      <c r="I22" s="2" t="s">
        <v>373</v>
      </c>
      <c r="J22" s="2" t="s">
        <v>137</v>
      </c>
      <c r="K22" s="3" t="s">
        <v>374</v>
      </c>
      <c r="L22" s="3" t="s">
        <v>375</v>
      </c>
      <c r="M22" s="3" t="s">
        <v>232</v>
      </c>
      <c r="N22" s="2">
        <v>17902</v>
      </c>
      <c r="O22" s="2" t="s">
        <v>60</v>
      </c>
      <c r="P22" s="2" t="s">
        <v>376</v>
      </c>
      <c r="Q22" s="2" t="s">
        <v>377</v>
      </c>
      <c r="R22" s="2" t="s">
        <v>61</v>
      </c>
      <c r="S22" s="2" t="s">
        <v>62</v>
      </c>
      <c r="T22" s="2" t="s">
        <v>140</v>
      </c>
      <c r="U22" s="2" t="s">
        <v>141</v>
      </c>
      <c r="V22" s="2">
        <v>30.09</v>
      </c>
      <c r="W22" s="2">
        <v>0.17</v>
      </c>
      <c r="X22" s="2">
        <v>90.27</v>
      </c>
      <c r="Y22" s="2">
        <v>21.13</v>
      </c>
      <c r="Z22" s="2">
        <v>3.59</v>
      </c>
      <c r="AA22" s="2">
        <v>0</v>
      </c>
      <c r="AB22" s="2">
        <v>0</v>
      </c>
      <c r="AC22" s="2">
        <v>0</v>
      </c>
      <c r="AD22" s="2">
        <v>0</v>
      </c>
      <c r="AE22" s="2">
        <v>0</v>
      </c>
      <c r="AF22" s="2" t="s">
        <v>65</v>
      </c>
      <c r="AG22" s="2" t="s">
        <v>66</v>
      </c>
      <c r="AH22" s="2" t="s">
        <v>67</v>
      </c>
      <c r="AI22" s="3" t="s">
        <v>219</v>
      </c>
      <c r="AJ22" s="2" t="s">
        <v>108</v>
      </c>
      <c r="AK22" s="3" t="s">
        <v>378</v>
      </c>
      <c r="AL22" s="2" t="s">
        <v>71</v>
      </c>
      <c r="AM22" s="2" t="s">
        <v>379</v>
      </c>
      <c r="AN22" s="2">
        <v>114.99</v>
      </c>
      <c r="AO22" s="2">
        <f t="shared" si="0"/>
        <v>129.9387</v>
      </c>
      <c r="AP22" s="2">
        <f t="shared" si="1"/>
        <v>137.4751446</v>
      </c>
      <c r="AQ22" s="2" t="s">
        <v>73</v>
      </c>
      <c r="AR22" s="3" t="s">
        <v>380</v>
      </c>
      <c r="AS22" s="2" t="s">
        <v>381</v>
      </c>
      <c r="AT22" s="2" t="s">
        <v>382</v>
      </c>
      <c r="AU22" s="2" t="s">
        <v>383</v>
      </c>
      <c r="AV22" t="s">
        <v>98</v>
      </c>
    </row>
    <row r="23" spans="1:48">
      <c r="A23" s="2" t="s">
        <v>384</v>
      </c>
      <c r="B23" s="2" t="s">
        <v>385</v>
      </c>
      <c r="C23" s="2" t="s">
        <v>386</v>
      </c>
      <c r="D23" s="2" t="s">
        <v>386</v>
      </c>
      <c r="E23" s="2" t="s">
        <v>51</v>
      </c>
      <c r="F23" s="2" t="s">
        <v>81</v>
      </c>
      <c r="G23" s="2" t="s">
        <v>387</v>
      </c>
      <c r="H23" s="2" t="s">
        <v>388</v>
      </c>
      <c r="I23" s="2" t="s">
        <v>389</v>
      </c>
      <c r="J23" s="2" t="s">
        <v>171</v>
      </c>
      <c r="K23" s="3" t="s">
        <v>390</v>
      </c>
      <c r="L23" s="3" t="s">
        <v>391</v>
      </c>
      <c r="M23" s="3" t="s">
        <v>392</v>
      </c>
      <c r="N23" s="2">
        <v>36812</v>
      </c>
      <c r="O23" s="2" t="s">
        <v>60</v>
      </c>
      <c r="P23" s="2" t="s">
        <v>393</v>
      </c>
      <c r="Q23" s="2"/>
      <c r="R23" s="2" t="s">
        <v>61</v>
      </c>
      <c r="S23" s="2" t="s">
        <v>62</v>
      </c>
      <c r="T23" s="2" t="s">
        <v>394</v>
      </c>
      <c r="U23" s="2" t="s">
        <v>395</v>
      </c>
      <c r="V23" s="2">
        <v>30.09</v>
      </c>
      <c r="W23" s="2">
        <v>0.17</v>
      </c>
      <c r="X23" s="2">
        <v>90.27</v>
      </c>
      <c r="Y23" s="2">
        <v>148.75</v>
      </c>
      <c r="Z23" s="2">
        <v>25.29</v>
      </c>
      <c r="AA23" s="2">
        <v>0</v>
      </c>
      <c r="AB23" s="2">
        <v>0</v>
      </c>
      <c r="AC23" s="2">
        <v>0</v>
      </c>
      <c r="AD23" s="2">
        <v>0</v>
      </c>
      <c r="AE23" s="2">
        <v>0</v>
      </c>
      <c r="AF23" s="2" t="s">
        <v>65</v>
      </c>
      <c r="AG23" s="2" t="s">
        <v>66</v>
      </c>
      <c r="AH23" s="2" t="s">
        <v>67</v>
      </c>
      <c r="AI23" s="3" t="s">
        <v>219</v>
      </c>
      <c r="AJ23" s="2"/>
      <c r="AK23" s="3" t="s">
        <v>396</v>
      </c>
      <c r="AL23" s="2" t="s">
        <v>71</v>
      </c>
      <c r="AM23" s="2" t="s">
        <v>397</v>
      </c>
      <c r="AN23" s="2">
        <v>264.31</v>
      </c>
      <c r="AO23" s="2">
        <f t="shared" si="0"/>
        <v>298.6703</v>
      </c>
      <c r="AP23" s="2">
        <f t="shared" si="1"/>
        <v>315.9931774</v>
      </c>
      <c r="AQ23" s="2" t="s">
        <v>73</v>
      </c>
      <c r="AR23" s="3" t="s">
        <v>396</v>
      </c>
      <c r="AS23" s="2" t="s">
        <v>398</v>
      </c>
      <c r="AT23" s="2" t="s">
        <v>399</v>
      </c>
      <c r="AU23" s="2" t="s">
        <v>400</v>
      </c>
      <c r="AV23" t="s">
        <v>98</v>
      </c>
    </row>
    <row r="24" spans="1:48">
      <c r="A24" s="2" t="s">
        <v>401</v>
      </c>
      <c r="B24" s="2" t="s">
        <v>402</v>
      </c>
      <c r="C24" s="2" t="s">
        <v>403</v>
      </c>
      <c r="D24" s="2" t="s">
        <v>403</v>
      </c>
      <c r="E24" s="2" t="s">
        <v>51</v>
      </c>
      <c r="F24" s="2" t="s">
        <v>81</v>
      </c>
      <c r="G24" s="2" t="s">
        <v>404</v>
      </c>
      <c r="H24" s="2" t="s">
        <v>405</v>
      </c>
      <c r="I24" s="2" t="s">
        <v>406</v>
      </c>
      <c r="J24" s="2" t="s">
        <v>171</v>
      </c>
      <c r="K24" s="3" t="s">
        <v>407</v>
      </c>
      <c r="L24" s="3" t="s">
        <v>408</v>
      </c>
      <c r="M24" s="3" t="s">
        <v>409</v>
      </c>
      <c r="N24" s="2">
        <v>39598</v>
      </c>
      <c r="O24" s="2" t="s">
        <v>60</v>
      </c>
      <c r="P24" s="2" t="s">
        <v>410</v>
      </c>
      <c r="Q24" s="2"/>
      <c r="R24" s="2" t="s">
        <v>61</v>
      </c>
      <c r="S24" s="2" t="s">
        <v>62</v>
      </c>
      <c r="T24" s="2" t="s">
        <v>90</v>
      </c>
      <c r="U24" s="2" t="s">
        <v>91</v>
      </c>
      <c r="V24" s="2">
        <v>30.09</v>
      </c>
      <c r="W24" s="2">
        <v>0.17</v>
      </c>
      <c r="X24" s="2">
        <v>90.27</v>
      </c>
      <c r="Y24" s="2">
        <v>17.45</v>
      </c>
      <c r="Z24" s="2">
        <v>2.97</v>
      </c>
      <c r="AA24" s="2">
        <v>0</v>
      </c>
      <c r="AB24" s="2">
        <v>0</v>
      </c>
      <c r="AC24" s="2">
        <v>0</v>
      </c>
      <c r="AD24" s="2">
        <v>0</v>
      </c>
      <c r="AE24" s="2">
        <v>0</v>
      </c>
      <c r="AF24" s="2" t="s">
        <v>65</v>
      </c>
      <c r="AG24" s="2" t="s">
        <v>66</v>
      </c>
      <c r="AH24" s="2" t="s">
        <v>67</v>
      </c>
      <c r="AI24" s="3" t="s">
        <v>219</v>
      </c>
      <c r="AJ24" s="2"/>
      <c r="AK24" s="3" t="s">
        <v>411</v>
      </c>
      <c r="AL24" s="2" t="s">
        <v>71</v>
      </c>
      <c r="AM24" s="2" t="s">
        <v>412</v>
      </c>
      <c r="AN24" s="2">
        <v>110.69</v>
      </c>
      <c r="AO24" s="2">
        <f t="shared" si="0"/>
        <v>125.0797</v>
      </c>
      <c r="AP24" s="2">
        <f t="shared" si="1"/>
        <v>132.3343226</v>
      </c>
      <c r="AQ24" s="2" t="s">
        <v>73</v>
      </c>
      <c r="AR24" s="3" t="s">
        <v>413</v>
      </c>
      <c r="AS24" s="2" t="s">
        <v>414</v>
      </c>
      <c r="AT24" s="2" t="s">
        <v>415</v>
      </c>
      <c r="AU24" s="2" t="s">
        <v>416</v>
      </c>
      <c r="AV24" t="s">
        <v>98</v>
      </c>
    </row>
    <row r="25" spans="1:48">
      <c r="A25" s="2" t="s">
        <v>256</v>
      </c>
      <c r="B25" s="2" t="s">
        <v>257</v>
      </c>
      <c r="C25" s="2" t="s">
        <v>417</v>
      </c>
      <c r="D25" s="2" t="s">
        <v>417</v>
      </c>
      <c r="E25" s="2" t="s">
        <v>51</v>
      </c>
      <c r="F25" s="2" t="s">
        <v>81</v>
      </c>
      <c r="G25" s="2" t="s">
        <v>418</v>
      </c>
      <c r="H25" s="2" t="s">
        <v>419</v>
      </c>
      <c r="I25" s="2" t="s">
        <v>420</v>
      </c>
      <c r="J25" s="2" t="s">
        <v>171</v>
      </c>
      <c r="K25" s="3" t="s">
        <v>421</v>
      </c>
      <c r="L25" s="3" t="s">
        <v>422</v>
      </c>
      <c r="M25" s="3" t="s">
        <v>423</v>
      </c>
      <c r="N25" s="2">
        <v>13721</v>
      </c>
      <c r="O25" s="2" t="s">
        <v>60</v>
      </c>
      <c r="P25" s="2" t="s">
        <v>265</v>
      </c>
      <c r="Q25" s="2"/>
      <c r="R25" s="2" t="s">
        <v>61</v>
      </c>
      <c r="S25" s="2" t="s">
        <v>62</v>
      </c>
      <c r="T25" s="2" t="s">
        <v>90</v>
      </c>
      <c r="U25" s="2" t="s">
        <v>91</v>
      </c>
      <c r="V25" s="2">
        <v>30.09</v>
      </c>
      <c r="W25" s="2">
        <v>0.17</v>
      </c>
      <c r="X25" s="2">
        <v>90.27</v>
      </c>
      <c r="Y25" s="2">
        <v>17.45</v>
      </c>
      <c r="Z25" s="2">
        <v>2.97</v>
      </c>
      <c r="AA25" s="2">
        <v>0</v>
      </c>
      <c r="AB25" s="2">
        <v>0</v>
      </c>
      <c r="AC25" s="2">
        <v>0</v>
      </c>
      <c r="AD25" s="2">
        <v>0</v>
      </c>
      <c r="AE25" s="2">
        <v>0</v>
      </c>
      <c r="AF25" s="2" t="s">
        <v>65</v>
      </c>
      <c r="AG25" s="2" t="s">
        <v>66</v>
      </c>
      <c r="AH25" s="2" t="s">
        <v>67</v>
      </c>
      <c r="AI25" s="3" t="s">
        <v>249</v>
      </c>
      <c r="AJ25" s="2" t="s">
        <v>108</v>
      </c>
      <c r="AK25" s="3" t="s">
        <v>111</v>
      </c>
      <c r="AL25" s="2" t="s">
        <v>71</v>
      </c>
      <c r="AM25" s="2" t="s">
        <v>266</v>
      </c>
      <c r="AN25" s="2">
        <v>110.69</v>
      </c>
      <c r="AO25" s="2">
        <f t="shared" si="0"/>
        <v>125.0797</v>
      </c>
      <c r="AP25" s="2">
        <f t="shared" si="1"/>
        <v>132.3343226</v>
      </c>
      <c r="AQ25" s="2" t="s">
        <v>73</v>
      </c>
      <c r="AR25" s="3" t="s">
        <v>424</v>
      </c>
      <c r="AS25" s="2" t="s">
        <v>268</v>
      </c>
      <c r="AT25" s="2" t="s">
        <v>425</v>
      </c>
      <c r="AU25" s="2" t="s">
        <v>426</v>
      </c>
      <c r="AV25" t="s">
        <v>98</v>
      </c>
    </row>
    <row r="26" spans="1:48">
      <c r="A26" s="2" t="s">
        <v>427</v>
      </c>
      <c r="B26" s="2" t="s">
        <v>428</v>
      </c>
      <c r="C26" s="2" t="s">
        <v>429</v>
      </c>
      <c r="D26" s="2" t="s">
        <v>429</v>
      </c>
      <c r="E26" s="2" t="s">
        <v>51</v>
      </c>
      <c r="F26" s="2" t="s">
        <v>81</v>
      </c>
      <c r="G26" s="2" t="s">
        <v>430</v>
      </c>
      <c r="H26" s="2" t="s">
        <v>431</v>
      </c>
      <c r="I26" s="2" t="s">
        <v>432</v>
      </c>
      <c r="J26" s="2" t="s">
        <v>171</v>
      </c>
      <c r="K26" s="3" t="s">
        <v>433</v>
      </c>
      <c r="L26" s="3" t="s">
        <v>434</v>
      </c>
      <c r="M26" s="3" t="s">
        <v>435</v>
      </c>
      <c r="N26" s="2">
        <v>15000</v>
      </c>
      <c r="O26" s="2" t="s">
        <v>60</v>
      </c>
      <c r="P26" s="2" t="s">
        <v>428</v>
      </c>
      <c r="Q26" s="2" t="s">
        <v>436</v>
      </c>
      <c r="R26" s="2" t="s">
        <v>61</v>
      </c>
      <c r="S26" s="2" t="s">
        <v>62</v>
      </c>
      <c r="T26" s="2" t="s">
        <v>140</v>
      </c>
      <c r="U26" s="2" t="s">
        <v>141</v>
      </c>
      <c r="V26" s="2">
        <v>30.09</v>
      </c>
      <c r="W26" s="2">
        <v>0.17</v>
      </c>
      <c r="X26" s="2">
        <v>90.27</v>
      </c>
      <c r="Y26" s="2">
        <v>21.13</v>
      </c>
      <c r="Z26" s="2">
        <v>3.59</v>
      </c>
      <c r="AA26" s="2">
        <v>0</v>
      </c>
      <c r="AB26" s="2">
        <v>0</v>
      </c>
      <c r="AC26" s="2">
        <v>0</v>
      </c>
      <c r="AD26" s="2">
        <v>0</v>
      </c>
      <c r="AE26" s="2">
        <v>0</v>
      </c>
      <c r="AF26" s="2" t="s">
        <v>65</v>
      </c>
      <c r="AG26" s="2" t="s">
        <v>66</v>
      </c>
      <c r="AH26" s="2" t="s">
        <v>67</v>
      </c>
      <c r="AI26" s="3" t="s">
        <v>249</v>
      </c>
      <c r="AJ26" s="2" t="s">
        <v>437</v>
      </c>
      <c r="AK26" s="3" t="s">
        <v>438</v>
      </c>
      <c r="AL26" s="2" t="s">
        <v>71</v>
      </c>
      <c r="AM26" s="2" t="s">
        <v>439</v>
      </c>
      <c r="AN26" s="2">
        <v>114.99</v>
      </c>
      <c r="AO26" s="2">
        <f t="shared" si="0"/>
        <v>129.9387</v>
      </c>
      <c r="AP26" s="2">
        <f t="shared" si="1"/>
        <v>137.4751446</v>
      </c>
      <c r="AQ26" s="2" t="s">
        <v>73</v>
      </c>
      <c r="AR26" s="3" t="s">
        <v>440</v>
      </c>
      <c r="AS26" s="2" t="s">
        <v>441</v>
      </c>
      <c r="AT26" s="2" t="s">
        <v>442</v>
      </c>
      <c r="AU26" s="2" t="s">
        <v>443</v>
      </c>
      <c r="AV26" t="s">
        <v>98</v>
      </c>
    </row>
    <row r="27" spans="1:48">
      <c r="A27" s="2" t="s">
        <v>78</v>
      </c>
      <c r="B27" s="2" t="s">
        <v>79</v>
      </c>
      <c r="C27" s="2" t="s">
        <v>444</v>
      </c>
      <c r="D27" s="2" t="s">
        <v>444</v>
      </c>
      <c r="E27" s="2" t="s">
        <v>51</v>
      </c>
      <c r="F27" s="2" t="s">
        <v>81</v>
      </c>
      <c r="G27" s="2" t="s">
        <v>445</v>
      </c>
      <c r="H27" s="2" t="s">
        <v>446</v>
      </c>
      <c r="I27" s="2" t="s">
        <v>447</v>
      </c>
      <c r="J27" s="2" t="s">
        <v>85</v>
      </c>
      <c r="K27" s="3" t="s">
        <v>448</v>
      </c>
      <c r="L27" s="3" t="s">
        <v>449</v>
      </c>
      <c r="M27" s="3" t="s">
        <v>450</v>
      </c>
      <c r="N27" s="2">
        <v>9756</v>
      </c>
      <c r="O27" s="2" t="s">
        <v>60</v>
      </c>
      <c r="P27" s="2" t="s">
        <v>89</v>
      </c>
      <c r="Q27" s="2" t="s">
        <v>451</v>
      </c>
      <c r="R27" s="2" t="s">
        <v>61</v>
      </c>
      <c r="S27" s="2" t="s">
        <v>62</v>
      </c>
      <c r="T27" s="2" t="s">
        <v>90</v>
      </c>
      <c r="U27" s="2" t="s">
        <v>91</v>
      </c>
      <c r="V27" s="2">
        <v>30.09</v>
      </c>
      <c r="W27" s="2">
        <v>0.17</v>
      </c>
      <c r="X27" s="2">
        <v>90.27</v>
      </c>
      <c r="Y27" s="2">
        <v>17.45</v>
      </c>
      <c r="Z27" s="2">
        <v>2.97</v>
      </c>
      <c r="AA27" s="2">
        <v>0</v>
      </c>
      <c r="AB27" s="2">
        <v>0</v>
      </c>
      <c r="AC27" s="2">
        <v>0</v>
      </c>
      <c r="AD27" s="2">
        <v>0</v>
      </c>
      <c r="AE27" s="2">
        <v>0</v>
      </c>
      <c r="AF27" s="2" t="s">
        <v>65</v>
      </c>
      <c r="AG27" s="2" t="s">
        <v>66</v>
      </c>
      <c r="AH27" s="2" t="s">
        <v>67</v>
      </c>
      <c r="AI27" s="3" t="s">
        <v>68</v>
      </c>
      <c r="AJ27" s="2" t="s">
        <v>108</v>
      </c>
      <c r="AK27" s="3" t="s">
        <v>452</v>
      </c>
      <c r="AL27" s="2" t="s">
        <v>71</v>
      </c>
      <c r="AM27" s="2" t="s">
        <v>93</v>
      </c>
      <c r="AN27" s="2">
        <v>110.69</v>
      </c>
      <c r="AO27" s="2">
        <f t="shared" si="0"/>
        <v>125.0797</v>
      </c>
      <c r="AP27" s="2">
        <f t="shared" si="1"/>
        <v>132.3343226</v>
      </c>
      <c r="AQ27" s="2" t="s">
        <v>73</v>
      </c>
      <c r="AR27" s="3" t="s">
        <v>453</v>
      </c>
      <c r="AS27" s="2" t="s">
        <v>454</v>
      </c>
      <c r="AT27" s="2" t="s">
        <v>455</v>
      </c>
      <c r="AU27" s="2" t="s">
        <v>456</v>
      </c>
      <c r="AV27" t="s">
        <v>98</v>
      </c>
    </row>
    <row r="28" spans="1:48">
      <c r="A28" s="2" t="s">
        <v>99</v>
      </c>
      <c r="B28" s="2" t="s">
        <v>100</v>
      </c>
      <c r="C28" s="2" t="s">
        <v>457</v>
      </c>
      <c r="D28" s="2" t="s">
        <v>457</v>
      </c>
      <c r="E28" s="2" t="s">
        <v>51</v>
      </c>
      <c r="F28" s="2" t="s">
        <v>81</v>
      </c>
      <c r="G28" s="2" t="s">
        <v>134</v>
      </c>
      <c r="H28" s="2" t="s">
        <v>458</v>
      </c>
      <c r="I28" s="2" t="s">
        <v>459</v>
      </c>
      <c r="J28" s="2" t="s">
        <v>137</v>
      </c>
      <c r="K28" s="3" t="s">
        <v>460</v>
      </c>
      <c r="L28" s="3" t="s">
        <v>461</v>
      </c>
      <c r="M28" s="3" t="s">
        <v>462</v>
      </c>
      <c r="N28" s="2">
        <v>88603</v>
      </c>
      <c r="O28" s="2" t="s">
        <v>60</v>
      </c>
      <c r="P28" s="2" t="s">
        <v>100</v>
      </c>
      <c r="Q28" s="2"/>
      <c r="R28" s="2" t="s">
        <v>61</v>
      </c>
      <c r="S28" s="2" t="s">
        <v>62</v>
      </c>
      <c r="T28" s="2" t="s">
        <v>90</v>
      </c>
      <c r="U28" s="2" t="s">
        <v>91</v>
      </c>
      <c r="V28" s="2">
        <v>30.09</v>
      </c>
      <c r="W28" s="2">
        <v>0.17</v>
      </c>
      <c r="X28" s="2">
        <v>90.27</v>
      </c>
      <c r="Y28" s="2">
        <v>17.45</v>
      </c>
      <c r="Z28" s="2">
        <v>2.97</v>
      </c>
      <c r="AA28" s="2">
        <v>0</v>
      </c>
      <c r="AB28" s="2">
        <v>0</v>
      </c>
      <c r="AC28" s="2">
        <v>0</v>
      </c>
      <c r="AD28" s="2">
        <v>0</v>
      </c>
      <c r="AE28" s="2">
        <v>0</v>
      </c>
      <c r="AF28" s="2" t="s">
        <v>65</v>
      </c>
      <c r="AG28" s="2" t="s">
        <v>66</v>
      </c>
      <c r="AH28" s="2" t="s">
        <v>67</v>
      </c>
      <c r="AI28" s="3" t="s">
        <v>68</v>
      </c>
      <c r="AJ28" s="2"/>
      <c r="AK28" s="3" t="s">
        <v>463</v>
      </c>
      <c r="AL28" s="2" t="s">
        <v>71</v>
      </c>
      <c r="AM28" s="2" t="s">
        <v>464</v>
      </c>
      <c r="AN28" s="2">
        <v>110.69</v>
      </c>
      <c r="AO28" s="2">
        <f t="shared" si="0"/>
        <v>125.0797</v>
      </c>
      <c r="AP28" s="2">
        <f t="shared" si="1"/>
        <v>132.3343226</v>
      </c>
      <c r="AQ28" s="2" t="s">
        <v>73</v>
      </c>
      <c r="AR28" s="3" t="s">
        <v>465</v>
      </c>
      <c r="AS28" s="2" t="s">
        <v>112</v>
      </c>
      <c r="AT28" s="2" t="s">
        <v>113</v>
      </c>
      <c r="AU28" s="2" t="s">
        <v>466</v>
      </c>
      <c r="AV28" t="s">
        <v>98</v>
      </c>
    </row>
    <row r="29" spans="1:48">
      <c r="A29" s="2" t="s">
        <v>148</v>
      </c>
      <c r="B29" s="2" t="s">
        <v>149</v>
      </c>
      <c r="C29" s="2" t="s">
        <v>467</v>
      </c>
      <c r="D29" s="2" t="s">
        <v>467</v>
      </c>
      <c r="E29" s="2" t="s">
        <v>51</v>
      </c>
      <c r="F29" s="2" t="s">
        <v>81</v>
      </c>
      <c r="G29" s="2" t="s">
        <v>468</v>
      </c>
      <c r="H29" s="2" t="s">
        <v>469</v>
      </c>
      <c r="I29" s="2" t="s">
        <v>470</v>
      </c>
      <c r="J29" s="2" t="s">
        <v>195</v>
      </c>
      <c r="K29" s="3" t="s">
        <v>471</v>
      </c>
      <c r="L29" s="3" t="s">
        <v>472</v>
      </c>
      <c r="M29" s="3" t="s">
        <v>473</v>
      </c>
      <c r="N29" s="2">
        <v>33706</v>
      </c>
      <c r="O29" s="2" t="s">
        <v>60</v>
      </c>
      <c r="P29" s="2" t="s">
        <v>149</v>
      </c>
      <c r="Q29" s="2"/>
      <c r="R29" s="2" t="s">
        <v>61</v>
      </c>
      <c r="S29" s="2" t="s">
        <v>62</v>
      </c>
      <c r="T29" s="2" t="s">
        <v>140</v>
      </c>
      <c r="U29" s="2" t="s">
        <v>141</v>
      </c>
      <c r="V29" s="2">
        <v>30.09</v>
      </c>
      <c r="W29" s="2">
        <v>0.17</v>
      </c>
      <c r="X29" s="2">
        <v>90.27</v>
      </c>
      <c r="Y29" s="2">
        <v>21.13</v>
      </c>
      <c r="Z29" s="2">
        <v>3.59</v>
      </c>
      <c r="AA29" s="2">
        <v>0</v>
      </c>
      <c r="AB29" s="2">
        <v>0</v>
      </c>
      <c r="AC29" s="2">
        <v>0</v>
      </c>
      <c r="AD29" s="2">
        <v>0</v>
      </c>
      <c r="AE29" s="2">
        <v>0</v>
      </c>
      <c r="AF29" s="2" t="s">
        <v>65</v>
      </c>
      <c r="AG29" s="2" t="s">
        <v>66</v>
      </c>
      <c r="AH29" s="2" t="s">
        <v>67</v>
      </c>
      <c r="AI29" s="3" t="s">
        <v>159</v>
      </c>
      <c r="AJ29" s="2"/>
      <c r="AK29" s="3" t="s">
        <v>474</v>
      </c>
      <c r="AL29" s="2" t="s">
        <v>71</v>
      </c>
      <c r="AM29" s="2" t="s">
        <v>475</v>
      </c>
      <c r="AN29" s="2">
        <v>114.99</v>
      </c>
      <c r="AO29" s="2">
        <f t="shared" si="0"/>
        <v>129.9387</v>
      </c>
      <c r="AP29" s="2">
        <f t="shared" si="1"/>
        <v>137.4751446</v>
      </c>
      <c r="AQ29" s="2" t="s">
        <v>73</v>
      </c>
      <c r="AR29" s="3" t="s">
        <v>476</v>
      </c>
      <c r="AS29" s="2" t="s">
        <v>162</v>
      </c>
      <c r="AT29" s="2" t="s">
        <v>477</v>
      </c>
      <c r="AU29" s="2" t="s">
        <v>478</v>
      </c>
      <c r="AV29" t="s">
        <v>98</v>
      </c>
    </row>
    <row r="30" spans="1:48">
      <c r="A30" s="2" t="s">
        <v>479</v>
      </c>
      <c r="B30" s="2" t="s">
        <v>480</v>
      </c>
      <c r="C30" s="2" t="s">
        <v>481</v>
      </c>
      <c r="D30" s="2" t="s">
        <v>481</v>
      </c>
      <c r="E30" s="2" t="s">
        <v>51</v>
      </c>
      <c r="F30" s="2" t="s">
        <v>81</v>
      </c>
      <c r="G30" s="2" t="s">
        <v>482</v>
      </c>
      <c r="H30" s="2" t="s">
        <v>483</v>
      </c>
      <c r="I30" s="2" t="s">
        <v>484</v>
      </c>
      <c r="J30" s="2" t="s">
        <v>85</v>
      </c>
      <c r="K30" s="3" t="s">
        <v>245</v>
      </c>
      <c r="L30" s="3" t="s">
        <v>485</v>
      </c>
      <c r="M30" s="3" t="s">
        <v>486</v>
      </c>
      <c r="N30" s="2">
        <v>43914</v>
      </c>
      <c r="O30" s="2" t="s">
        <v>60</v>
      </c>
      <c r="P30" s="2" t="s">
        <v>487</v>
      </c>
      <c r="Q30" s="2"/>
      <c r="R30" s="2" t="s">
        <v>61</v>
      </c>
      <c r="S30" s="2" t="s">
        <v>62</v>
      </c>
      <c r="T30" s="2" t="s">
        <v>90</v>
      </c>
      <c r="U30" s="2" t="s">
        <v>91</v>
      </c>
      <c r="V30" s="2">
        <v>30.09</v>
      </c>
      <c r="W30" s="2">
        <v>0.17</v>
      </c>
      <c r="X30" s="2">
        <v>90.27</v>
      </c>
      <c r="Y30" s="2">
        <v>17.45</v>
      </c>
      <c r="Z30" s="2">
        <v>2.97</v>
      </c>
      <c r="AA30" s="2">
        <v>0</v>
      </c>
      <c r="AB30" s="2">
        <v>0</v>
      </c>
      <c r="AC30" s="2">
        <v>0</v>
      </c>
      <c r="AD30" s="2">
        <v>0</v>
      </c>
      <c r="AE30" s="2">
        <v>0</v>
      </c>
      <c r="AF30" s="2" t="s">
        <v>65</v>
      </c>
      <c r="AG30" s="2" t="s">
        <v>66</v>
      </c>
      <c r="AH30" s="2" t="s">
        <v>67</v>
      </c>
      <c r="AI30" s="3" t="s">
        <v>159</v>
      </c>
      <c r="AJ30" s="2" t="s">
        <v>108</v>
      </c>
      <c r="AK30" s="3" t="s">
        <v>452</v>
      </c>
      <c r="AL30" s="2" t="s">
        <v>71</v>
      </c>
      <c r="AM30" s="2" t="s">
        <v>488</v>
      </c>
      <c r="AN30" s="2">
        <v>110.69</v>
      </c>
      <c r="AO30" s="2">
        <f t="shared" si="0"/>
        <v>125.0797</v>
      </c>
      <c r="AP30" s="2">
        <f t="shared" si="1"/>
        <v>132.3343226</v>
      </c>
      <c r="AQ30" s="2" t="s">
        <v>73</v>
      </c>
      <c r="AR30" s="3" t="s">
        <v>489</v>
      </c>
      <c r="AS30" s="2" t="s">
        <v>490</v>
      </c>
      <c r="AT30" s="2" t="s">
        <v>491</v>
      </c>
      <c r="AU30" s="2" t="s">
        <v>492</v>
      </c>
      <c r="AV30" t="s">
        <v>98</v>
      </c>
    </row>
    <row r="31" spans="1:48">
      <c r="A31" s="2" t="s">
        <v>310</v>
      </c>
      <c r="B31" s="2" t="s">
        <v>311</v>
      </c>
      <c r="C31" s="2" t="s">
        <v>493</v>
      </c>
      <c r="D31" s="2" t="s">
        <v>493</v>
      </c>
      <c r="E31" s="2" t="s">
        <v>51</v>
      </c>
      <c r="F31" s="2" t="s">
        <v>81</v>
      </c>
      <c r="G31" s="2" t="s">
        <v>82</v>
      </c>
      <c r="H31" s="2" t="s">
        <v>494</v>
      </c>
      <c r="I31" s="2" t="s">
        <v>495</v>
      </c>
      <c r="J31" s="2" t="s">
        <v>85</v>
      </c>
      <c r="K31" s="3" t="s">
        <v>315</v>
      </c>
      <c r="L31" s="3" t="s">
        <v>316</v>
      </c>
      <c r="M31" s="3" t="s">
        <v>496</v>
      </c>
      <c r="N31" s="2">
        <v>12048</v>
      </c>
      <c r="O31" s="2" t="s">
        <v>60</v>
      </c>
      <c r="P31" s="2" t="s">
        <v>311</v>
      </c>
      <c r="Q31" s="2" t="s">
        <v>497</v>
      </c>
      <c r="R31" s="2" t="s">
        <v>61</v>
      </c>
      <c r="S31" s="2" t="s">
        <v>62</v>
      </c>
      <c r="T31" s="2" t="s">
        <v>90</v>
      </c>
      <c r="U31" s="2" t="s">
        <v>91</v>
      </c>
      <c r="V31" s="2">
        <v>30.09</v>
      </c>
      <c r="W31" s="2">
        <v>0.17</v>
      </c>
      <c r="X31" s="2">
        <v>90.27</v>
      </c>
      <c r="Y31" s="2">
        <v>17.45</v>
      </c>
      <c r="Z31" s="2">
        <v>2.97</v>
      </c>
      <c r="AA31" s="2">
        <v>0</v>
      </c>
      <c r="AB31" s="2">
        <v>0</v>
      </c>
      <c r="AC31" s="2">
        <v>0</v>
      </c>
      <c r="AD31" s="2">
        <v>0</v>
      </c>
      <c r="AE31" s="2">
        <v>0</v>
      </c>
      <c r="AF31" s="2" t="s">
        <v>65</v>
      </c>
      <c r="AG31" s="2" t="s">
        <v>66</v>
      </c>
      <c r="AH31" s="2" t="s">
        <v>67</v>
      </c>
      <c r="AI31" s="3" t="s">
        <v>175</v>
      </c>
      <c r="AJ31" s="2" t="s">
        <v>108</v>
      </c>
      <c r="AK31" s="3" t="s">
        <v>176</v>
      </c>
      <c r="AL31" s="2" t="s">
        <v>71</v>
      </c>
      <c r="AM31" s="2" t="s">
        <v>319</v>
      </c>
      <c r="AN31" s="2">
        <v>110.69</v>
      </c>
      <c r="AO31" s="2">
        <f t="shared" si="0"/>
        <v>125.0797</v>
      </c>
      <c r="AP31" s="2">
        <f t="shared" si="1"/>
        <v>132.3343226</v>
      </c>
      <c r="AQ31" s="2" t="s">
        <v>73</v>
      </c>
      <c r="AR31" s="3" t="s">
        <v>174</v>
      </c>
      <c r="AS31" s="2" t="s">
        <v>498</v>
      </c>
      <c r="AT31" s="2" t="s">
        <v>321</v>
      </c>
      <c r="AU31" s="2" t="s">
        <v>499</v>
      </c>
      <c r="AV31" t="s">
        <v>98</v>
      </c>
    </row>
    <row r="32" spans="1:48">
      <c r="A32" s="2" t="s">
        <v>500</v>
      </c>
      <c r="B32" s="2" t="s">
        <v>501</v>
      </c>
      <c r="C32" s="2" t="s">
        <v>502</v>
      </c>
      <c r="D32" s="2" t="s">
        <v>502</v>
      </c>
      <c r="E32" s="2" t="s">
        <v>51</v>
      </c>
      <c r="F32" s="2" t="s">
        <v>81</v>
      </c>
      <c r="G32" s="2" t="s">
        <v>503</v>
      </c>
      <c r="H32" s="2" t="s">
        <v>504</v>
      </c>
      <c r="I32" s="2" t="s">
        <v>505</v>
      </c>
      <c r="J32" s="2" t="s">
        <v>506</v>
      </c>
      <c r="K32" s="3" t="s">
        <v>507</v>
      </c>
      <c r="L32" s="3" t="s">
        <v>508</v>
      </c>
      <c r="M32" s="3" t="s">
        <v>509</v>
      </c>
      <c r="N32" s="2">
        <v>30081</v>
      </c>
      <c r="O32" s="2" t="s">
        <v>60</v>
      </c>
      <c r="P32" s="2" t="s">
        <v>501</v>
      </c>
      <c r="Q32" s="2"/>
      <c r="R32" s="2" t="s">
        <v>61</v>
      </c>
      <c r="S32" s="2" t="s">
        <v>62</v>
      </c>
      <c r="T32" s="2" t="s">
        <v>90</v>
      </c>
      <c r="U32" s="2" t="s">
        <v>91</v>
      </c>
      <c r="V32" s="2">
        <v>30.09</v>
      </c>
      <c r="W32" s="2">
        <v>0.17</v>
      </c>
      <c r="X32" s="2">
        <v>90.27</v>
      </c>
      <c r="Y32" s="2">
        <v>17.45</v>
      </c>
      <c r="Z32" s="2">
        <v>2.97</v>
      </c>
      <c r="AA32" s="2">
        <v>0</v>
      </c>
      <c r="AB32" s="2">
        <v>0</v>
      </c>
      <c r="AC32" s="2">
        <v>0</v>
      </c>
      <c r="AD32" s="2">
        <v>0</v>
      </c>
      <c r="AE32" s="2">
        <v>0</v>
      </c>
      <c r="AF32" s="2" t="s">
        <v>65</v>
      </c>
      <c r="AG32" s="2" t="s">
        <v>66</v>
      </c>
      <c r="AH32" s="2" t="s">
        <v>67</v>
      </c>
      <c r="AI32" s="3" t="s">
        <v>199</v>
      </c>
      <c r="AJ32" s="2"/>
      <c r="AK32" s="3" t="s">
        <v>510</v>
      </c>
      <c r="AL32" s="2" t="s">
        <v>71</v>
      </c>
      <c r="AM32" s="2" t="s">
        <v>511</v>
      </c>
      <c r="AN32" s="2">
        <v>110.69</v>
      </c>
      <c r="AO32" s="2">
        <f t="shared" si="0"/>
        <v>125.0797</v>
      </c>
      <c r="AP32" s="2">
        <f t="shared" si="1"/>
        <v>132.3343226</v>
      </c>
      <c r="AQ32" s="2" t="s">
        <v>73</v>
      </c>
      <c r="AR32" s="3" t="s">
        <v>510</v>
      </c>
      <c r="AS32" s="2" t="s">
        <v>512</v>
      </c>
      <c r="AT32" s="2" t="s">
        <v>513</v>
      </c>
      <c r="AU32" s="2" t="s">
        <v>514</v>
      </c>
      <c r="AV32" t="s">
        <v>98</v>
      </c>
    </row>
    <row r="33" spans="1:48">
      <c r="A33" s="2" t="s">
        <v>515</v>
      </c>
      <c r="B33" s="2" t="s">
        <v>516</v>
      </c>
      <c r="C33" s="2" t="s">
        <v>517</v>
      </c>
      <c r="D33" s="2" t="s">
        <v>517</v>
      </c>
      <c r="E33" s="2" t="s">
        <v>51</v>
      </c>
      <c r="F33" s="2" t="s">
        <v>81</v>
      </c>
      <c r="G33" s="2" t="s">
        <v>518</v>
      </c>
      <c r="H33" s="2" t="s">
        <v>519</v>
      </c>
      <c r="I33" s="2" t="s">
        <v>520</v>
      </c>
      <c r="J33" s="2" t="s">
        <v>121</v>
      </c>
      <c r="K33" s="3" t="s">
        <v>408</v>
      </c>
      <c r="L33" s="3" t="s">
        <v>521</v>
      </c>
      <c r="M33" s="3" t="s">
        <v>522</v>
      </c>
      <c r="N33" s="2">
        <v>18632</v>
      </c>
      <c r="O33" s="2" t="s">
        <v>60</v>
      </c>
      <c r="P33" s="2" t="s">
        <v>523</v>
      </c>
      <c r="Q33" s="2"/>
      <c r="R33" s="2" t="s">
        <v>61</v>
      </c>
      <c r="S33" s="2" t="s">
        <v>62</v>
      </c>
      <c r="T33" s="2" t="s">
        <v>140</v>
      </c>
      <c r="U33" s="2" t="s">
        <v>141</v>
      </c>
      <c r="V33" s="2">
        <v>30.09</v>
      </c>
      <c r="W33" s="2">
        <v>0.17</v>
      </c>
      <c r="X33" s="2">
        <v>165.45</v>
      </c>
      <c r="Y33" s="2">
        <v>21.13</v>
      </c>
      <c r="Z33" s="2">
        <v>3.59</v>
      </c>
      <c r="AA33" s="2">
        <v>0</v>
      </c>
      <c r="AB33" s="2">
        <v>0</v>
      </c>
      <c r="AC33" s="2">
        <v>0</v>
      </c>
      <c r="AD33" s="2">
        <v>0</v>
      </c>
      <c r="AE33" s="2">
        <v>0</v>
      </c>
      <c r="AF33" s="2" t="s">
        <v>65</v>
      </c>
      <c r="AG33" s="2" t="s">
        <v>66</v>
      </c>
      <c r="AH33" s="2" t="s">
        <v>67</v>
      </c>
      <c r="AI33" s="3" t="s">
        <v>524</v>
      </c>
      <c r="AJ33" s="2" t="s">
        <v>108</v>
      </c>
      <c r="AK33" s="3" t="s">
        <v>176</v>
      </c>
      <c r="AL33" s="2" t="s">
        <v>71</v>
      </c>
      <c r="AM33" s="2" t="s">
        <v>525</v>
      </c>
      <c r="AN33" s="2">
        <v>190.17</v>
      </c>
      <c r="AO33" s="2">
        <f t="shared" si="0"/>
        <v>214.8921</v>
      </c>
      <c r="AP33" s="2">
        <f t="shared" si="1"/>
        <v>227.3558418</v>
      </c>
      <c r="AQ33" s="2" t="s">
        <v>73</v>
      </c>
      <c r="AR33" s="3" t="s">
        <v>526</v>
      </c>
      <c r="AS33" s="2" t="s">
        <v>527</v>
      </c>
      <c r="AT33" s="2" t="s">
        <v>528</v>
      </c>
      <c r="AU33" s="2" t="s">
        <v>529</v>
      </c>
      <c r="AV33" t="s">
        <v>98</v>
      </c>
    </row>
    <row r="34" spans="1:48">
      <c r="A34" s="2" t="s">
        <v>530</v>
      </c>
      <c r="B34" s="2" t="s">
        <v>531</v>
      </c>
      <c r="C34" s="2" t="s">
        <v>532</v>
      </c>
      <c r="D34" s="2" t="s">
        <v>532</v>
      </c>
      <c r="E34" s="2" t="s">
        <v>51</v>
      </c>
      <c r="F34" s="2" t="s">
        <v>533</v>
      </c>
      <c r="G34" s="2" t="s">
        <v>534</v>
      </c>
      <c r="H34" s="2" t="s">
        <v>535</v>
      </c>
      <c r="I34" s="2" t="s">
        <v>536</v>
      </c>
      <c r="J34" s="2" t="s">
        <v>506</v>
      </c>
      <c r="K34" s="3" t="s">
        <v>537</v>
      </c>
      <c r="L34" s="3" t="s">
        <v>538</v>
      </c>
      <c r="M34" s="3" t="s">
        <v>526</v>
      </c>
      <c r="N34" s="2">
        <v>59630</v>
      </c>
      <c r="O34" s="2" t="s">
        <v>60</v>
      </c>
      <c r="P34" s="2" t="s">
        <v>539</v>
      </c>
      <c r="Q34" s="2"/>
      <c r="R34" s="2" t="s">
        <v>61</v>
      </c>
      <c r="S34" s="2" t="s">
        <v>62</v>
      </c>
      <c r="T34" s="2" t="s">
        <v>90</v>
      </c>
      <c r="U34" s="2" t="s">
        <v>91</v>
      </c>
      <c r="V34" s="2">
        <v>30.09</v>
      </c>
      <c r="W34" s="2">
        <v>0</v>
      </c>
      <c r="X34" s="2">
        <v>111.26</v>
      </c>
      <c r="Y34" s="2">
        <v>17.45</v>
      </c>
      <c r="Z34" s="2">
        <v>0</v>
      </c>
      <c r="AA34" s="2">
        <v>0</v>
      </c>
      <c r="AB34" s="2">
        <v>0</v>
      </c>
      <c r="AC34" s="2">
        <v>0</v>
      </c>
      <c r="AD34" s="2">
        <v>0</v>
      </c>
      <c r="AE34" s="2">
        <v>0</v>
      </c>
      <c r="AF34" s="2" t="s">
        <v>65</v>
      </c>
      <c r="AG34" s="2" t="s">
        <v>66</v>
      </c>
      <c r="AH34" s="2" t="s">
        <v>67</v>
      </c>
      <c r="AI34" s="3" t="s">
        <v>540</v>
      </c>
      <c r="AJ34" s="2"/>
      <c r="AK34" s="3" t="s">
        <v>541</v>
      </c>
      <c r="AL34" s="2" t="s">
        <v>71</v>
      </c>
      <c r="AM34" s="2" t="s">
        <v>542</v>
      </c>
      <c r="AN34" s="2">
        <v>128.71</v>
      </c>
      <c r="AO34" s="2">
        <f t="shared" si="0"/>
        <v>145.4423</v>
      </c>
      <c r="AP34" s="2">
        <f t="shared" si="1"/>
        <v>153.8779534</v>
      </c>
      <c r="AQ34" s="2" t="s">
        <v>73</v>
      </c>
      <c r="AR34" s="3" t="s">
        <v>280</v>
      </c>
      <c r="AS34" s="2" t="s">
        <v>543</v>
      </c>
      <c r="AT34" s="2" t="s">
        <v>544</v>
      </c>
      <c r="AU34" s="2" t="s">
        <v>545</v>
      </c>
      <c r="AV34" t="s">
        <v>98</v>
      </c>
    </row>
    <row r="35" spans="1:48">
      <c r="A35" s="2" t="s">
        <v>530</v>
      </c>
      <c r="B35" s="2" t="s">
        <v>531</v>
      </c>
      <c r="C35" s="2" t="s">
        <v>546</v>
      </c>
      <c r="D35" s="2" t="s">
        <v>546</v>
      </c>
      <c r="E35" s="2" t="s">
        <v>51</v>
      </c>
      <c r="F35" s="2" t="s">
        <v>81</v>
      </c>
      <c r="G35" s="2" t="s">
        <v>547</v>
      </c>
      <c r="H35" s="2" t="s">
        <v>548</v>
      </c>
      <c r="I35" s="2" t="s">
        <v>549</v>
      </c>
      <c r="J35" s="2" t="s">
        <v>56</v>
      </c>
      <c r="K35" s="3" t="s">
        <v>550</v>
      </c>
      <c r="L35" s="3" t="s">
        <v>551</v>
      </c>
      <c r="M35" s="3" t="s">
        <v>173</v>
      </c>
      <c r="N35" s="2">
        <v>30199</v>
      </c>
      <c r="O35" s="2" t="s">
        <v>60</v>
      </c>
      <c r="P35" s="2" t="s">
        <v>539</v>
      </c>
      <c r="Q35" s="2"/>
      <c r="R35" s="2" t="s">
        <v>61</v>
      </c>
      <c r="S35" s="2" t="s">
        <v>62</v>
      </c>
      <c r="T35" s="2" t="s">
        <v>140</v>
      </c>
      <c r="U35" s="2" t="s">
        <v>141</v>
      </c>
      <c r="V35" s="2">
        <v>30.09</v>
      </c>
      <c r="W35" s="2">
        <v>0.17</v>
      </c>
      <c r="X35" s="2">
        <v>90.27</v>
      </c>
      <c r="Y35" s="2">
        <v>21.13</v>
      </c>
      <c r="Z35" s="2">
        <v>3.59</v>
      </c>
      <c r="AA35" s="2">
        <v>0</v>
      </c>
      <c r="AB35" s="2">
        <v>0</v>
      </c>
      <c r="AC35" s="2">
        <v>0</v>
      </c>
      <c r="AD35" s="2">
        <v>0</v>
      </c>
      <c r="AE35" s="2">
        <v>0</v>
      </c>
      <c r="AF35" s="2" t="s">
        <v>65</v>
      </c>
      <c r="AG35" s="2" t="s">
        <v>66</v>
      </c>
      <c r="AH35" s="2" t="s">
        <v>67</v>
      </c>
      <c r="AI35" s="3" t="s">
        <v>540</v>
      </c>
      <c r="AJ35" s="2" t="s">
        <v>108</v>
      </c>
      <c r="AK35" s="3" t="s">
        <v>452</v>
      </c>
      <c r="AL35" s="2" t="s">
        <v>71</v>
      </c>
      <c r="AM35" s="2" t="s">
        <v>542</v>
      </c>
      <c r="AN35" s="2">
        <v>114.99</v>
      </c>
      <c r="AO35" s="2">
        <f t="shared" ref="AO35:AO66" si="2">AN35*1.13</f>
        <v>129.9387</v>
      </c>
      <c r="AP35" s="2">
        <f t="shared" ref="AP35:AP66" si="3">AO35*1.058</f>
        <v>137.4751446</v>
      </c>
      <c r="AQ35" s="2" t="s">
        <v>73</v>
      </c>
      <c r="AR35" s="3" t="s">
        <v>453</v>
      </c>
      <c r="AS35" s="2" t="s">
        <v>552</v>
      </c>
      <c r="AT35" s="2" t="s">
        <v>553</v>
      </c>
      <c r="AU35" s="2" t="s">
        <v>554</v>
      </c>
      <c r="AV35" t="s">
        <v>98</v>
      </c>
    </row>
    <row r="36" spans="1:48">
      <c r="A36" s="2" t="s">
        <v>530</v>
      </c>
      <c r="B36" s="2" t="s">
        <v>531</v>
      </c>
      <c r="C36" s="2" t="s">
        <v>555</v>
      </c>
      <c r="D36" s="2" t="s">
        <v>555</v>
      </c>
      <c r="E36" s="2" t="s">
        <v>51</v>
      </c>
      <c r="F36" s="2" t="s">
        <v>81</v>
      </c>
      <c r="G36" s="2" t="s">
        <v>534</v>
      </c>
      <c r="H36" s="2" t="s">
        <v>556</v>
      </c>
      <c r="I36" s="2" t="s">
        <v>557</v>
      </c>
      <c r="J36" s="2" t="s">
        <v>506</v>
      </c>
      <c r="K36" s="3" t="s">
        <v>537</v>
      </c>
      <c r="L36" s="3" t="s">
        <v>485</v>
      </c>
      <c r="M36" s="3" t="s">
        <v>558</v>
      </c>
      <c r="N36" s="2">
        <v>94271</v>
      </c>
      <c r="O36" s="2" t="s">
        <v>60</v>
      </c>
      <c r="P36" s="2" t="s">
        <v>539</v>
      </c>
      <c r="Q36" s="2"/>
      <c r="R36" s="2" t="s">
        <v>61</v>
      </c>
      <c r="S36" s="2" t="s">
        <v>62</v>
      </c>
      <c r="T36" s="2" t="s">
        <v>90</v>
      </c>
      <c r="U36" s="2" t="s">
        <v>91</v>
      </c>
      <c r="V36" s="2">
        <v>30.09</v>
      </c>
      <c r="W36" s="2">
        <v>0.17</v>
      </c>
      <c r="X36" s="2">
        <v>90.27</v>
      </c>
      <c r="Y36" s="2">
        <v>17.45</v>
      </c>
      <c r="Z36" s="2">
        <v>2.97</v>
      </c>
      <c r="AA36" s="2">
        <v>0</v>
      </c>
      <c r="AB36" s="2">
        <v>0</v>
      </c>
      <c r="AC36" s="2">
        <v>0</v>
      </c>
      <c r="AD36" s="2">
        <v>0</v>
      </c>
      <c r="AE36" s="2">
        <v>0</v>
      </c>
      <c r="AF36" s="2" t="s">
        <v>65</v>
      </c>
      <c r="AG36" s="2" t="s">
        <v>66</v>
      </c>
      <c r="AH36" s="2" t="s">
        <v>67</v>
      </c>
      <c r="AI36" s="3" t="s">
        <v>540</v>
      </c>
      <c r="AJ36" s="2"/>
      <c r="AK36" s="3" t="s">
        <v>92</v>
      </c>
      <c r="AL36" s="2" t="s">
        <v>71</v>
      </c>
      <c r="AM36" s="2" t="s">
        <v>542</v>
      </c>
      <c r="AN36" s="2">
        <v>110.69</v>
      </c>
      <c r="AO36" s="2">
        <f t="shared" si="2"/>
        <v>125.0797</v>
      </c>
      <c r="AP36" s="2">
        <f t="shared" si="3"/>
        <v>132.3343226</v>
      </c>
      <c r="AQ36" s="2" t="s">
        <v>73</v>
      </c>
      <c r="AR36" s="3" t="s">
        <v>88</v>
      </c>
      <c r="AS36" s="2" t="s">
        <v>552</v>
      </c>
      <c r="AT36" s="2" t="s">
        <v>559</v>
      </c>
      <c r="AU36" s="2" t="s">
        <v>560</v>
      </c>
      <c r="AV36" t="s">
        <v>98</v>
      </c>
    </row>
    <row r="37" ht="13.5" spans="1:48">
      <c r="A37" s="2" t="s">
        <v>561</v>
      </c>
      <c r="B37" s="2" t="s">
        <v>562</v>
      </c>
      <c r="C37" s="2" t="s">
        <v>563</v>
      </c>
      <c r="D37" s="2" t="s">
        <v>563</v>
      </c>
      <c r="E37" s="2" t="s">
        <v>51</v>
      </c>
      <c r="F37" s="2" t="s">
        <v>208</v>
      </c>
      <c r="G37" s="2" t="s">
        <v>564</v>
      </c>
      <c r="H37" s="2" t="s">
        <v>565</v>
      </c>
      <c r="I37" s="2" t="s">
        <v>566</v>
      </c>
      <c r="J37" s="2" t="s">
        <v>171</v>
      </c>
      <c r="K37" s="3" t="s">
        <v>567</v>
      </c>
      <c r="L37" s="3" t="s">
        <v>568</v>
      </c>
      <c r="M37" s="3" t="s">
        <v>232</v>
      </c>
      <c r="N37" s="2">
        <v>91175</v>
      </c>
      <c r="O37" s="2" t="s">
        <v>60</v>
      </c>
      <c r="P37" s="2" t="s">
        <v>569</v>
      </c>
      <c r="Q37" s="2"/>
      <c r="R37" s="2" t="s">
        <v>61</v>
      </c>
      <c r="S37" s="2" t="s">
        <v>62</v>
      </c>
      <c r="T37" s="2" t="s">
        <v>140</v>
      </c>
      <c r="U37" s="2" t="s">
        <v>141</v>
      </c>
      <c r="V37" s="2">
        <v>30.09</v>
      </c>
      <c r="W37" s="2">
        <v>0.17</v>
      </c>
      <c r="X37" s="2">
        <v>90.27</v>
      </c>
      <c r="Y37" s="2">
        <v>21.13</v>
      </c>
      <c r="Z37" s="2">
        <v>3.59</v>
      </c>
      <c r="AA37" s="2">
        <v>0</v>
      </c>
      <c r="AB37" s="2">
        <v>0</v>
      </c>
      <c r="AC37" s="2">
        <v>134.59</v>
      </c>
      <c r="AD37" s="2">
        <v>258.62</v>
      </c>
      <c r="AE37" s="2">
        <v>0</v>
      </c>
      <c r="AF37" s="2" t="s">
        <v>65</v>
      </c>
      <c r="AG37" s="2" t="s">
        <v>66</v>
      </c>
      <c r="AH37" s="2" t="s">
        <v>67</v>
      </c>
      <c r="AI37" s="3" t="s">
        <v>219</v>
      </c>
      <c r="AJ37" s="2" t="s">
        <v>69</v>
      </c>
      <c r="AK37" s="3" t="s">
        <v>233</v>
      </c>
      <c r="AL37" s="2" t="s">
        <v>71</v>
      </c>
      <c r="AM37" s="2" t="s">
        <v>570</v>
      </c>
      <c r="AN37" s="2">
        <v>508.2</v>
      </c>
      <c r="AO37" s="2">
        <f t="shared" si="2"/>
        <v>574.266</v>
      </c>
      <c r="AP37" s="2">
        <f t="shared" si="3"/>
        <v>607.573428</v>
      </c>
      <c r="AQ37" s="2" t="s">
        <v>73</v>
      </c>
      <c r="AR37" s="3" t="s">
        <v>571</v>
      </c>
      <c r="AS37" s="2" t="s">
        <v>572</v>
      </c>
      <c r="AT37" s="2" t="s">
        <v>573</v>
      </c>
      <c r="AU37" s="2" t="s">
        <v>574</v>
      </c>
      <c r="AV37" t="s">
        <v>98</v>
      </c>
    </row>
    <row r="38" ht="13.5" spans="1:48">
      <c r="A38" s="2" t="s">
        <v>575</v>
      </c>
      <c r="B38" s="2" t="s">
        <v>576</v>
      </c>
      <c r="C38" s="2" t="s">
        <v>577</v>
      </c>
      <c r="D38" s="2" t="s">
        <v>577</v>
      </c>
      <c r="E38" s="2" t="s">
        <v>51</v>
      </c>
      <c r="F38" s="2" t="s">
        <v>81</v>
      </c>
      <c r="G38" s="2" t="s">
        <v>578</v>
      </c>
      <c r="H38" s="2" t="s">
        <v>579</v>
      </c>
      <c r="I38" s="2" t="s">
        <v>580</v>
      </c>
      <c r="J38" s="2" t="s">
        <v>171</v>
      </c>
      <c r="K38" s="3" t="s">
        <v>581</v>
      </c>
      <c r="L38" s="3" t="s">
        <v>582</v>
      </c>
      <c r="M38" s="3" t="s">
        <v>583</v>
      </c>
      <c r="N38" s="2">
        <v>37753</v>
      </c>
      <c r="O38" s="2" t="s">
        <v>60</v>
      </c>
      <c r="P38" s="2" t="s">
        <v>584</v>
      </c>
      <c r="Q38" s="2" t="s">
        <v>585</v>
      </c>
      <c r="R38" s="2" t="s">
        <v>61</v>
      </c>
      <c r="S38" s="2" t="s">
        <v>62</v>
      </c>
      <c r="T38" s="2" t="s">
        <v>586</v>
      </c>
      <c r="U38" s="2" t="s">
        <v>587</v>
      </c>
      <c r="V38" s="2">
        <v>30.09</v>
      </c>
      <c r="W38" s="2">
        <v>0.17</v>
      </c>
      <c r="X38" s="2">
        <v>60.18</v>
      </c>
      <c r="Y38" s="2">
        <v>148.52</v>
      </c>
      <c r="Z38" s="2">
        <v>25.25</v>
      </c>
      <c r="AA38" s="2">
        <v>0</v>
      </c>
      <c r="AB38" s="2">
        <v>0</v>
      </c>
      <c r="AC38" s="2">
        <v>0</v>
      </c>
      <c r="AD38" s="2">
        <v>0</v>
      </c>
      <c r="AE38" s="2">
        <v>0</v>
      </c>
      <c r="AF38" s="2" t="s">
        <v>65</v>
      </c>
      <c r="AG38" s="2" t="s">
        <v>66</v>
      </c>
      <c r="AH38" s="2" t="s">
        <v>67</v>
      </c>
      <c r="AI38" s="3" t="s">
        <v>219</v>
      </c>
      <c r="AJ38" s="2"/>
      <c r="AK38" s="3" t="s">
        <v>396</v>
      </c>
      <c r="AL38" s="2" t="s">
        <v>71</v>
      </c>
      <c r="AM38" s="2" t="s">
        <v>588</v>
      </c>
      <c r="AN38" s="2">
        <v>233.95</v>
      </c>
      <c r="AO38" s="2">
        <f t="shared" si="2"/>
        <v>264.3635</v>
      </c>
      <c r="AP38" s="2">
        <f t="shared" si="3"/>
        <v>279.696583</v>
      </c>
      <c r="AQ38" s="2" t="s">
        <v>73</v>
      </c>
      <c r="AR38" s="3" t="s">
        <v>392</v>
      </c>
      <c r="AS38" s="2" t="s">
        <v>589</v>
      </c>
      <c r="AT38" s="2" t="s">
        <v>590</v>
      </c>
      <c r="AU38" s="2" t="s">
        <v>591</v>
      </c>
      <c r="AV38" t="s">
        <v>77</v>
      </c>
    </row>
    <row r="39" ht="13.5" spans="1:48">
      <c r="A39" s="2" t="s">
        <v>561</v>
      </c>
      <c r="B39" s="2" t="s">
        <v>562</v>
      </c>
      <c r="C39" s="2" t="s">
        <v>592</v>
      </c>
      <c r="D39" s="2" t="s">
        <v>592</v>
      </c>
      <c r="E39" s="2" t="s">
        <v>51</v>
      </c>
      <c r="F39" s="2" t="s">
        <v>81</v>
      </c>
      <c r="G39" s="2" t="s">
        <v>593</v>
      </c>
      <c r="H39" s="2" t="s">
        <v>594</v>
      </c>
      <c r="I39" s="2" t="s">
        <v>595</v>
      </c>
      <c r="J39" s="2" t="s">
        <v>171</v>
      </c>
      <c r="K39" s="3" t="s">
        <v>596</v>
      </c>
      <c r="L39" s="3" t="s">
        <v>597</v>
      </c>
      <c r="M39" s="3" t="s">
        <v>598</v>
      </c>
      <c r="N39" s="2">
        <v>55215</v>
      </c>
      <c r="O39" s="2" t="s">
        <v>60</v>
      </c>
      <c r="P39" s="2" t="s">
        <v>569</v>
      </c>
      <c r="Q39" s="2"/>
      <c r="R39" s="2" t="s">
        <v>61</v>
      </c>
      <c r="S39" s="2" t="s">
        <v>62</v>
      </c>
      <c r="T39" s="2" t="s">
        <v>140</v>
      </c>
      <c r="U39" s="2" t="s">
        <v>141</v>
      </c>
      <c r="V39" s="2">
        <v>30.09</v>
      </c>
      <c r="W39" s="2">
        <v>0.17</v>
      </c>
      <c r="X39" s="2">
        <v>90.27</v>
      </c>
      <c r="Y39" s="2">
        <v>21.13</v>
      </c>
      <c r="Z39" s="2">
        <v>3.59</v>
      </c>
      <c r="AA39" s="2">
        <v>0</v>
      </c>
      <c r="AB39" s="2">
        <v>0</v>
      </c>
      <c r="AC39" s="2">
        <v>0</v>
      </c>
      <c r="AD39" s="2">
        <v>0</v>
      </c>
      <c r="AE39" s="2">
        <v>0</v>
      </c>
      <c r="AF39" s="2" t="s">
        <v>65</v>
      </c>
      <c r="AG39" s="2" t="s">
        <v>66</v>
      </c>
      <c r="AH39" s="2" t="s">
        <v>67</v>
      </c>
      <c r="AI39" s="3" t="s">
        <v>219</v>
      </c>
      <c r="AJ39" s="2"/>
      <c r="AK39" s="3" t="s">
        <v>599</v>
      </c>
      <c r="AL39" s="2" t="s">
        <v>71</v>
      </c>
      <c r="AM39" s="2" t="s">
        <v>600</v>
      </c>
      <c r="AN39" s="2">
        <v>114.99</v>
      </c>
      <c r="AO39" s="2">
        <f t="shared" si="2"/>
        <v>129.9387</v>
      </c>
      <c r="AP39" s="2">
        <f t="shared" si="3"/>
        <v>137.4751446</v>
      </c>
      <c r="AQ39" s="2" t="s">
        <v>73</v>
      </c>
      <c r="AR39" s="3" t="s">
        <v>601</v>
      </c>
      <c r="AS39" s="2" t="s">
        <v>602</v>
      </c>
      <c r="AT39" s="2" t="s">
        <v>603</v>
      </c>
      <c r="AU39" s="2" t="s">
        <v>604</v>
      </c>
      <c r="AV39" t="s">
        <v>98</v>
      </c>
    </row>
    <row r="40" spans="1:48">
      <c r="A40" s="2" t="s">
        <v>561</v>
      </c>
      <c r="B40" s="2" t="s">
        <v>562</v>
      </c>
      <c r="C40" s="2" t="s">
        <v>605</v>
      </c>
      <c r="D40" s="2" t="s">
        <v>605</v>
      </c>
      <c r="E40" s="2" t="s">
        <v>51</v>
      </c>
      <c r="F40" s="2" t="s">
        <v>81</v>
      </c>
      <c r="G40" s="2" t="s">
        <v>404</v>
      </c>
      <c r="H40" s="2" t="s">
        <v>606</v>
      </c>
      <c r="I40" s="2" t="s">
        <v>607</v>
      </c>
      <c r="J40" s="2" t="s">
        <v>171</v>
      </c>
      <c r="K40" s="3" t="s">
        <v>608</v>
      </c>
      <c r="L40" s="3" t="s">
        <v>609</v>
      </c>
      <c r="M40" s="3" t="s">
        <v>610</v>
      </c>
      <c r="N40" s="2">
        <v>75483</v>
      </c>
      <c r="O40" s="2" t="s">
        <v>60</v>
      </c>
      <c r="P40" s="2" t="s">
        <v>569</v>
      </c>
      <c r="Q40" s="2"/>
      <c r="R40" s="2" t="s">
        <v>61</v>
      </c>
      <c r="S40" s="2" t="s">
        <v>62</v>
      </c>
      <c r="T40" s="2" t="s">
        <v>394</v>
      </c>
      <c r="U40" s="2" t="s">
        <v>395</v>
      </c>
      <c r="V40" s="2">
        <v>30.09</v>
      </c>
      <c r="W40" s="2">
        <v>0.17</v>
      </c>
      <c r="X40" s="2">
        <v>90.27</v>
      </c>
      <c r="Y40" s="2">
        <v>148.75</v>
      </c>
      <c r="Z40" s="2">
        <v>25.29</v>
      </c>
      <c r="AA40" s="2">
        <v>0</v>
      </c>
      <c r="AB40" s="2">
        <v>0</v>
      </c>
      <c r="AC40" s="2">
        <v>0</v>
      </c>
      <c r="AD40" s="2">
        <v>0</v>
      </c>
      <c r="AE40" s="2">
        <v>0</v>
      </c>
      <c r="AF40" s="2" t="s">
        <v>65</v>
      </c>
      <c r="AG40" s="2" t="s">
        <v>66</v>
      </c>
      <c r="AH40" s="2" t="s">
        <v>67</v>
      </c>
      <c r="AI40" s="3" t="s">
        <v>219</v>
      </c>
      <c r="AJ40" s="2"/>
      <c r="AK40" s="3" t="s">
        <v>304</v>
      </c>
      <c r="AL40" s="2" t="s">
        <v>71</v>
      </c>
      <c r="AM40" s="2" t="s">
        <v>611</v>
      </c>
      <c r="AN40" s="2">
        <v>264.31</v>
      </c>
      <c r="AO40" s="2">
        <f t="shared" si="2"/>
        <v>298.6703</v>
      </c>
      <c r="AP40" s="2">
        <f t="shared" si="3"/>
        <v>315.9931774</v>
      </c>
      <c r="AQ40" s="2" t="s">
        <v>73</v>
      </c>
      <c r="AR40" s="3" t="s">
        <v>612</v>
      </c>
      <c r="AS40" s="2" t="s">
        <v>613</v>
      </c>
      <c r="AT40" s="2" t="s">
        <v>614</v>
      </c>
      <c r="AU40" s="2" t="s">
        <v>615</v>
      </c>
      <c r="AV40" t="s">
        <v>98</v>
      </c>
    </row>
    <row r="41" ht="13.5" spans="1:48">
      <c r="A41" s="2" t="s">
        <v>205</v>
      </c>
      <c r="B41" s="2" t="s">
        <v>206</v>
      </c>
      <c r="C41" s="2" t="s">
        <v>616</v>
      </c>
      <c r="D41" s="2" t="s">
        <v>616</v>
      </c>
      <c r="E41" s="2" t="s">
        <v>51</v>
      </c>
      <c r="F41" s="2" t="s">
        <v>81</v>
      </c>
      <c r="G41" s="2" t="s">
        <v>209</v>
      </c>
      <c r="H41" s="2" t="s">
        <v>617</v>
      </c>
      <c r="I41" s="2" t="s">
        <v>618</v>
      </c>
      <c r="J41" s="2" t="s">
        <v>171</v>
      </c>
      <c r="K41" s="3" t="s">
        <v>196</v>
      </c>
      <c r="L41" s="3" t="s">
        <v>619</v>
      </c>
      <c r="M41" s="3" t="s">
        <v>620</v>
      </c>
      <c r="N41" s="2">
        <v>30713</v>
      </c>
      <c r="O41" s="2" t="s">
        <v>60</v>
      </c>
      <c r="P41" s="2" t="s">
        <v>215</v>
      </c>
      <c r="Q41" s="2"/>
      <c r="R41" s="2" t="s">
        <v>61</v>
      </c>
      <c r="S41" s="2" t="s">
        <v>62</v>
      </c>
      <c r="T41" s="2" t="s">
        <v>90</v>
      </c>
      <c r="U41" s="2" t="s">
        <v>91</v>
      </c>
      <c r="V41" s="2">
        <v>30.09</v>
      </c>
      <c r="W41" s="2">
        <v>0.17</v>
      </c>
      <c r="X41" s="2">
        <v>90.27</v>
      </c>
      <c r="Y41" s="2">
        <v>17.45</v>
      </c>
      <c r="Z41" s="2">
        <v>2.97</v>
      </c>
      <c r="AA41" s="2">
        <v>0</v>
      </c>
      <c r="AB41" s="2">
        <v>0</v>
      </c>
      <c r="AC41" s="2">
        <v>0</v>
      </c>
      <c r="AD41" s="2">
        <v>0</v>
      </c>
      <c r="AE41" s="2">
        <v>0</v>
      </c>
      <c r="AF41" s="2" t="s">
        <v>65</v>
      </c>
      <c r="AG41" s="2" t="s">
        <v>66</v>
      </c>
      <c r="AH41" s="2" t="s">
        <v>67</v>
      </c>
      <c r="AI41" s="3" t="s">
        <v>219</v>
      </c>
      <c r="AJ41" s="2"/>
      <c r="AK41" s="3" t="s">
        <v>621</v>
      </c>
      <c r="AL41" s="2" t="s">
        <v>71</v>
      </c>
      <c r="AM41" s="2" t="s">
        <v>221</v>
      </c>
      <c r="AN41" s="2">
        <v>110.69</v>
      </c>
      <c r="AO41" s="2">
        <f t="shared" si="2"/>
        <v>125.0797</v>
      </c>
      <c r="AP41" s="2">
        <f t="shared" si="3"/>
        <v>132.3343226</v>
      </c>
      <c r="AQ41" s="2" t="s">
        <v>73</v>
      </c>
      <c r="AR41" s="3" t="s">
        <v>622</v>
      </c>
      <c r="AS41" s="2" t="s">
        <v>623</v>
      </c>
      <c r="AT41" s="2" t="s">
        <v>624</v>
      </c>
      <c r="AU41" s="2" t="s">
        <v>625</v>
      </c>
      <c r="AV41" t="s">
        <v>98</v>
      </c>
    </row>
    <row r="42" ht="13.5" spans="1:48">
      <c r="A42" s="2" t="s">
        <v>626</v>
      </c>
      <c r="B42" s="2" t="s">
        <v>627</v>
      </c>
      <c r="C42" s="2" t="s">
        <v>628</v>
      </c>
      <c r="D42" s="2" t="s">
        <v>628</v>
      </c>
      <c r="E42" s="2" t="s">
        <v>51</v>
      </c>
      <c r="F42" s="2" t="s">
        <v>81</v>
      </c>
      <c r="G42" s="2" t="s">
        <v>629</v>
      </c>
      <c r="H42" s="2" t="s">
        <v>630</v>
      </c>
      <c r="I42" s="2" t="s">
        <v>631</v>
      </c>
      <c r="J42" s="2" t="s">
        <v>171</v>
      </c>
      <c r="K42" s="3" t="s">
        <v>596</v>
      </c>
      <c r="L42" s="3" t="s">
        <v>632</v>
      </c>
      <c r="M42" s="3" t="s">
        <v>633</v>
      </c>
      <c r="N42" s="2">
        <v>64726</v>
      </c>
      <c r="O42" s="2" t="s">
        <v>60</v>
      </c>
      <c r="P42" s="2" t="s">
        <v>634</v>
      </c>
      <c r="Q42" s="2"/>
      <c r="R42" s="2" t="s">
        <v>61</v>
      </c>
      <c r="S42" s="2" t="s">
        <v>62</v>
      </c>
      <c r="T42" s="2" t="s">
        <v>635</v>
      </c>
      <c r="U42" s="2" t="s">
        <v>636</v>
      </c>
      <c r="V42" s="2">
        <v>30.09</v>
      </c>
      <c r="W42" s="2">
        <v>0.17</v>
      </c>
      <c r="X42" s="2">
        <v>150.45</v>
      </c>
      <c r="Y42" s="2">
        <v>727.81</v>
      </c>
      <c r="Z42" s="2">
        <v>123.73</v>
      </c>
      <c r="AA42" s="2">
        <v>0</v>
      </c>
      <c r="AB42" s="2">
        <v>0</v>
      </c>
      <c r="AC42" s="2">
        <v>0</v>
      </c>
      <c r="AD42" s="2">
        <v>0</v>
      </c>
      <c r="AE42" s="2">
        <v>0</v>
      </c>
      <c r="AF42" s="2" t="s">
        <v>65</v>
      </c>
      <c r="AG42" s="2" t="s">
        <v>66</v>
      </c>
      <c r="AH42" s="2" t="s">
        <v>67</v>
      </c>
      <c r="AI42" s="3" t="s">
        <v>219</v>
      </c>
      <c r="AJ42" s="2" t="s">
        <v>108</v>
      </c>
      <c r="AK42" s="3" t="s">
        <v>521</v>
      </c>
      <c r="AL42" s="2" t="s">
        <v>71</v>
      </c>
      <c r="AM42" s="2" t="s">
        <v>637</v>
      </c>
      <c r="AN42" s="2">
        <v>1001.99</v>
      </c>
      <c r="AO42" s="2">
        <f t="shared" si="2"/>
        <v>1132.2487</v>
      </c>
      <c r="AP42" s="2">
        <f t="shared" si="3"/>
        <v>1197.9191246</v>
      </c>
      <c r="AQ42" s="2" t="s">
        <v>73</v>
      </c>
      <c r="AR42" s="3" t="s">
        <v>638</v>
      </c>
      <c r="AS42" s="2" t="s">
        <v>639</v>
      </c>
      <c r="AT42" s="2" t="s">
        <v>640</v>
      </c>
      <c r="AU42" s="2" t="s">
        <v>641</v>
      </c>
      <c r="AV42" t="s">
        <v>77</v>
      </c>
    </row>
    <row r="43" ht="13.5" spans="1:48">
      <c r="A43" s="2" t="s">
        <v>642</v>
      </c>
      <c r="B43" s="2" t="s">
        <v>643</v>
      </c>
      <c r="C43" s="2" t="s">
        <v>644</v>
      </c>
      <c r="D43" s="2" t="s">
        <v>644</v>
      </c>
      <c r="E43" s="2" t="s">
        <v>51</v>
      </c>
      <c r="F43" s="2" t="s">
        <v>81</v>
      </c>
      <c r="G43" s="2" t="s">
        <v>645</v>
      </c>
      <c r="H43" s="2" t="s">
        <v>646</v>
      </c>
      <c r="I43" s="2" t="s">
        <v>647</v>
      </c>
      <c r="J43" s="2" t="s">
        <v>171</v>
      </c>
      <c r="K43" s="3" t="s">
        <v>648</v>
      </c>
      <c r="L43" s="3" t="s">
        <v>649</v>
      </c>
      <c r="M43" s="3" t="s">
        <v>650</v>
      </c>
      <c r="N43" s="2">
        <v>98684</v>
      </c>
      <c r="O43" s="2" t="s">
        <v>60</v>
      </c>
      <c r="P43" s="2" t="s">
        <v>643</v>
      </c>
      <c r="Q43" s="2"/>
      <c r="R43" s="2" t="s">
        <v>61</v>
      </c>
      <c r="S43" s="2" t="s">
        <v>62</v>
      </c>
      <c r="T43" s="2" t="s">
        <v>140</v>
      </c>
      <c r="U43" s="2" t="s">
        <v>141</v>
      </c>
      <c r="V43" s="2">
        <v>30.09</v>
      </c>
      <c r="W43" s="2">
        <v>0.17</v>
      </c>
      <c r="X43" s="2">
        <v>90.27</v>
      </c>
      <c r="Y43" s="2">
        <v>21.13</v>
      </c>
      <c r="Z43" s="2">
        <v>3.59</v>
      </c>
      <c r="AA43" s="2">
        <v>0</v>
      </c>
      <c r="AB43" s="2">
        <v>0</v>
      </c>
      <c r="AC43" s="2">
        <v>0</v>
      </c>
      <c r="AD43" s="2">
        <v>0</v>
      </c>
      <c r="AE43" s="2">
        <v>0</v>
      </c>
      <c r="AF43" s="2" t="s">
        <v>65</v>
      </c>
      <c r="AG43" s="2" t="s">
        <v>66</v>
      </c>
      <c r="AH43" s="2" t="s">
        <v>67</v>
      </c>
      <c r="AI43" s="3" t="s">
        <v>651</v>
      </c>
      <c r="AJ43" s="2" t="s">
        <v>108</v>
      </c>
      <c r="AK43" s="3" t="s">
        <v>176</v>
      </c>
      <c r="AL43" s="2" t="s">
        <v>71</v>
      </c>
      <c r="AM43" s="2" t="s">
        <v>652</v>
      </c>
      <c r="AN43" s="2">
        <v>114.99</v>
      </c>
      <c r="AO43" s="2">
        <f t="shared" si="2"/>
        <v>129.9387</v>
      </c>
      <c r="AP43" s="2">
        <f t="shared" si="3"/>
        <v>137.4751446</v>
      </c>
      <c r="AQ43" s="2" t="s">
        <v>73</v>
      </c>
      <c r="AR43" s="3" t="s">
        <v>526</v>
      </c>
      <c r="AS43" s="2" t="s">
        <v>653</v>
      </c>
      <c r="AT43" s="2" t="s">
        <v>654</v>
      </c>
      <c r="AU43" s="2" t="s">
        <v>147</v>
      </c>
      <c r="AV43" t="s">
        <v>98</v>
      </c>
    </row>
    <row r="44" spans="1:48">
      <c r="A44" s="2" t="s">
        <v>655</v>
      </c>
      <c r="B44" s="2" t="s">
        <v>656</v>
      </c>
      <c r="C44" s="2" t="s">
        <v>657</v>
      </c>
      <c r="D44" s="2" t="s">
        <v>657</v>
      </c>
      <c r="E44" s="2" t="s">
        <v>51</v>
      </c>
      <c r="F44" s="2" t="s">
        <v>81</v>
      </c>
      <c r="G44" s="2" t="s">
        <v>658</v>
      </c>
      <c r="H44" s="2" t="s">
        <v>659</v>
      </c>
      <c r="I44" s="2" t="s">
        <v>660</v>
      </c>
      <c r="J44" s="2" t="s">
        <v>85</v>
      </c>
      <c r="K44" s="3" t="s">
        <v>661</v>
      </c>
      <c r="L44" s="3" t="s">
        <v>662</v>
      </c>
      <c r="M44" s="3" t="s">
        <v>663</v>
      </c>
      <c r="N44" s="2">
        <v>76982</v>
      </c>
      <c r="O44" s="2" t="s">
        <v>60</v>
      </c>
      <c r="P44" s="2" t="s">
        <v>664</v>
      </c>
      <c r="Q44" s="2"/>
      <c r="R44" s="2" t="s">
        <v>61</v>
      </c>
      <c r="S44" s="2" t="s">
        <v>62</v>
      </c>
      <c r="T44" s="2" t="s">
        <v>90</v>
      </c>
      <c r="U44" s="2" t="s">
        <v>91</v>
      </c>
      <c r="V44" s="2">
        <v>30.09</v>
      </c>
      <c r="W44" s="2">
        <v>0.17</v>
      </c>
      <c r="X44" s="2">
        <v>60.18</v>
      </c>
      <c r="Y44" s="2">
        <v>17.45</v>
      </c>
      <c r="Z44" s="2">
        <v>2.97</v>
      </c>
      <c r="AA44" s="2">
        <v>0</v>
      </c>
      <c r="AB44" s="2">
        <v>0</v>
      </c>
      <c r="AC44" s="2">
        <v>0</v>
      </c>
      <c r="AD44" s="2">
        <v>0</v>
      </c>
      <c r="AE44" s="2">
        <v>0</v>
      </c>
      <c r="AF44" s="2" t="s">
        <v>65</v>
      </c>
      <c r="AG44" s="2" t="s">
        <v>66</v>
      </c>
      <c r="AH44" s="2" t="s">
        <v>67</v>
      </c>
      <c r="AI44" s="3" t="s">
        <v>68</v>
      </c>
      <c r="AJ44" s="2" t="s">
        <v>108</v>
      </c>
      <c r="AK44" s="3" t="s">
        <v>176</v>
      </c>
      <c r="AL44" s="2" t="s">
        <v>71</v>
      </c>
      <c r="AM44" s="2" t="s">
        <v>665</v>
      </c>
      <c r="AN44" s="2">
        <v>80.6</v>
      </c>
      <c r="AO44" s="2">
        <f t="shared" si="2"/>
        <v>91.078</v>
      </c>
      <c r="AP44" s="2">
        <f t="shared" si="3"/>
        <v>96.360524</v>
      </c>
      <c r="AQ44" s="2" t="s">
        <v>73</v>
      </c>
      <c r="AR44" s="3" t="s">
        <v>663</v>
      </c>
      <c r="AS44" s="2" t="s">
        <v>490</v>
      </c>
      <c r="AT44" s="2" t="s">
        <v>666</v>
      </c>
      <c r="AU44" s="2" t="s">
        <v>667</v>
      </c>
      <c r="AV44" t="s">
        <v>98</v>
      </c>
    </row>
    <row r="45" spans="1:48">
      <c r="A45" s="2" t="s">
        <v>668</v>
      </c>
      <c r="B45" s="2" t="s">
        <v>669</v>
      </c>
      <c r="C45" s="2" t="s">
        <v>670</v>
      </c>
      <c r="D45" s="2" t="s">
        <v>670</v>
      </c>
      <c r="E45" s="2" t="s">
        <v>51</v>
      </c>
      <c r="F45" s="2" t="s">
        <v>81</v>
      </c>
      <c r="G45" s="2" t="s">
        <v>671</v>
      </c>
      <c r="H45" s="2" t="s">
        <v>672</v>
      </c>
      <c r="I45" s="2" t="s">
        <v>673</v>
      </c>
      <c r="J45" s="2" t="s">
        <v>195</v>
      </c>
      <c r="K45" s="3" t="s">
        <v>674</v>
      </c>
      <c r="L45" s="3" t="s">
        <v>452</v>
      </c>
      <c r="M45" s="3" t="s">
        <v>675</v>
      </c>
      <c r="N45" s="2">
        <v>10857</v>
      </c>
      <c r="O45" s="2" t="s">
        <v>60</v>
      </c>
      <c r="P45" s="2" t="s">
        <v>669</v>
      </c>
      <c r="Q45" s="2" t="s">
        <v>676</v>
      </c>
      <c r="R45" s="2" t="s">
        <v>61</v>
      </c>
      <c r="S45" s="2" t="s">
        <v>62</v>
      </c>
      <c r="T45" s="2" t="s">
        <v>278</v>
      </c>
      <c r="U45" s="2" t="s">
        <v>279</v>
      </c>
      <c r="V45" s="2">
        <v>30.09</v>
      </c>
      <c r="W45" s="2">
        <v>0.17</v>
      </c>
      <c r="X45" s="2">
        <v>60.18</v>
      </c>
      <c r="Y45" s="2">
        <v>104.41</v>
      </c>
      <c r="Z45" s="2">
        <v>17.75</v>
      </c>
      <c r="AA45" s="2">
        <v>0</v>
      </c>
      <c r="AB45" s="2">
        <v>0</v>
      </c>
      <c r="AC45" s="2">
        <v>0</v>
      </c>
      <c r="AD45" s="2">
        <v>0</v>
      </c>
      <c r="AE45" s="2">
        <v>0</v>
      </c>
      <c r="AF45" s="2" t="s">
        <v>65</v>
      </c>
      <c r="AG45" s="2" t="s">
        <v>66</v>
      </c>
      <c r="AH45" s="2" t="s">
        <v>67</v>
      </c>
      <c r="AI45" s="3" t="s">
        <v>68</v>
      </c>
      <c r="AJ45" s="2"/>
      <c r="AK45" s="3" t="s">
        <v>677</v>
      </c>
      <c r="AL45" s="2" t="s">
        <v>71</v>
      </c>
      <c r="AM45" s="2" t="s">
        <v>678</v>
      </c>
      <c r="AN45" s="2">
        <v>182.34</v>
      </c>
      <c r="AO45" s="2">
        <f t="shared" si="2"/>
        <v>206.0442</v>
      </c>
      <c r="AP45" s="2">
        <f t="shared" si="3"/>
        <v>217.9947636</v>
      </c>
      <c r="AQ45" s="2" t="s">
        <v>73</v>
      </c>
      <c r="AR45" s="3" t="s">
        <v>679</v>
      </c>
      <c r="AS45" s="2" t="s">
        <v>680</v>
      </c>
      <c r="AT45" s="2" t="s">
        <v>681</v>
      </c>
      <c r="AU45" s="2" t="s">
        <v>682</v>
      </c>
      <c r="AV45" t="s">
        <v>98</v>
      </c>
    </row>
    <row r="46" spans="1:48">
      <c r="A46" s="2" t="s">
        <v>78</v>
      </c>
      <c r="B46" s="2" t="s">
        <v>79</v>
      </c>
      <c r="C46" s="2" t="s">
        <v>683</v>
      </c>
      <c r="D46" s="2" t="s">
        <v>683</v>
      </c>
      <c r="E46" s="2" t="s">
        <v>51</v>
      </c>
      <c r="F46" s="2" t="s">
        <v>81</v>
      </c>
      <c r="G46" s="2" t="s">
        <v>684</v>
      </c>
      <c r="H46" s="2" t="s">
        <v>685</v>
      </c>
      <c r="I46" s="2" t="s">
        <v>686</v>
      </c>
      <c r="J46" s="2" t="s">
        <v>85</v>
      </c>
      <c r="K46" s="3" t="s">
        <v>687</v>
      </c>
      <c r="L46" s="3" t="s">
        <v>688</v>
      </c>
      <c r="M46" s="3" t="s">
        <v>689</v>
      </c>
      <c r="N46" s="2">
        <v>27914</v>
      </c>
      <c r="O46" s="2" t="s">
        <v>60</v>
      </c>
      <c r="P46" s="2" t="s">
        <v>89</v>
      </c>
      <c r="Q46" s="2"/>
      <c r="R46" s="2" t="s">
        <v>61</v>
      </c>
      <c r="S46" s="2" t="s">
        <v>62</v>
      </c>
      <c r="T46" s="2" t="s">
        <v>140</v>
      </c>
      <c r="U46" s="2" t="s">
        <v>141</v>
      </c>
      <c r="V46" s="2">
        <v>30.09</v>
      </c>
      <c r="W46" s="2">
        <v>0.17</v>
      </c>
      <c r="X46" s="2">
        <v>90.27</v>
      </c>
      <c r="Y46" s="2">
        <v>21.13</v>
      </c>
      <c r="Z46" s="2">
        <v>3.59</v>
      </c>
      <c r="AA46" s="2">
        <v>0</v>
      </c>
      <c r="AB46" s="2">
        <v>0</v>
      </c>
      <c r="AC46" s="2">
        <v>0</v>
      </c>
      <c r="AD46" s="2">
        <v>0</v>
      </c>
      <c r="AE46" s="2">
        <v>0</v>
      </c>
      <c r="AF46" s="2" t="s">
        <v>65</v>
      </c>
      <c r="AG46" s="2" t="s">
        <v>66</v>
      </c>
      <c r="AH46" s="2" t="s">
        <v>67</v>
      </c>
      <c r="AI46" s="3" t="s">
        <v>68</v>
      </c>
      <c r="AJ46" s="2"/>
      <c r="AK46" s="3" t="s">
        <v>690</v>
      </c>
      <c r="AL46" s="2" t="s">
        <v>71</v>
      </c>
      <c r="AM46" s="2" t="s">
        <v>691</v>
      </c>
      <c r="AN46" s="2">
        <v>114.99</v>
      </c>
      <c r="AO46" s="2">
        <f t="shared" si="2"/>
        <v>129.9387</v>
      </c>
      <c r="AP46" s="2">
        <f t="shared" si="3"/>
        <v>137.4751446</v>
      </c>
      <c r="AQ46" s="2" t="s">
        <v>73</v>
      </c>
      <c r="AR46" s="3" t="s">
        <v>692</v>
      </c>
      <c r="AS46" s="2" t="s">
        <v>162</v>
      </c>
      <c r="AT46" s="2" t="s">
        <v>693</v>
      </c>
      <c r="AU46" s="2" t="s">
        <v>694</v>
      </c>
      <c r="AV46" t="s">
        <v>98</v>
      </c>
    </row>
    <row r="47" spans="1:48">
      <c r="A47" s="2" t="s">
        <v>99</v>
      </c>
      <c r="B47" s="2" t="s">
        <v>100</v>
      </c>
      <c r="C47" s="2" t="s">
        <v>695</v>
      </c>
      <c r="D47" s="2" t="s">
        <v>695</v>
      </c>
      <c r="E47" s="2" t="s">
        <v>51</v>
      </c>
      <c r="F47" s="2" t="s">
        <v>52</v>
      </c>
      <c r="G47" s="2" t="s">
        <v>696</v>
      </c>
      <c r="H47" s="2" t="s">
        <v>697</v>
      </c>
      <c r="I47" s="2" t="s">
        <v>698</v>
      </c>
      <c r="J47" s="2" t="s">
        <v>699</v>
      </c>
      <c r="K47" s="3" t="s">
        <v>700</v>
      </c>
      <c r="L47" s="3" t="s">
        <v>583</v>
      </c>
      <c r="M47" s="3" t="s">
        <v>701</v>
      </c>
      <c r="N47" s="2">
        <v>120010</v>
      </c>
      <c r="O47" s="2" t="s">
        <v>60</v>
      </c>
      <c r="P47" s="2" t="s">
        <v>100</v>
      </c>
      <c r="Q47" s="2"/>
      <c r="R47" s="2" t="s">
        <v>61</v>
      </c>
      <c r="S47" s="2" t="s">
        <v>62</v>
      </c>
      <c r="T47" s="2" t="s">
        <v>140</v>
      </c>
      <c r="U47" s="2" t="s">
        <v>141</v>
      </c>
      <c r="V47" s="2">
        <v>30.09</v>
      </c>
      <c r="W47" s="2">
        <v>0.08</v>
      </c>
      <c r="X47" s="2">
        <v>90.27</v>
      </c>
      <c r="Y47" s="2">
        <v>21.13</v>
      </c>
      <c r="Z47" s="2">
        <v>1.69</v>
      </c>
      <c r="AA47" s="2">
        <v>0</v>
      </c>
      <c r="AB47" s="2">
        <v>0</v>
      </c>
      <c r="AC47" s="2">
        <v>0</v>
      </c>
      <c r="AD47" s="2">
        <v>0</v>
      </c>
      <c r="AE47" s="2">
        <v>0</v>
      </c>
      <c r="AF47" s="2" t="s">
        <v>65</v>
      </c>
      <c r="AG47" s="2" t="s">
        <v>66</v>
      </c>
      <c r="AH47" s="2" t="s">
        <v>67</v>
      </c>
      <c r="AI47" s="3" t="s">
        <v>68</v>
      </c>
      <c r="AJ47" s="2"/>
      <c r="AK47" s="3" t="s">
        <v>702</v>
      </c>
      <c r="AL47" s="2" t="s">
        <v>71</v>
      </c>
      <c r="AM47" s="2" t="s">
        <v>703</v>
      </c>
      <c r="AN47" s="2">
        <v>113.09</v>
      </c>
      <c r="AO47" s="2">
        <f t="shared" si="2"/>
        <v>127.7917</v>
      </c>
      <c r="AP47" s="2">
        <f t="shared" si="3"/>
        <v>135.2036186</v>
      </c>
      <c r="AQ47" s="2" t="s">
        <v>73</v>
      </c>
      <c r="AR47" s="3" t="s">
        <v>702</v>
      </c>
      <c r="AS47" s="2" t="s">
        <v>112</v>
      </c>
      <c r="AT47" s="2" t="s">
        <v>704</v>
      </c>
      <c r="AU47" s="2" t="s">
        <v>466</v>
      </c>
      <c r="AV47" t="s">
        <v>98</v>
      </c>
    </row>
    <row r="48" spans="1:48">
      <c r="A48" s="2" t="s">
        <v>99</v>
      </c>
      <c r="B48" s="2" t="s">
        <v>100</v>
      </c>
      <c r="C48" s="2" t="s">
        <v>705</v>
      </c>
      <c r="D48" s="2" t="s">
        <v>705</v>
      </c>
      <c r="E48" s="2" t="s">
        <v>51</v>
      </c>
      <c r="F48" s="2" t="s">
        <v>81</v>
      </c>
      <c r="G48" s="2" t="s">
        <v>706</v>
      </c>
      <c r="H48" s="2" t="s">
        <v>707</v>
      </c>
      <c r="I48" s="2" t="s">
        <v>708</v>
      </c>
      <c r="J48" s="2" t="s">
        <v>195</v>
      </c>
      <c r="K48" s="3" t="s">
        <v>709</v>
      </c>
      <c r="L48" s="3" t="s">
        <v>710</v>
      </c>
      <c r="M48" s="3" t="s">
        <v>267</v>
      </c>
      <c r="N48" s="2">
        <v>81310</v>
      </c>
      <c r="O48" s="2" t="s">
        <v>60</v>
      </c>
      <c r="P48" s="2" t="s">
        <v>100</v>
      </c>
      <c r="Q48" s="2"/>
      <c r="R48" s="2" t="s">
        <v>61</v>
      </c>
      <c r="S48" s="2" t="s">
        <v>62</v>
      </c>
      <c r="T48" s="2" t="s">
        <v>140</v>
      </c>
      <c r="U48" s="2" t="s">
        <v>141</v>
      </c>
      <c r="V48" s="2">
        <v>30.09</v>
      </c>
      <c r="W48" s="2">
        <v>0.17</v>
      </c>
      <c r="X48" s="2">
        <v>90.27</v>
      </c>
      <c r="Y48" s="2">
        <v>21.13</v>
      </c>
      <c r="Z48" s="2">
        <v>3.59</v>
      </c>
      <c r="AA48" s="2">
        <v>0</v>
      </c>
      <c r="AB48" s="2">
        <v>0</v>
      </c>
      <c r="AC48" s="2">
        <v>0</v>
      </c>
      <c r="AD48" s="2">
        <v>0</v>
      </c>
      <c r="AE48" s="2">
        <v>0</v>
      </c>
      <c r="AF48" s="2" t="s">
        <v>65</v>
      </c>
      <c r="AG48" s="2" t="s">
        <v>66</v>
      </c>
      <c r="AH48" s="2" t="s">
        <v>67</v>
      </c>
      <c r="AI48" s="3" t="s">
        <v>68</v>
      </c>
      <c r="AJ48" s="2"/>
      <c r="AK48" s="3" t="s">
        <v>173</v>
      </c>
      <c r="AL48" s="2" t="s">
        <v>71</v>
      </c>
      <c r="AM48" s="2" t="s">
        <v>110</v>
      </c>
      <c r="AN48" s="2">
        <v>114.99</v>
      </c>
      <c r="AO48" s="2">
        <f t="shared" si="2"/>
        <v>129.9387</v>
      </c>
      <c r="AP48" s="2">
        <f t="shared" si="3"/>
        <v>137.4751446</v>
      </c>
      <c r="AQ48" s="2" t="s">
        <v>73</v>
      </c>
      <c r="AR48" s="3" t="s">
        <v>109</v>
      </c>
      <c r="AS48" s="2" t="s">
        <v>112</v>
      </c>
      <c r="AT48" s="2" t="s">
        <v>711</v>
      </c>
      <c r="AU48" s="2" t="s">
        <v>466</v>
      </c>
      <c r="AV48" t="s">
        <v>98</v>
      </c>
    </row>
    <row r="49" spans="1:48">
      <c r="A49" s="2" t="s">
        <v>712</v>
      </c>
      <c r="B49" s="2" t="s">
        <v>713</v>
      </c>
      <c r="C49" s="2" t="s">
        <v>714</v>
      </c>
      <c r="D49" s="2" t="s">
        <v>714</v>
      </c>
      <c r="E49" s="2" t="s">
        <v>51</v>
      </c>
      <c r="F49" s="2" t="s">
        <v>81</v>
      </c>
      <c r="G49" s="2" t="s">
        <v>715</v>
      </c>
      <c r="H49" s="2" t="s">
        <v>716</v>
      </c>
      <c r="I49" s="2" t="s">
        <v>717</v>
      </c>
      <c r="J49" s="2" t="s">
        <v>171</v>
      </c>
      <c r="K49" s="3" t="s">
        <v>86</v>
      </c>
      <c r="L49" s="3" t="s">
        <v>316</v>
      </c>
      <c r="M49" s="3" t="s">
        <v>718</v>
      </c>
      <c r="N49" s="2">
        <v>39245</v>
      </c>
      <c r="O49" s="2" t="s">
        <v>60</v>
      </c>
      <c r="P49" s="2" t="s">
        <v>713</v>
      </c>
      <c r="Q49" s="2"/>
      <c r="R49" s="2" t="s">
        <v>61</v>
      </c>
      <c r="S49" s="2" t="s">
        <v>62</v>
      </c>
      <c r="T49" s="2" t="s">
        <v>140</v>
      </c>
      <c r="U49" s="2" t="s">
        <v>141</v>
      </c>
      <c r="V49" s="2">
        <v>30.09</v>
      </c>
      <c r="W49" s="2">
        <v>0.17</v>
      </c>
      <c r="X49" s="2">
        <v>90.27</v>
      </c>
      <c r="Y49" s="2">
        <v>21.13</v>
      </c>
      <c r="Z49" s="2">
        <v>3.59</v>
      </c>
      <c r="AA49" s="2">
        <v>0</v>
      </c>
      <c r="AB49" s="2">
        <v>0</v>
      </c>
      <c r="AC49" s="2">
        <v>0</v>
      </c>
      <c r="AD49" s="2">
        <v>0</v>
      </c>
      <c r="AE49" s="2">
        <v>0</v>
      </c>
      <c r="AF49" s="2" t="s">
        <v>65</v>
      </c>
      <c r="AG49" s="2" t="s">
        <v>66</v>
      </c>
      <c r="AH49" s="2" t="s">
        <v>67</v>
      </c>
      <c r="AI49" s="3" t="s">
        <v>159</v>
      </c>
      <c r="AJ49" s="2" t="s">
        <v>108</v>
      </c>
      <c r="AK49" s="3" t="s">
        <v>109</v>
      </c>
      <c r="AL49" s="2" t="s">
        <v>71</v>
      </c>
      <c r="AM49" s="2" t="s">
        <v>719</v>
      </c>
      <c r="AN49" s="2">
        <v>114.99</v>
      </c>
      <c r="AO49" s="2">
        <f t="shared" si="2"/>
        <v>129.9387</v>
      </c>
      <c r="AP49" s="2">
        <f t="shared" si="3"/>
        <v>137.4751446</v>
      </c>
      <c r="AQ49" s="2" t="s">
        <v>73</v>
      </c>
      <c r="AR49" s="3" t="s">
        <v>720</v>
      </c>
      <c r="AS49" s="2" t="s">
        <v>721</v>
      </c>
      <c r="AT49" s="2" t="s">
        <v>722</v>
      </c>
      <c r="AU49" s="2" t="s">
        <v>723</v>
      </c>
      <c r="AV49" t="s">
        <v>98</v>
      </c>
    </row>
    <row r="50" spans="1:48">
      <c r="A50" s="2" t="s">
        <v>165</v>
      </c>
      <c r="B50" s="2" t="s">
        <v>166</v>
      </c>
      <c r="C50" s="2" t="s">
        <v>724</v>
      </c>
      <c r="D50" s="2" t="s">
        <v>724</v>
      </c>
      <c r="E50" s="2" t="s">
        <v>51</v>
      </c>
      <c r="F50" s="2" t="s">
        <v>81</v>
      </c>
      <c r="G50" s="2" t="s">
        <v>725</v>
      </c>
      <c r="H50" s="2" t="s">
        <v>726</v>
      </c>
      <c r="I50" s="2" t="s">
        <v>727</v>
      </c>
      <c r="J50" s="2" t="s">
        <v>171</v>
      </c>
      <c r="K50" s="3" t="s">
        <v>550</v>
      </c>
      <c r="L50" s="3" t="s">
        <v>728</v>
      </c>
      <c r="M50" s="3" t="s">
        <v>424</v>
      </c>
      <c r="N50" s="2">
        <v>83000</v>
      </c>
      <c r="O50" s="2" t="s">
        <v>60</v>
      </c>
      <c r="P50" s="2" t="s">
        <v>166</v>
      </c>
      <c r="Q50" s="2"/>
      <c r="R50" s="2" t="s">
        <v>61</v>
      </c>
      <c r="S50" s="2" t="s">
        <v>62</v>
      </c>
      <c r="T50" s="2" t="s">
        <v>140</v>
      </c>
      <c r="U50" s="2" t="s">
        <v>141</v>
      </c>
      <c r="V50" s="2">
        <v>30.09</v>
      </c>
      <c r="W50" s="2">
        <v>0.17</v>
      </c>
      <c r="X50" s="2">
        <v>90.27</v>
      </c>
      <c r="Y50" s="2">
        <v>21.13</v>
      </c>
      <c r="Z50" s="2">
        <v>3.59</v>
      </c>
      <c r="AA50" s="2">
        <v>0</v>
      </c>
      <c r="AB50" s="2">
        <v>0</v>
      </c>
      <c r="AC50" s="2">
        <v>0</v>
      </c>
      <c r="AD50" s="2">
        <v>0</v>
      </c>
      <c r="AE50" s="2">
        <v>0</v>
      </c>
      <c r="AF50" s="2" t="s">
        <v>65</v>
      </c>
      <c r="AG50" s="2" t="s">
        <v>66</v>
      </c>
      <c r="AH50" s="2" t="s">
        <v>67</v>
      </c>
      <c r="AI50" s="3" t="s">
        <v>175</v>
      </c>
      <c r="AJ50" s="2" t="s">
        <v>108</v>
      </c>
      <c r="AK50" s="3" t="s">
        <v>111</v>
      </c>
      <c r="AL50" s="2" t="s">
        <v>71</v>
      </c>
      <c r="AM50" s="2" t="s">
        <v>177</v>
      </c>
      <c r="AN50" s="2">
        <v>114.99</v>
      </c>
      <c r="AO50" s="2">
        <f t="shared" si="2"/>
        <v>129.9387</v>
      </c>
      <c r="AP50" s="2">
        <f t="shared" si="3"/>
        <v>137.4751446</v>
      </c>
      <c r="AQ50" s="2" t="s">
        <v>73</v>
      </c>
      <c r="AR50" s="3" t="s">
        <v>317</v>
      </c>
      <c r="AS50" s="2" t="s">
        <v>729</v>
      </c>
      <c r="AT50" s="2" t="s">
        <v>730</v>
      </c>
      <c r="AU50" s="2" t="s">
        <v>731</v>
      </c>
      <c r="AV50" t="s">
        <v>98</v>
      </c>
    </row>
    <row r="51" spans="1:48">
      <c r="A51" s="2" t="s">
        <v>165</v>
      </c>
      <c r="B51" s="2" t="s">
        <v>166</v>
      </c>
      <c r="C51" s="2" t="s">
        <v>732</v>
      </c>
      <c r="D51" s="2" t="s">
        <v>732</v>
      </c>
      <c r="E51" s="2" t="s">
        <v>51</v>
      </c>
      <c r="F51" s="2" t="s">
        <v>81</v>
      </c>
      <c r="G51" s="2" t="s">
        <v>168</v>
      </c>
      <c r="H51" s="2" t="s">
        <v>733</v>
      </c>
      <c r="I51" s="2" t="s">
        <v>734</v>
      </c>
      <c r="J51" s="2" t="s">
        <v>171</v>
      </c>
      <c r="K51" s="3" t="s">
        <v>172</v>
      </c>
      <c r="L51" s="3" t="s">
        <v>263</v>
      </c>
      <c r="M51" s="3" t="s">
        <v>173</v>
      </c>
      <c r="N51" s="2">
        <v>16165</v>
      </c>
      <c r="O51" s="2" t="s">
        <v>60</v>
      </c>
      <c r="P51" s="2" t="s">
        <v>166</v>
      </c>
      <c r="Q51" s="2" t="s">
        <v>735</v>
      </c>
      <c r="R51" s="2" t="s">
        <v>61</v>
      </c>
      <c r="S51" s="2" t="s">
        <v>62</v>
      </c>
      <c r="T51" s="2" t="s">
        <v>140</v>
      </c>
      <c r="U51" s="2" t="s">
        <v>141</v>
      </c>
      <c r="V51" s="2">
        <v>30.09</v>
      </c>
      <c r="W51" s="2">
        <v>0.17</v>
      </c>
      <c r="X51" s="2">
        <v>90.27</v>
      </c>
      <c r="Y51" s="2">
        <v>21.13</v>
      </c>
      <c r="Z51" s="2">
        <v>3.59</v>
      </c>
      <c r="AA51" s="2">
        <v>0</v>
      </c>
      <c r="AB51" s="2">
        <v>0</v>
      </c>
      <c r="AC51" s="2">
        <v>0</v>
      </c>
      <c r="AD51" s="2">
        <v>0</v>
      </c>
      <c r="AE51" s="2">
        <v>0</v>
      </c>
      <c r="AF51" s="2" t="s">
        <v>65</v>
      </c>
      <c r="AG51" s="2" t="s">
        <v>66</v>
      </c>
      <c r="AH51" s="2" t="s">
        <v>67</v>
      </c>
      <c r="AI51" s="3" t="s">
        <v>175</v>
      </c>
      <c r="AJ51" s="2" t="s">
        <v>108</v>
      </c>
      <c r="AK51" s="3" t="s">
        <v>452</v>
      </c>
      <c r="AL51" s="2" t="s">
        <v>71</v>
      </c>
      <c r="AM51" s="2" t="s">
        <v>177</v>
      </c>
      <c r="AN51" s="2">
        <v>114.99</v>
      </c>
      <c r="AO51" s="2">
        <f t="shared" si="2"/>
        <v>129.9387</v>
      </c>
      <c r="AP51" s="2">
        <f t="shared" si="3"/>
        <v>137.4751446</v>
      </c>
      <c r="AQ51" s="2" t="s">
        <v>73</v>
      </c>
      <c r="AR51" s="3" t="s">
        <v>173</v>
      </c>
      <c r="AS51" s="2" t="s">
        <v>736</v>
      </c>
      <c r="AT51" s="2" t="s">
        <v>737</v>
      </c>
      <c r="AU51" s="2" t="s">
        <v>180</v>
      </c>
      <c r="AV51" t="s">
        <v>98</v>
      </c>
    </row>
    <row r="52" spans="1:48">
      <c r="A52" s="2" t="s">
        <v>738</v>
      </c>
      <c r="B52" s="2" t="s">
        <v>739</v>
      </c>
      <c r="C52" s="2" t="s">
        <v>740</v>
      </c>
      <c r="D52" s="2" t="s">
        <v>740</v>
      </c>
      <c r="E52" s="2" t="s">
        <v>51</v>
      </c>
      <c r="F52" s="2" t="s">
        <v>81</v>
      </c>
      <c r="G52" s="2" t="s">
        <v>715</v>
      </c>
      <c r="H52" s="2" t="s">
        <v>741</v>
      </c>
      <c r="I52" s="2" t="s">
        <v>742</v>
      </c>
      <c r="J52" s="2" t="s">
        <v>171</v>
      </c>
      <c r="K52" s="3" t="s">
        <v>743</v>
      </c>
      <c r="L52" s="3" t="s">
        <v>744</v>
      </c>
      <c r="M52" s="3" t="s">
        <v>526</v>
      </c>
      <c r="N52" s="2">
        <v>46874</v>
      </c>
      <c r="O52" s="2" t="s">
        <v>60</v>
      </c>
      <c r="P52" s="2" t="s">
        <v>745</v>
      </c>
      <c r="Q52" s="2"/>
      <c r="R52" s="2" t="s">
        <v>61</v>
      </c>
      <c r="S52" s="2" t="s">
        <v>62</v>
      </c>
      <c r="T52" s="2" t="s">
        <v>140</v>
      </c>
      <c r="U52" s="2" t="s">
        <v>141</v>
      </c>
      <c r="V52" s="2">
        <v>30.09</v>
      </c>
      <c r="W52" s="2">
        <v>0.17</v>
      </c>
      <c r="X52" s="2">
        <v>90.27</v>
      </c>
      <c r="Y52" s="2">
        <v>21.13</v>
      </c>
      <c r="Z52" s="2">
        <v>3.59</v>
      </c>
      <c r="AA52" s="2">
        <v>0</v>
      </c>
      <c r="AB52" s="2">
        <v>0</v>
      </c>
      <c r="AC52" s="2">
        <v>0</v>
      </c>
      <c r="AD52" s="2">
        <v>0</v>
      </c>
      <c r="AE52" s="2">
        <v>0</v>
      </c>
      <c r="AF52" s="2" t="s">
        <v>65</v>
      </c>
      <c r="AG52" s="2" t="s">
        <v>66</v>
      </c>
      <c r="AH52" s="2" t="s">
        <v>67</v>
      </c>
      <c r="AI52" s="3" t="s">
        <v>159</v>
      </c>
      <c r="AJ52" s="2" t="s">
        <v>108</v>
      </c>
      <c r="AK52" s="3" t="s">
        <v>176</v>
      </c>
      <c r="AL52" s="2" t="s">
        <v>71</v>
      </c>
      <c r="AM52" s="2" t="s">
        <v>746</v>
      </c>
      <c r="AN52" s="2">
        <v>114.99</v>
      </c>
      <c r="AO52" s="2">
        <f t="shared" si="2"/>
        <v>129.9387</v>
      </c>
      <c r="AP52" s="2">
        <f t="shared" si="3"/>
        <v>137.4751446</v>
      </c>
      <c r="AQ52" s="2" t="s">
        <v>73</v>
      </c>
      <c r="AR52" s="3" t="s">
        <v>280</v>
      </c>
      <c r="AS52" s="2" t="s">
        <v>95</v>
      </c>
      <c r="AT52" s="2" t="s">
        <v>747</v>
      </c>
      <c r="AU52" s="2" t="s">
        <v>147</v>
      </c>
      <c r="AV52" t="s">
        <v>98</v>
      </c>
    </row>
    <row r="53" spans="1:48">
      <c r="A53" s="2" t="s">
        <v>323</v>
      </c>
      <c r="B53" s="2" t="s">
        <v>324</v>
      </c>
      <c r="C53" s="2" t="s">
        <v>748</v>
      </c>
      <c r="D53" s="2" t="s">
        <v>748</v>
      </c>
      <c r="E53" s="2" t="s">
        <v>51</v>
      </c>
      <c r="F53" s="2" t="s">
        <v>81</v>
      </c>
      <c r="G53" s="2" t="s">
        <v>749</v>
      </c>
      <c r="H53" s="2" t="s">
        <v>750</v>
      </c>
      <c r="I53" s="2" t="s">
        <v>751</v>
      </c>
      <c r="J53" s="2" t="s">
        <v>171</v>
      </c>
      <c r="K53" s="3" t="s">
        <v>172</v>
      </c>
      <c r="L53" s="3" t="s">
        <v>196</v>
      </c>
      <c r="M53" s="3" t="s">
        <v>461</v>
      </c>
      <c r="N53" s="2">
        <v>55313</v>
      </c>
      <c r="O53" s="2" t="s">
        <v>60</v>
      </c>
      <c r="P53" s="2" t="s">
        <v>332</v>
      </c>
      <c r="Q53" s="2"/>
      <c r="R53" s="2" t="s">
        <v>61</v>
      </c>
      <c r="S53" s="2" t="s">
        <v>62</v>
      </c>
      <c r="T53" s="2" t="s">
        <v>140</v>
      </c>
      <c r="U53" s="2" t="s">
        <v>141</v>
      </c>
      <c r="V53" s="2">
        <v>30.09</v>
      </c>
      <c r="W53" s="2">
        <v>0.17</v>
      </c>
      <c r="X53" s="2">
        <v>150.45</v>
      </c>
      <c r="Y53" s="2">
        <v>21.13</v>
      </c>
      <c r="Z53" s="2">
        <v>3.59</v>
      </c>
      <c r="AA53" s="2">
        <v>0</v>
      </c>
      <c r="AB53" s="2">
        <v>0</v>
      </c>
      <c r="AC53" s="2">
        <v>0</v>
      </c>
      <c r="AD53" s="2">
        <v>0</v>
      </c>
      <c r="AE53" s="2">
        <v>0</v>
      </c>
      <c r="AF53" s="2" t="s">
        <v>65</v>
      </c>
      <c r="AG53" s="2" t="s">
        <v>66</v>
      </c>
      <c r="AH53" s="2" t="s">
        <v>67</v>
      </c>
      <c r="AI53" s="3" t="s">
        <v>199</v>
      </c>
      <c r="AJ53" s="2"/>
      <c r="AK53" s="3" t="s">
        <v>752</v>
      </c>
      <c r="AL53" s="2" t="s">
        <v>71</v>
      </c>
      <c r="AM53" s="2" t="s">
        <v>335</v>
      </c>
      <c r="AN53" s="2">
        <v>175.17</v>
      </c>
      <c r="AO53" s="2">
        <f t="shared" si="2"/>
        <v>197.9421</v>
      </c>
      <c r="AP53" s="2">
        <f t="shared" si="3"/>
        <v>209.4227418</v>
      </c>
      <c r="AQ53" s="2" t="s">
        <v>73</v>
      </c>
      <c r="AR53" s="3" t="s">
        <v>753</v>
      </c>
      <c r="AS53" s="2" t="s">
        <v>337</v>
      </c>
      <c r="AT53" s="2" t="s">
        <v>754</v>
      </c>
      <c r="AU53" s="2" t="s">
        <v>755</v>
      </c>
      <c r="AV53" t="s">
        <v>98</v>
      </c>
    </row>
    <row r="54" spans="1:48">
      <c r="A54" s="2" t="s">
        <v>351</v>
      </c>
      <c r="B54" s="2" t="s">
        <v>352</v>
      </c>
      <c r="C54" s="2" t="s">
        <v>756</v>
      </c>
      <c r="D54" s="2" t="s">
        <v>756</v>
      </c>
      <c r="E54" s="2" t="s">
        <v>51</v>
      </c>
      <c r="F54" s="2" t="s">
        <v>81</v>
      </c>
      <c r="G54" s="2" t="s">
        <v>757</v>
      </c>
      <c r="H54" s="2" t="s">
        <v>758</v>
      </c>
      <c r="I54" s="2" t="s">
        <v>759</v>
      </c>
      <c r="J54" s="2" t="s">
        <v>195</v>
      </c>
      <c r="K54" s="3" t="s">
        <v>760</v>
      </c>
      <c r="L54" s="3" t="s">
        <v>761</v>
      </c>
      <c r="M54" s="3" t="s">
        <v>762</v>
      </c>
      <c r="N54" s="2">
        <v>74182</v>
      </c>
      <c r="O54" s="2" t="s">
        <v>60</v>
      </c>
      <c r="P54" s="2" t="s">
        <v>360</v>
      </c>
      <c r="Q54" s="2" t="s">
        <v>763</v>
      </c>
      <c r="R54" s="2" t="s">
        <v>61</v>
      </c>
      <c r="S54" s="2" t="s">
        <v>62</v>
      </c>
      <c r="T54" s="2" t="s">
        <v>140</v>
      </c>
      <c r="U54" s="2" t="s">
        <v>141</v>
      </c>
      <c r="V54" s="2">
        <v>30.09</v>
      </c>
      <c r="W54" s="2">
        <v>0.17</v>
      </c>
      <c r="X54" s="2">
        <v>60.18</v>
      </c>
      <c r="Y54" s="2">
        <v>21.13</v>
      </c>
      <c r="Z54" s="2">
        <v>3.59</v>
      </c>
      <c r="AA54" s="2">
        <v>0</v>
      </c>
      <c r="AB54" s="2">
        <v>0</v>
      </c>
      <c r="AC54" s="2">
        <v>0</v>
      </c>
      <c r="AD54" s="2">
        <v>0</v>
      </c>
      <c r="AE54" s="2">
        <v>0</v>
      </c>
      <c r="AF54" s="2" t="s">
        <v>65</v>
      </c>
      <c r="AG54" s="2" t="s">
        <v>66</v>
      </c>
      <c r="AH54" s="2" t="s">
        <v>67</v>
      </c>
      <c r="AI54" s="3" t="s">
        <v>199</v>
      </c>
      <c r="AJ54" s="2"/>
      <c r="AK54" s="3" t="s">
        <v>764</v>
      </c>
      <c r="AL54" s="2" t="s">
        <v>71</v>
      </c>
      <c r="AM54" s="2" t="s">
        <v>765</v>
      </c>
      <c r="AN54" s="2">
        <v>84.9</v>
      </c>
      <c r="AO54" s="2">
        <f t="shared" si="2"/>
        <v>95.937</v>
      </c>
      <c r="AP54" s="2">
        <f t="shared" si="3"/>
        <v>101.501346</v>
      </c>
      <c r="AQ54" s="2" t="s">
        <v>73</v>
      </c>
      <c r="AR54" s="3" t="s">
        <v>764</v>
      </c>
      <c r="AS54" s="2" t="s">
        <v>766</v>
      </c>
      <c r="AT54" s="2" t="s">
        <v>767</v>
      </c>
      <c r="AU54" s="2" t="s">
        <v>768</v>
      </c>
      <c r="AV54" t="s">
        <v>98</v>
      </c>
    </row>
    <row r="55" spans="1:48">
      <c r="A55" s="2" t="s">
        <v>769</v>
      </c>
      <c r="B55" s="2" t="s">
        <v>770</v>
      </c>
      <c r="C55" s="2" t="s">
        <v>771</v>
      </c>
      <c r="D55" s="2" t="s">
        <v>771</v>
      </c>
      <c r="E55" s="2" t="s">
        <v>51</v>
      </c>
      <c r="F55" s="2" t="s">
        <v>533</v>
      </c>
      <c r="G55" s="2" t="s">
        <v>534</v>
      </c>
      <c r="H55" s="2" t="s">
        <v>772</v>
      </c>
      <c r="I55" s="2" t="s">
        <v>773</v>
      </c>
      <c r="J55" s="2" t="s">
        <v>506</v>
      </c>
      <c r="K55" s="3" t="s">
        <v>774</v>
      </c>
      <c r="L55" s="3" t="s">
        <v>461</v>
      </c>
      <c r="M55" s="3" t="s">
        <v>775</v>
      </c>
      <c r="N55" s="2">
        <v>41100</v>
      </c>
      <c r="O55" s="2" t="s">
        <v>60</v>
      </c>
      <c r="P55" s="2" t="s">
        <v>770</v>
      </c>
      <c r="Q55" s="2" t="s">
        <v>776</v>
      </c>
      <c r="R55" s="2" t="s">
        <v>61</v>
      </c>
      <c r="S55" s="2" t="s">
        <v>62</v>
      </c>
      <c r="T55" s="2" t="s">
        <v>90</v>
      </c>
      <c r="U55" s="2" t="s">
        <v>91</v>
      </c>
      <c r="V55" s="2">
        <v>30.09</v>
      </c>
      <c r="W55" s="2">
        <v>0</v>
      </c>
      <c r="X55" s="2">
        <v>109.27</v>
      </c>
      <c r="Y55" s="2">
        <v>17.45</v>
      </c>
      <c r="Z55" s="2">
        <v>0</v>
      </c>
      <c r="AA55" s="2">
        <v>0</v>
      </c>
      <c r="AB55" s="2">
        <v>0</v>
      </c>
      <c r="AC55" s="2">
        <v>0</v>
      </c>
      <c r="AD55" s="2">
        <v>0</v>
      </c>
      <c r="AE55" s="2">
        <v>0</v>
      </c>
      <c r="AF55" s="2" t="s">
        <v>65</v>
      </c>
      <c r="AG55" s="2" t="s">
        <v>66</v>
      </c>
      <c r="AH55" s="2" t="s">
        <v>67</v>
      </c>
      <c r="AI55" s="3" t="s">
        <v>540</v>
      </c>
      <c r="AJ55" s="2"/>
      <c r="AK55" s="3" t="s">
        <v>701</v>
      </c>
      <c r="AL55" s="2" t="s">
        <v>71</v>
      </c>
      <c r="AM55" s="2" t="s">
        <v>777</v>
      </c>
      <c r="AN55" s="2">
        <v>126.72</v>
      </c>
      <c r="AO55" s="2">
        <f t="shared" si="2"/>
        <v>143.1936</v>
      </c>
      <c r="AP55" s="2">
        <f t="shared" si="3"/>
        <v>151.4988288</v>
      </c>
      <c r="AQ55" s="2" t="s">
        <v>73</v>
      </c>
      <c r="AR55" s="3" t="s">
        <v>775</v>
      </c>
      <c r="AS55" s="2" t="s">
        <v>778</v>
      </c>
      <c r="AT55" s="2" t="s">
        <v>559</v>
      </c>
      <c r="AU55" s="2" t="s">
        <v>560</v>
      </c>
      <c r="AV55" t="s">
        <v>98</v>
      </c>
    </row>
    <row r="56" spans="1:48">
      <c r="A56" s="2" t="s">
        <v>530</v>
      </c>
      <c r="B56" s="2" t="s">
        <v>531</v>
      </c>
      <c r="C56" s="2" t="s">
        <v>779</v>
      </c>
      <c r="D56" s="2" t="s">
        <v>779</v>
      </c>
      <c r="E56" s="2" t="s">
        <v>51</v>
      </c>
      <c r="F56" s="2" t="s">
        <v>208</v>
      </c>
      <c r="G56" s="2" t="s">
        <v>780</v>
      </c>
      <c r="H56" s="2" t="s">
        <v>781</v>
      </c>
      <c r="I56" s="2" t="s">
        <v>782</v>
      </c>
      <c r="J56" s="2" t="s">
        <v>137</v>
      </c>
      <c r="K56" s="3" t="s">
        <v>471</v>
      </c>
      <c r="L56" s="3" t="s">
        <v>783</v>
      </c>
      <c r="M56" s="3" t="s">
        <v>200</v>
      </c>
      <c r="N56" s="2">
        <v>25000</v>
      </c>
      <c r="O56" s="2" t="s">
        <v>60</v>
      </c>
      <c r="P56" s="2" t="s">
        <v>539</v>
      </c>
      <c r="Q56" s="2" t="s">
        <v>784</v>
      </c>
      <c r="R56" s="2" t="s">
        <v>61</v>
      </c>
      <c r="S56" s="2" t="s">
        <v>62</v>
      </c>
      <c r="T56" s="2" t="s">
        <v>140</v>
      </c>
      <c r="U56" s="2" t="s">
        <v>141</v>
      </c>
      <c r="V56" s="2">
        <v>30.09</v>
      </c>
      <c r="W56" s="2">
        <v>0.17</v>
      </c>
      <c r="X56" s="2">
        <v>133.37</v>
      </c>
      <c r="Y56" s="2">
        <v>21.13</v>
      </c>
      <c r="Z56" s="2">
        <v>3.59</v>
      </c>
      <c r="AA56" s="2">
        <v>0</v>
      </c>
      <c r="AB56" s="2">
        <v>0</v>
      </c>
      <c r="AC56" s="2">
        <v>814.44</v>
      </c>
      <c r="AD56" s="2">
        <v>258.62</v>
      </c>
      <c r="AE56" s="2">
        <v>0</v>
      </c>
      <c r="AF56" s="2" t="s">
        <v>65</v>
      </c>
      <c r="AG56" s="2" t="s">
        <v>66</v>
      </c>
      <c r="AH56" s="2" t="s">
        <v>67</v>
      </c>
      <c r="AI56" s="3" t="s">
        <v>540</v>
      </c>
      <c r="AJ56" s="2" t="s">
        <v>69</v>
      </c>
      <c r="AK56" s="3" t="s">
        <v>176</v>
      </c>
      <c r="AL56" s="2" t="s">
        <v>71</v>
      </c>
      <c r="AM56" s="2" t="s">
        <v>785</v>
      </c>
      <c r="AN56" s="2">
        <v>1231.15</v>
      </c>
      <c r="AO56" s="2">
        <f t="shared" si="2"/>
        <v>1391.1995</v>
      </c>
      <c r="AP56" s="2">
        <f t="shared" si="3"/>
        <v>1471.889071</v>
      </c>
      <c r="AQ56" s="2" t="s">
        <v>73</v>
      </c>
      <c r="AR56" s="3" t="s">
        <v>187</v>
      </c>
      <c r="AS56" s="2" t="s">
        <v>786</v>
      </c>
      <c r="AT56" s="2" t="s">
        <v>787</v>
      </c>
      <c r="AU56" s="2" t="s">
        <v>788</v>
      </c>
      <c r="AV56" t="s">
        <v>98</v>
      </c>
    </row>
    <row r="57" spans="1:48">
      <c r="A57" s="2" t="s">
        <v>561</v>
      </c>
      <c r="B57" s="2" t="s">
        <v>562</v>
      </c>
      <c r="C57" s="2" t="s">
        <v>789</v>
      </c>
      <c r="D57" s="2" t="s">
        <v>789</v>
      </c>
      <c r="E57" s="2" t="s">
        <v>51</v>
      </c>
      <c r="F57" s="2" t="s">
        <v>208</v>
      </c>
      <c r="G57" s="2" t="s">
        <v>593</v>
      </c>
      <c r="H57" s="2" t="s">
        <v>790</v>
      </c>
      <c r="I57" s="2" t="s">
        <v>791</v>
      </c>
      <c r="J57" s="2" t="s">
        <v>171</v>
      </c>
      <c r="K57" s="3" t="s">
        <v>792</v>
      </c>
      <c r="L57" s="3" t="s">
        <v>596</v>
      </c>
      <c r="M57" s="3" t="s">
        <v>793</v>
      </c>
      <c r="N57" s="2">
        <v>48515</v>
      </c>
      <c r="O57" s="2" t="s">
        <v>60</v>
      </c>
      <c r="P57" s="2" t="s">
        <v>569</v>
      </c>
      <c r="Q57" s="2"/>
      <c r="R57" s="2" t="s">
        <v>61</v>
      </c>
      <c r="S57" s="2" t="s">
        <v>62</v>
      </c>
      <c r="T57" s="2" t="s">
        <v>140</v>
      </c>
      <c r="U57" s="2" t="s">
        <v>141</v>
      </c>
      <c r="V57" s="2">
        <v>30.09</v>
      </c>
      <c r="W57" s="2">
        <v>0.17</v>
      </c>
      <c r="X57" s="2">
        <v>90.27</v>
      </c>
      <c r="Y57" s="2">
        <v>21.13</v>
      </c>
      <c r="Z57" s="2">
        <v>3.59</v>
      </c>
      <c r="AA57" s="2">
        <v>0</v>
      </c>
      <c r="AB57" s="2">
        <v>0</v>
      </c>
      <c r="AC57" s="2">
        <v>721.55</v>
      </c>
      <c r="AD57" s="2">
        <v>258.62</v>
      </c>
      <c r="AE57" s="2">
        <v>0</v>
      </c>
      <c r="AF57" s="2" t="s">
        <v>65</v>
      </c>
      <c r="AG57" s="2" t="s">
        <v>66</v>
      </c>
      <c r="AH57" s="2" t="s">
        <v>67</v>
      </c>
      <c r="AI57" s="3" t="s">
        <v>219</v>
      </c>
      <c r="AJ57" s="2"/>
      <c r="AK57" s="3" t="s">
        <v>794</v>
      </c>
      <c r="AL57" s="2" t="s">
        <v>71</v>
      </c>
      <c r="AM57" s="2" t="s">
        <v>611</v>
      </c>
      <c r="AN57" s="2">
        <v>1095.16</v>
      </c>
      <c r="AO57" s="2">
        <f t="shared" si="2"/>
        <v>1237.5308</v>
      </c>
      <c r="AP57" s="2">
        <f t="shared" si="3"/>
        <v>1309.3075864</v>
      </c>
      <c r="AQ57" s="2" t="s">
        <v>73</v>
      </c>
      <c r="AR57" s="3" t="s">
        <v>795</v>
      </c>
      <c r="AS57" s="2" t="s">
        <v>796</v>
      </c>
      <c r="AT57" s="2" t="s">
        <v>797</v>
      </c>
      <c r="AU57" s="2" t="s">
        <v>574</v>
      </c>
      <c r="AV57" t="s">
        <v>98</v>
      </c>
    </row>
    <row r="58" ht="13.5" spans="1:48">
      <c r="A58" s="2" t="s">
        <v>668</v>
      </c>
      <c r="B58" s="2" t="s">
        <v>669</v>
      </c>
      <c r="C58" s="2" t="s">
        <v>798</v>
      </c>
      <c r="D58" s="2" t="s">
        <v>798</v>
      </c>
      <c r="E58" s="2" t="s">
        <v>51</v>
      </c>
      <c r="F58" s="2" t="s">
        <v>81</v>
      </c>
      <c r="G58" s="2" t="s">
        <v>286</v>
      </c>
      <c r="H58" s="2" t="s">
        <v>287</v>
      </c>
      <c r="I58" s="2" t="s">
        <v>288</v>
      </c>
      <c r="J58" s="2" t="s">
        <v>137</v>
      </c>
      <c r="K58" s="3" t="s">
        <v>289</v>
      </c>
      <c r="L58" s="3" t="s">
        <v>290</v>
      </c>
      <c r="M58" s="3" t="s">
        <v>799</v>
      </c>
      <c r="N58" s="2">
        <v>46502</v>
      </c>
      <c r="O58" s="2" t="s">
        <v>60</v>
      </c>
      <c r="P58" s="2" t="s">
        <v>669</v>
      </c>
      <c r="Q58" s="2" t="s">
        <v>676</v>
      </c>
      <c r="R58" s="2" t="s">
        <v>61</v>
      </c>
      <c r="S58" s="2" t="s">
        <v>62</v>
      </c>
      <c r="T58" s="2" t="s">
        <v>800</v>
      </c>
      <c r="U58" s="2" t="s">
        <v>801</v>
      </c>
      <c r="V58" s="2">
        <v>30.09</v>
      </c>
      <c r="W58" s="2">
        <v>0.17</v>
      </c>
      <c r="X58" s="2">
        <v>90.27</v>
      </c>
      <c r="Y58" s="2">
        <v>0</v>
      </c>
      <c r="Z58" s="2">
        <v>0</v>
      </c>
      <c r="AA58" s="2">
        <v>0</v>
      </c>
      <c r="AB58" s="2">
        <v>0</v>
      </c>
      <c r="AC58" s="2">
        <v>0</v>
      </c>
      <c r="AD58" s="2">
        <v>0</v>
      </c>
      <c r="AE58" s="2">
        <v>0</v>
      </c>
      <c r="AF58" s="2" t="s">
        <v>65</v>
      </c>
      <c r="AG58" s="2" t="s">
        <v>218</v>
      </c>
      <c r="AH58" s="2" t="s">
        <v>67</v>
      </c>
      <c r="AI58" s="3" t="s">
        <v>802</v>
      </c>
      <c r="AJ58" s="2"/>
      <c r="AK58" s="3" t="s">
        <v>802</v>
      </c>
      <c r="AL58" s="2" t="s">
        <v>71</v>
      </c>
      <c r="AM58" s="2" t="s">
        <v>803</v>
      </c>
      <c r="AN58" s="2">
        <v>90.27</v>
      </c>
      <c r="AO58" s="2">
        <f t="shared" si="2"/>
        <v>102.0051</v>
      </c>
      <c r="AP58" s="2">
        <f t="shared" si="3"/>
        <v>107.9213958</v>
      </c>
      <c r="AQ58" s="2" t="s">
        <v>73</v>
      </c>
      <c r="AR58" s="3" t="s">
        <v>804</v>
      </c>
      <c r="AS58" s="2" t="s">
        <v>805</v>
      </c>
      <c r="AT58" s="2" t="s">
        <v>806</v>
      </c>
      <c r="AU58" s="2" t="s">
        <v>807</v>
      </c>
      <c r="AV58" t="s">
        <v>98</v>
      </c>
    </row>
    <row r="59" ht="13.5" spans="1:48">
      <c r="A59" s="2" t="s">
        <v>655</v>
      </c>
      <c r="B59" s="2" t="s">
        <v>656</v>
      </c>
      <c r="C59" s="2" t="s">
        <v>808</v>
      </c>
      <c r="D59" s="2" t="s">
        <v>808</v>
      </c>
      <c r="E59" s="2" t="s">
        <v>51</v>
      </c>
      <c r="F59" s="2" t="s">
        <v>81</v>
      </c>
      <c r="G59" s="2" t="s">
        <v>809</v>
      </c>
      <c r="H59" s="2" t="s">
        <v>810</v>
      </c>
      <c r="I59" s="2" t="s">
        <v>811</v>
      </c>
      <c r="J59" s="2" t="s">
        <v>85</v>
      </c>
      <c r="K59" s="3" t="s">
        <v>812</v>
      </c>
      <c r="L59" s="3" t="s">
        <v>813</v>
      </c>
      <c r="M59" s="3" t="s">
        <v>814</v>
      </c>
      <c r="N59" s="2">
        <v>15016</v>
      </c>
      <c r="O59" s="2" t="s">
        <v>60</v>
      </c>
      <c r="P59" s="2" t="s">
        <v>664</v>
      </c>
      <c r="Q59" s="2" t="s">
        <v>815</v>
      </c>
      <c r="R59" s="2" t="s">
        <v>61</v>
      </c>
      <c r="S59" s="2" t="s">
        <v>62</v>
      </c>
      <c r="T59" s="2" t="s">
        <v>362</v>
      </c>
      <c r="U59" s="2" t="s">
        <v>217</v>
      </c>
      <c r="V59" s="2">
        <v>30.09</v>
      </c>
      <c r="W59" s="2">
        <v>0.17</v>
      </c>
      <c r="X59" s="2">
        <v>60.18</v>
      </c>
      <c r="Y59" s="2">
        <v>1510.55</v>
      </c>
      <c r="Z59" s="2">
        <v>256.79</v>
      </c>
      <c r="AA59" s="2">
        <v>0</v>
      </c>
      <c r="AB59" s="2">
        <v>0</v>
      </c>
      <c r="AC59" s="2">
        <v>0</v>
      </c>
      <c r="AD59" s="2">
        <v>0</v>
      </c>
      <c r="AE59" s="2">
        <v>0</v>
      </c>
      <c r="AF59" s="2" t="s">
        <v>65</v>
      </c>
      <c r="AG59" s="2" t="s">
        <v>66</v>
      </c>
      <c r="AH59" s="2" t="s">
        <v>67</v>
      </c>
      <c r="AI59" s="3" t="s">
        <v>68</v>
      </c>
      <c r="AJ59" s="2" t="s">
        <v>108</v>
      </c>
      <c r="AK59" s="3" t="s">
        <v>317</v>
      </c>
      <c r="AL59" s="2" t="s">
        <v>71</v>
      </c>
      <c r="AM59" s="2" t="s">
        <v>816</v>
      </c>
      <c r="AN59" s="2">
        <v>1827.52</v>
      </c>
      <c r="AO59" s="2">
        <f t="shared" si="2"/>
        <v>2065.0976</v>
      </c>
      <c r="AP59" s="2">
        <f t="shared" si="3"/>
        <v>2184.8732608</v>
      </c>
      <c r="AQ59" s="2" t="s">
        <v>73</v>
      </c>
      <c r="AR59" s="3" t="s">
        <v>817</v>
      </c>
      <c r="AS59" s="2" t="s">
        <v>818</v>
      </c>
      <c r="AT59" s="2" t="s">
        <v>819</v>
      </c>
      <c r="AU59" s="2" t="s">
        <v>820</v>
      </c>
      <c r="AV59" t="s">
        <v>98</v>
      </c>
    </row>
    <row r="60" ht="13.5" spans="1:48">
      <c r="A60" s="2" t="s">
        <v>668</v>
      </c>
      <c r="B60" s="2" t="s">
        <v>669</v>
      </c>
      <c r="C60" s="2" t="s">
        <v>821</v>
      </c>
      <c r="D60" s="2" t="s">
        <v>821</v>
      </c>
      <c r="E60" s="2" t="s">
        <v>51</v>
      </c>
      <c r="F60" s="2" t="s">
        <v>81</v>
      </c>
      <c r="G60" s="2" t="s">
        <v>671</v>
      </c>
      <c r="H60" s="2" t="s">
        <v>672</v>
      </c>
      <c r="I60" s="2" t="s">
        <v>673</v>
      </c>
      <c r="J60" s="2" t="s">
        <v>195</v>
      </c>
      <c r="K60" s="3" t="s">
        <v>674</v>
      </c>
      <c r="L60" s="3" t="s">
        <v>452</v>
      </c>
      <c r="M60" s="3" t="s">
        <v>822</v>
      </c>
      <c r="N60" s="2">
        <v>30865</v>
      </c>
      <c r="O60" s="2" t="s">
        <v>60</v>
      </c>
      <c r="P60" s="2" t="s">
        <v>669</v>
      </c>
      <c r="Q60" s="2" t="s">
        <v>676</v>
      </c>
      <c r="R60" s="2" t="s">
        <v>61</v>
      </c>
      <c r="S60" s="2" t="s">
        <v>62</v>
      </c>
      <c r="T60" s="2" t="s">
        <v>140</v>
      </c>
      <c r="U60" s="2" t="s">
        <v>141</v>
      </c>
      <c r="V60" s="2">
        <v>30.09</v>
      </c>
      <c r="W60" s="2">
        <v>0.17</v>
      </c>
      <c r="X60" s="2">
        <v>90.27</v>
      </c>
      <c r="Y60" s="2">
        <v>21.13</v>
      </c>
      <c r="Z60" s="2">
        <v>3.59</v>
      </c>
      <c r="AA60" s="2">
        <v>0</v>
      </c>
      <c r="AB60" s="2">
        <v>0</v>
      </c>
      <c r="AC60" s="2">
        <v>0</v>
      </c>
      <c r="AD60" s="2">
        <v>0</v>
      </c>
      <c r="AE60" s="2">
        <v>0</v>
      </c>
      <c r="AF60" s="2" t="s">
        <v>65</v>
      </c>
      <c r="AG60" s="2" t="s">
        <v>66</v>
      </c>
      <c r="AH60" s="2" t="s">
        <v>67</v>
      </c>
      <c r="AI60" s="3" t="s">
        <v>68</v>
      </c>
      <c r="AJ60" s="2"/>
      <c r="AK60" s="3" t="s">
        <v>823</v>
      </c>
      <c r="AL60" s="2" t="s">
        <v>71</v>
      </c>
      <c r="AM60" s="2" t="s">
        <v>678</v>
      </c>
      <c r="AN60" s="2">
        <v>114.99</v>
      </c>
      <c r="AO60" s="2">
        <f t="shared" si="2"/>
        <v>129.9387</v>
      </c>
      <c r="AP60" s="2">
        <f t="shared" si="3"/>
        <v>137.4751446</v>
      </c>
      <c r="AQ60" s="2" t="s">
        <v>73</v>
      </c>
      <c r="AR60" s="3" t="s">
        <v>824</v>
      </c>
      <c r="AS60" s="2" t="s">
        <v>805</v>
      </c>
      <c r="AT60" s="2" t="s">
        <v>825</v>
      </c>
      <c r="AU60" s="2" t="s">
        <v>826</v>
      </c>
      <c r="AV60" t="s">
        <v>98</v>
      </c>
    </row>
    <row r="61" spans="1:48">
      <c r="A61" s="2" t="s">
        <v>99</v>
      </c>
      <c r="B61" s="2" t="s">
        <v>100</v>
      </c>
      <c r="C61" s="2" t="s">
        <v>827</v>
      </c>
      <c r="D61" s="2" t="s">
        <v>827</v>
      </c>
      <c r="E61" s="2" t="s">
        <v>51</v>
      </c>
      <c r="F61" s="2" t="s">
        <v>81</v>
      </c>
      <c r="G61" s="2" t="s">
        <v>828</v>
      </c>
      <c r="H61" s="2" t="s">
        <v>829</v>
      </c>
      <c r="I61" s="2" t="s">
        <v>830</v>
      </c>
      <c r="J61" s="2" t="s">
        <v>699</v>
      </c>
      <c r="K61" s="3" t="s">
        <v>329</v>
      </c>
      <c r="L61" s="3" t="s">
        <v>831</v>
      </c>
      <c r="M61" s="3" t="s">
        <v>832</v>
      </c>
      <c r="N61" s="2">
        <v>89602</v>
      </c>
      <c r="O61" s="2" t="s">
        <v>60</v>
      </c>
      <c r="P61" s="2" t="s">
        <v>100</v>
      </c>
      <c r="Q61" s="2"/>
      <c r="R61" s="2" t="s">
        <v>61</v>
      </c>
      <c r="S61" s="2" t="s">
        <v>62</v>
      </c>
      <c r="T61" s="2" t="s">
        <v>90</v>
      </c>
      <c r="U61" s="2" t="s">
        <v>91</v>
      </c>
      <c r="V61" s="2">
        <v>30.09</v>
      </c>
      <c r="W61" s="2">
        <v>0.17</v>
      </c>
      <c r="X61" s="2">
        <v>90.27</v>
      </c>
      <c r="Y61" s="2">
        <v>17.45</v>
      </c>
      <c r="Z61" s="2">
        <v>2.97</v>
      </c>
      <c r="AA61" s="2">
        <v>0</v>
      </c>
      <c r="AB61" s="2">
        <v>0</v>
      </c>
      <c r="AC61" s="2">
        <v>0</v>
      </c>
      <c r="AD61" s="2">
        <v>0</v>
      </c>
      <c r="AE61" s="2">
        <v>0</v>
      </c>
      <c r="AF61" s="2" t="s">
        <v>65</v>
      </c>
      <c r="AG61" s="2" t="s">
        <v>66</v>
      </c>
      <c r="AH61" s="2" t="s">
        <v>67</v>
      </c>
      <c r="AI61" s="3" t="s">
        <v>68</v>
      </c>
      <c r="AJ61" s="2"/>
      <c r="AK61" s="3" t="s">
        <v>833</v>
      </c>
      <c r="AL61" s="2" t="s">
        <v>71</v>
      </c>
      <c r="AM61" s="2" t="s">
        <v>834</v>
      </c>
      <c r="AN61" s="2">
        <v>110.69</v>
      </c>
      <c r="AO61" s="2">
        <f t="shared" si="2"/>
        <v>125.0797</v>
      </c>
      <c r="AP61" s="2">
        <f t="shared" si="3"/>
        <v>132.3343226</v>
      </c>
      <c r="AQ61" s="2" t="s">
        <v>73</v>
      </c>
      <c r="AR61" s="3" t="s">
        <v>835</v>
      </c>
      <c r="AS61" s="2" t="s">
        <v>112</v>
      </c>
      <c r="AT61" s="2" t="s">
        <v>836</v>
      </c>
      <c r="AU61" s="2" t="s">
        <v>114</v>
      </c>
      <c r="AV61" t="s">
        <v>98</v>
      </c>
    </row>
    <row r="62" spans="1:48">
      <c r="A62" s="2" t="s">
        <v>165</v>
      </c>
      <c r="B62" s="2" t="s">
        <v>166</v>
      </c>
      <c r="C62" s="2" t="s">
        <v>837</v>
      </c>
      <c r="D62" s="2" t="s">
        <v>837</v>
      </c>
      <c r="E62" s="2" t="s">
        <v>51</v>
      </c>
      <c r="F62" s="2" t="s">
        <v>81</v>
      </c>
      <c r="G62" s="2" t="s">
        <v>725</v>
      </c>
      <c r="H62" s="2" t="s">
        <v>838</v>
      </c>
      <c r="I62" s="2" t="s">
        <v>839</v>
      </c>
      <c r="J62" s="2" t="s">
        <v>171</v>
      </c>
      <c r="K62" s="3" t="s">
        <v>840</v>
      </c>
      <c r="L62" s="3" t="s">
        <v>841</v>
      </c>
      <c r="M62" s="3" t="s">
        <v>842</v>
      </c>
      <c r="N62" s="2">
        <v>32951</v>
      </c>
      <c r="O62" s="2" t="s">
        <v>60</v>
      </c>
      <c r="P62" s="2" t="s">
        <v>166</v>
      </c>
      <c r="Q62" s="2"/>
      <c r="R62" s="2" t="s">
        <v>61</v>
      </c>
      <c r="S62" s="2" t="s">
        <v>62</v>
      </c>
      <c r="T62" s="2" t="s">
        <v>140</v>
      </c>
      <c r="U62" s="2" t="s">
        <v>141</v>
      </c>
      <c r="V62" s="2">
        <v>30.09</v>
      </c>
      <c r="W62" s="2">
        <v>0.17</v>
      </c>
      <c r="X62" s="2">
        <v>90.27</v>
      </c>
      <c r="Y62" s="2">
        <v>21.13</v>
      </c>
      <c r="Z62" s="2">
        <v>3.59</v>
      </c>
      <c r="AA62" s="2">
        <v>0</v>
      </c>
      <c r="AB62" s="2">
        <v>0</v>
      </c>
      <c r="AC62" s="2">
        <v>0</v>
      </c>
      <c r="AD62" s="2">
        <v>0</v>
      </c>
      <c r="AE62" s="2">
        <v>0</v>
      </c>
      <c r="AF62" s="2" t="s">
        <v>65</v>
      </c>
      <c r="AG62" s="2" t="s">
        <v>66</v>
      </c>
      <c r="AH62" s="2" t="s">
        <v>67</v>
      </c>
      <c r="AI62" s="3" t="s">
        <v>175</v>
      </c>
      <c r="AJ62" s="2"/>
      <c r="AK62" s="3" t="s">
        <v>817</v>
      </c>
      <c r="AL62" s="2" t="s">
        <v>71</v>
      </c>
      <c r="AM62" s="2" t="s">
        <v>177</v>
      </c>
      <c r="AN62" s="2">
        <v>114.99</v>
      </c>
      <c r="AO62" s="2">
        <f t="shared" si="2"/>
        <v>129.9387</v>
      </c>
      <c r="AP62" s="2">
        <f t="shared" si="3"/>
        <v>137.4751446</v>
      </c>
      <c r="AQ62" s="2" t="s">
        <v>73</v>
      </c>
      <c r="AR62" s="3" t="s">
        <v>817</v>
      </c>
      <c r="AS62" s="2" t="s">
        <v>843</v>
      </c>
      <c r="AT62" s="2" t="s">
        <v>844</v>
      </c>
      <c r="AU62" s="2" t="s">
        <v>180</v>
      </c>
      <c r="AV62" t="s">
        <v>98</v>
      </c>
    </row>
    <row r="63" spans="1:48">
      <c r="A63" s="2" t="s">
        <v>323</v>
      </c>
      <c r="B63" s="2" t="s">
        <v>324</v>
      </c>
      <c r="C63" s="2" t="s">
        <v>845</v>
      </c>
      <c r="D63" s="2" t="s">
        <v>845</v>
      </c>
      <c r="E63" s="2" t="s">
        <v>51</v>
      </c>
      <c r="F63" s="2" t="s">
        <v>81</v>
      </c>
      <c r="G63" s="2" t="s">
        <v>846</v>
      </c>
      <c r="H63" s="2" t="s">
        <v>847</v>
      </c>
      <c r="I63" s="2" t="s">
        <v>848</v>
      </c>
      <c r="J63" s="2" t="s">
        <v>195</v>
      </c>
      <c r="K63" s="3" t="s">
        <v>849</v>
      </c>
      <c r="L63" s="3" t="s">
        <v>434</v>
      </c>
      <c r="M63" s="3" t="s">
        <v>850</v>
      </c>
      <c r="N63" s="2">
        <v>57902</v>
      </c>
      <c r="O63" s="2" t="s">
        <v>60</v>
      </c>
      <c r="P63" s="2" t="s">
        <v>332</v>
      </c>
      <c r="Q63" s="2" t="s">
        <v>851</v>
      </c>
      <c r="R63" s="2" t="s">
        <v>61</v>
      </c>
      <c r="S63" s="2" t="s">
        <v>62</v>
      </c>
      <c r="T63" s="2" t="s">
        <v>140</v>
      </c>
      <c r="U63" s="2" t="s">
        <v>141</v>
      </c>
      <c r="V63" s="2">
        <v>30.09</v>
      </c>
      <c r="W63" s="2">
        <v>0.17</v>
      </c>
      <c r="X63" s="2">
        <v>150.45</v>
      </c>
      <c r="Y63" s="2">
        <v>21.13</v>
      </c>
      <c r="Z63" s="2">
        <v>3.59</v>
      </c>
      <c r="AA63" s="2">
        <v>0</v>
      </c>
      <c r="AB63" s="2">
        <v>0</v>
      </c>
      <c r="AC63" s="2">
        <v>0</v>
      </c>
      <c r="AD63" s="2">
        <v>0</v>
      </c>
      <c r="AE63" s="2">
        <v>0</v>
      </c>
      <c r="AF63" s="2" t="s">
        <v>65</v>
      </c>
      <c r="AG63" s="2" t="s">
        <v>66</v>
      </c>
      <c r="AH63" s="2" t="s">
        <v>67</v>
      </c>
      <c r="AI63" s="3" t="s">
        <v>199</v>
      </c>
      <c r="AJ63" s="2" t="s">
        <v>108</v>
      </c>
      <c r="AK63" s="3" t="s">
        <v>852</v>
      </c>
      <c r="AL63" s="2" t="s">
        <v>71</v>
      </c>
      <c r="AM63" s="2" t="s">
        <v>335</v>
      </c>
      <c r="AN63" s="2">
        <v>175.17</v>
      </c>
      <c r="AO63" s="2">
        <f t="shared" si="2"/>
        <v>197.9421</v>
      </c>
      <c r="AP63" s="2">
        <f t="shared" si="3"/>
        <v>209.4227418</v>
      </c>
      <c r="AQ63" s="2" t="s">
        <v>73</v>
      </c>
      <c r="AR63" s="3" t="s">
        <v>316</v>
      </c>
      <c r="AS63" s="2" t="s">
        <v>337</v>
      </c>
      <c r="AT63" s="2" t="s">
        <v>853</v>
      </c>
      <c r="AU63" s="2" t="s">
        <v>854</v>
      </c>
      <c r="AV63" t="s">
        <v>98</v>
      </c>
    </row>
    <row r="64" spans="1:48">
      <c r="A64" s="2" t="s">
        <v>368</v>
      </c>
      <c r="B64" s="2" t="s">
        <v>369</v>
      </c>
      <c r="C64" s="2" t="s">
        <v>855</v>
      </c>
      <c r="D64" s="2" t="s">
        <v>855</v>
      </c>
      <c r="E64" s="2" t="s">
        <v>51</v>
      </c>
      <c r="F64" s="2" t="s">
        <v>81</v>
      </c>
      <c r="G64" s="2" t="s">
        <v>371</v>
      </c>
      <c r="H64" s="2" t="s">
        <v>856</v>
      </c>
      <c r="I64" s="2" t="s">
        <v>857</v>
      </c>
      <c r="J64" s="2" t="s">
        <v>137</v>
      </c>
      <c r="K64" s="3" t="s">
        <v>196</v>
      </c>
      <c r="L64" s="3" t="s">
        <v>858</v>
      </c>
      <c r="M64" s="3" t="s">
        <v>233</v>
      </c>
      <c r="N64" s="2">
        <v>81332</v>
      </c>
      <c r="O64" s="2" t="s">
        <v>60</v>
      </c>
      <c r="P64" s="2" t="s">
        <v>376</v>
      </c>
      <c r="Q64" s="2"/>
      <c r="R64" s="2" t="s">
        <v>61</v>
      </c>
      <c r="S64" s="2" t="s">
        <v>62</v>
      </c>
      <c r="T64" s="2" t="s">
        <v>90</v>
      </c>
      <c r="U64" s="2" t="s">
        <v>91</v>
      </c>
      <c r="V64" s="2">
        <v>30.09</v>
      </c>
      <c r="W64" s="2">
        <v>0.17</v>
      </c>
      <c r="X64" s="2">
        <v>90.27</v>
      </c>
      <c r="Y64" s="2">
        <v>21.13</v>
      </c>
      <c r="Z64" s="2">
        <v>3.59</v>
      </c>
      <c r="AA64" s="2">
        <v>0</v>
      </c>
      <c r="AB64" s="2">
        <v>0</v>
      </c>
      <c r="AC64" s="2">
        <v>0</v>
      </c>
      <c r="AD64" s="2">
        <v>0</v>
      </c>
      <c r="AE64" s="2">
        <v>0</v>
      </c>
      <c r="AF64" s="2" t="s">
        <v>65</v>
      </c>
      <c r="AG64" s="2" t="s">
        <v>66</v>
      </c>
      <c r="AH64" s="2" t="s">
        <v>67</v>
      </c>
      <c r="AI64" s="3" t="s">
        <v>219</v>
      </c>
      <c r="AJ64" s="2"/>
      <c r="AK64" s="3" t="s">
        <v>859</v>
      </c>
      <c r="AL64" s="2" t="s">
        <v>71</v>
      </c>
      <c r="AM64" s="2" t="s">
        <v>379</v>
      </c>
      <c r="AN64" s="2">
        <v>114.99</v>
      </c>
      <c r="AO64" s="2">
        <f t="shared" si="2"/>
        <v>129.9387</v>
      </c>
      <c r="AP64" s="2">
        <f t="shared" si="3"/>
        <v>137.4751446</v>
      </c>
      <c r="AQ64" s="2" t="s">
        <v>73</v>
      </c>
      <c r="AR64" s="3" t="s">
        <v>814</v>
      </c>
      <c r="AS64" s="2" t="s">
        <v>860</v>
      </c>
      <c r="AT64" s="2" t="s">
        <v>382</v>
      </c>
      <c r="AU64" s="2" t="s">
        <v>383</v>
      </c>
      <c r="AV64" t="s">
        <v>98</v>
      </c>
    </row>
    <row r="65" spans="1:48">
      <c r="A65" s="2" t="s">
        <v>861</v>
      </c>
      <c r="B65" s="2" t="s">
        <v>862</v>
      </c>
      <c r="C65" s="2" t="s">
        <v>863</v>
      </c>
      <c r="D65" s="2" t="s">
        <v>863</v>
      </c>
      <c r="E65" s="2" t="s">
        <v>51</v>
      </c>
      <c r="F65" s="2" t="s">
        <v>208</v>
      </c>
      <c r="G65" s="2" t="s">
        <v>864</v>
      </c>
      <c r="H65" s="2" t="s">
        <v>865</v>
      </c>
      <c r="I65" s="2" t="s">
        <v>866</v>
      </c>
      <c r="J65" s="2" t="s">
        <v>171</v>
      </c>
      <c r="K65" s="3" t="s">
        <v>867</v>
      </c>
      <c r="L65" s="3" t="s">
        <v>374</v>
      </c>
      <c r="M65" s="3" t="s">
        <v>868</v>
      </c>
      <c r="N65" s="2">
        <v>44097</v>
      </c>
      <c r="O65" s="2" t="s">
        <v>60</v>
      </c>
      <c r="P65" s="2" t="s">
        <v>869</v>
      </c>
      <c r="Q65" s="2"/>
      <c r="R65" s="2" t="s">
        <v>61</v>
      </c>
      <c r="S65" s="2" t="s">
        <v>62</v>
      </c>
      <c r="T65" s="2" t="s">
        <v>90</v>
      </c>
      <c r="U65" s="2" t="s">
        <v>91</v>
      </c>
      <c r="V65" s="2">
        <v>30.09</v>
      </c>
      <c r="W65" s="2">
        <v>0.17</v>
      </c>
      <c r="X65" s="2">
        <v>90.27</v>
      </c>
      <c r="Y65" s="2">
        <v>17.45</v>
      </c>
      <c r="Z65" s="2">
        <v>2.97</v>
      </c>
      <c r="AA65" s="2">
        <v>0</v>
      </c>
      <c r="AB65" s="2">
        <v>0</v>
      </c>
      <c r="AC65" s="2">
        <v>616.3</v>
      </c>
      <c r="AD65" s="2">
        <v>344.82</v>
      </c>
      <c r="AE65" s="2">
        <v>0</v>
      </c>
      <c r="AF65" s="2" t="s">
        <v>65</v>
      </c>
      <c r="AG65" s="2" t="s">
        <v>66</v>
      </c>
      <c r="AH65" s="2" t="s">
        <v>67</v>
      </c>
      <c r="AI65" s="3" t="s">
        <v>219</v>
      </c>
      <c r="AJ65" s="2" t="s">
        <v>69</v>
      </c>
      <c r="AK65" s="3" t="s">
        <v>396</v>
      </c>
      <c r="AL65" s="2" t="s">
        <v>71</v>
      </c>
      <c r="AM65" s="2" t="s">
        <v>870</v>
      </c>
      <c r="AN65" s="2">
        <v>1071.81</v>
      </c>
      <c r="AO65" s="2">
        <f t="shared" si="2"/>
        <v>1211.1453</v>
      </c>
      <c r="AP65" s="2">
        <f t="shared" si="3"/>
        <v>1281.3917274</v>
      </c>
      <c r="AQ65" s="2" t="s">
        <v>73</v>
      </c>
      <c r="AR65" s="3" t="s">
        <v>871</v>
      </c>
      <c r="AS65" s="2" t="s">
        <v>872</v>
      </c>
      <c r="AT65" s="2" t="s">
        <v>873</v>
      </c>
      <c r="AU65" s="2" t="s">
        <v>874</v>
      </c>
      <c r="AV65" t="s">
        <v>98</v>
      </c>
    </row>
    <row r="66" spans="1:48">
      <c r="A66" s="2" t="s">
        <v>875</v>
      </c>
      <c r="B66" s="2" t="s">
        <v>876</v>
      </c>
      <c r="C66" s="2" t="s">
        <v>877</v>
      </c>
      <c r="D66" s="2" t="s">
        <v>877</v>
      </c>
      <c r="E66" s="2" t="s">
        <v>51</v>
      </c>
      <c r="F66" s="2" t="s">
        <v>81</v>
      </c>
      <c r="G66" s="2" t="s">
        <v>878</v>
      </c>
      <c r="H66" s="2" t="s">
        <v>879</v>
      </c>
      <c r="I66" s="2" t="s">
        <v>880</v>
      </c>
      <c r="J66" s="2" t="s">
        <v>137</v>
      </c>
      <c r="K66" s="3" t="s">
        <v>881</v>
      </c>
      <c r="L66" s="3" t="s">
        <v>882</v>
      </c>
      <c r="M66" s="3" t="s">
        <v>526</v>
      </c>
      <c r="N66" s="2">
        <v>12534</v>
      </c>
      <c r="O66" s="2" t="s">
        <v>60</v>
      </c>
      <c r="P66" s="2" t="s">
        <v>883</v>
      </c>
      <c r="Q66" s="2"/>
      <c r="R66" s="2" t="s">
        <v>61</v>
      </c>
      <c r="S66" s="2" t="s">
        <v>62</v>
      </c>
      <c r="T66" s="2" t="s">
        <v>140</v>
      </c>
      <c r="U66" s="2" t="s">
        <v>141</v>
      </c>
      <c r="V66" s="2">
        <v>30.09</v>
      </c>
      <c r="W66" s="2">
        <v>0.17</v>
      </c>
      <c r="X66" s="2">
        <v>90.27</v>
      </c>
      <c r="Y66" s="2">
        <v>21.13</v>
      </c>
      <c r="Z66" s="2">
        <v>3.59</v>
      </c>
      <c r="AA66" s="2">
        <v>0</v>
      </c>
      <c r="AB66" s="2">
        <v>0</v>
      </c>
      <c r="AC66" s="2">
        <v>0</v>
      </c>
      <c r="AD66" s="2">
        <v>0</v>
      </c>
      <c r="AE66" s="2">
        <v>0</v>
      </c>
      <c r="AF66" s="2" t="s">
        <v>65</v>
      </c>
      <c r="AG66" s="2" t="s">
        <v>66</v>
      </c>
      <c r="AH66" s="2" t="s">
        <v>67</v>
      </c>
      <c r="AI66" s="3" t="s">
        <v>219</v>
      </c>
      <c r="AJ66" s="2" t="s">
        <v>108</v>
      </c>
      <c r="AK66" s="3" t="s">
        <v>176</v>
      </c>
      <c r="AL66" s="2" t="s">
        <v>71</v>
      </c>
      <c r="AM66" s="2" t="s">
        <v>884</v>
      </c>
      <c r="AN66" s="2">
        <v>114.99</v>
      </c>
      <c r="AO66" s="2">
        <f t="shared" si="2"/>
        <v>129.9387</v>
      </c>
      <c r="AP66" s="2">
        <f t="shared" si="3"/>
        <v>137.4751446</v>
      </c>
      <c r="AQ66" s="2" t="s">
        <v>73</v>
      </c>
      <c r="AR66" s="3" t="s">
        <v>885</v>
      </c>
      <c r="AS66" s="2" t="s">
        <v>886</v>
      </c>
      <c r="AT66" s="2" t="s">
        <v>887</v>
      </c>
      <c r="AU66" s="2" t="s">
        <v>888</v>
      </c>
      <c r="AV66" t="s">
        <v>98</v>
      </c>
    </row>
    <row r="67" spans="1:48">
      <c r="A67" s="2" t="s">
        <v>561</v>
      </c>
      <c r="B67" s="2" t="s">
        <v>562</v>
      </c>
      <c r="C67" s="2" t="s">
        <v>889</v>
      </c>
      <c r="D67" s="2" t="s">
        <v>889</v>
      </c>
      <c r="E67" s="2" t="s">
        <v>51</v>
      </c>
      <c r="F67" s="2" t="s">
        <v>81</v>
      </c>
      <c r="G67" s="2" t="s">
        <v>890</v>
      </c>
      <c r="H67" s="2" t="s">
        <v>891</v>
      </c>
      <c r="I67" s="2" t="s">
        <v>892</v>
      </c>
      <c r="J67" s="2" t="s">
        <v>171</v>
      </c>
      <c r="K67" s="3" t="s">
        <v>881</v>
      </c>
      <c r="L67" s="3" t="s">
        <v>893</v>
      </c>
      <c r="M67" s="3" t="s">
        <v>214</v>
      </c>
      <c r="N67" s="2">
        <v>33105</v>
      </c>
      <c r="O67" s="2" t="s">
        <v>60</v>
      </c>
      <c r="P67" s="2" t="s">
        <v>569</v>
      </c>
      <c r="Q67" s="2"/>
      <c r="R67" s="2" t="s">
        <v>61</v>
      </c>
      <c r="S67" s="2" t="s">
        <v>62</v>
      </c>
      <c r="T67" s="2" t="s">
        <v>140</v>
      </c>
      <c r="U67" s="2" t="s">
        <v>141</v>
      </c>
      <c r="V67" s="2">
        <v>30.09</v>
      </c>
      <c r="W67" s="2">
        <v>0.17</v>
      </c>
      <c r="X67" s="2">
        <v>90.27</v>
      </c>
      <c r="Y67" s="2">
        <v>21.13</v>
      </c>
      <c r="Z67" s="2">
        <v>3.59</v>
      </c>
      <c r="AA67" s="2">
        <v>0</v>
      </c>
      <c r="AB67" s="2">
        <v>0</v>
      </c>
      <c r="AC67" s="2">
        <v>0</v>
      </c>
      <c r="AD67" s="2">
        <v>0</v>
      </c>
      <c r="AE67" s="2">
        <v>0</v>
      </c>
      <c r="AF67" s="2" t="s">
        <v>65</v>
      </c>
      <c r="AG67" s="2" t="s">
        <v>66</v>
      </c>
      <c r="AH67" s="2" t="s">
        <v>67</v>
      </c>
      <c r="AI67" s="3" t="s">
        <v>219</v>
      </c>
      <c r="AJ67" s="2" t="s">
        <v>69</v>
      </c>
      <c r="AK67" s="3" t="s">
        <v>894</v>
      </c>
      <c r="AL67" s="2" t="s">
        <v>71</v>
      </c>
      <c r="AM67" s="2" t="s">
        <v>611</v>
      </c>
      <c r="AN67" s="2">
        <v>114.99</v>
      </c>
      <c r="AO67" s="2">
        <f t="shared" ref="AO67:AO107" si="4">AN67*1.13</f>
        <v>129.9387</v>
      </c>
      <c r="AP67" s="2">
        <f t="shared" ref="AP67:AP98" si="5">AO67*1.058</f>
        <v>137.4751446</v>
      </c>
      <c r="AQ67" s="2" t="s">
        <v>73</v>
      </c>
      <c r="AR67" s="3" t="s">
        <v>895</v>
      </c>
      <c r="AS67" s="2" t="s">
        <v>896</v>
      </c>
      <c r="AT67" s="2" t="s">
        <v>603</v>
      </c>
      <c r="AU67" s="2" t="s">
        <v>574</v>
      </c>
      <c r="AV67" t="s">
        <v>98</v>
      </c>
    </row>
    <row r="68" spans="1:48">
      <c r="A68" s="2" t="s">
        <v>239</v>
      </c>
      <c r="B68" s="2" t="s">
        <v>240</v>
      </c>
      <c r="C68" s="2" t="s">
        <v>897</v>
      </c>
      <c r="D68" s="2" t="s">
        <v>897</v>
      </c>
      <c r="E68" s="2" t="s">
        <v>51</v>
      </c>
      <c r="F68" s="2" t="s">
        <v>81</v>
      </c>
      <c r="G68" s="2" t="s">
        <v>898</v>
      </c>
      <c r="H68" s="2" t="s">
        <v>899</v>
      </c>
      <c r="I68" s="2" t="s">
        <v>900</v>
      </c>
      <c r="J68" s="2" t="s">
        <v>56</v>
      </c>
      <c r="K68" s="3" t="s">
        <v>901</v>
      </c>
      <c r="L68" s="3" t="s">
        <v>902</v>
      </c>
      <c r="M68" s="3" t="s">
        <v>111</v>
      </c>
      <c r="N68" s="2">
        <v>4579</v>
      </c>
      <c r="O68" s="2" t="s">
        <v>60</v>
      </c>
      <c r="P68" s="2" t="s">
        <v>248</v>
      </c>
      <c r="Q68" s="2"/>
      <c r="R68" s="2" t="s">
        <v>61</v>
      </c>
      <c r="S68" s="2" t="s">
        <v>62</v>
      </c>
      <c r="T68" s="2" t="s">
        <v>140</v>
      </c>
      <c r="U68" s="2" t="s">
        <v>141</v>
      </c>
      <c r="V68" s="2">
        <v>30.09</v>
      </c>
      <c r="W68" s="2">
        <v>0.17</v>
      </c>
      <c r="X68" s="2">
        <v>90.27</v>
      </c>
      <c r="Y68" s="2">
        <v>21.13</v>
      </c>
      <c r="Z68" s="2">
        <v>3.59</v>
      </c>
      <c r="AA68" s="2">
        <v>0</v>
      </c>
      <c r="AB68" s="2">
        <v>0</v>
      </c>
      <c r="AC68" s="2">
        <v>0</v>
      </c>
      <c r="AD68" s="2">
        <v>0</v>
      </c>
      <c r="AE68" s="2">
        <v>0</v>
      </c>
      <c r="AF68" s="2" t="s">
        <v>65</v>
      </c>
      <c r="AG68" s="2" t="s">
        <v>66</v>
      </c>
      <c r="AH68" s="2" t="s">
        <v>67</v>
      </c>
      <c r="AI68" s="3" t="s">
        <v>249</v>
      </c>
      <c r="AJ68" s="2" t="s">
        <v>108</v>
      </c>
      <c r="AK68" s="3" t="s">
        <v>109</v>
      </c>
      <c r="AL68" s="2" t="s">
        <v>71</v>
      </c>
      <c r="AM68" s="2" t="s">
        <v>251</v>
      </c>
      <c r="AN68" s="2">
        <v>114.99</v>
      </c>
      <c r="AO68" s="2">
        <f t="shared" si="4"/>
        <v>129.9387</v>
      </c>
      <c r="AP68" s="2">
        <f t="shared" si="5"/>
        <v>137.4751446</v>
      </c>
      <c r="AQ68" s="2" t="s">
        <v>73</v>
      </c>
      <c r="AR68" s="3" t="s">
        <v>127</v>
      </c>
      <c r="AS68" s="2" t="s">
        <v>903</v>
      </c>
      <c r="AT68" s="2" t="s">
        <v>254</v>
      </c>
      <c r="AU68" s="2" t="s">
        <v>147</v>
      </c>
      <c r="AV68" t="s">
        <v>98</v>
      </c>
    </row>
    <row r="69" spans="1:48">
      <c r="A69" s="2" t="s">
        <v>256</v>
      </c>
      <c r="B69" s="2" t="s">
        <v>257</v>
      </c>
      <c r="C69" s="2" t="s">
        <v>904</v>
      </c>
      <c r="D69" s="2" t="s">
        <v>904</v>
      </c>
      <c r="E69" s="2" t="s">
        <v>51</v>
      </c>
      <c r="F69" s="2" t="s">
        <v>81</v>
      </c>
      <c r="G69" s="2" t="s">
        <v>905</v>
      </c>
      <c r="H69" s="2" t="s">
        <v>906</v>
      </c>
      <c r="I69" s="2" t="s">
        <v>907</v>
      </c>
      <c r="J69" s="2" t="s">
        <v>171</v>
      </c>
      <c r="K69" s="3" t="s">
        <v>407</v>
      </c>
      <c r="L69" s="3" t="s">
        <v>908</v>
      </c>
      <c r="M69" s="3" t="s">
        <v>909</v>
      </c>
      <c r="N69" s="2">
        <v>13377</v>
      </c>
      <c r="O69" s="2" t="s">
        <v>60</v>
      </c>
      <c r="P69" s="2" t="s">
        <v>265</v>
      </c>
      <c r="Q69" s="2"/>
      <c r="R69" s="2" t="s">
        <v>61</v>
      </c>
      <c r="S69" s="2" t="s">
        <v>62</v>
      </c>
      <c r="T69" s="2" t="s">
        <v>140</v>
      </c>
      <c r="U69" s="2" t="s">
        <v>141</v>
      </c>
      <c r="V69" s="2">
        <v>30.09</v>
      </c>
      <c r="W69" s="2">
        <v>0.17</v>
      </c>
      <c r="X69" s="2">
        <v>90.27</v>
      </c>
      <c r="Y69" s="2">
        <v>21.13</v>
      </c>
      <c r="Z69" s="2">
        <v>3.59</v>
      </c>
      <c r="AA69" s="2">
        <v>0</v>
      </c>
      <c r="AB69" s="2">
        <v>0</v>
      </c>
      <c r="AC69" s="2">
        <v>0</v>
      </c>
      <c r="AD69" s="2">
        <v>0</v>
      </c>
      <c r="AE69" s="2">
        <v>0</v>
      </c>
      <c r="AF69" s="2" t="s">
        <v>65</v>
      </c>
      <c r="AG69" s="2" t="s">
        <v>66</v>
      </c>
      <c r="AH69" s="2" t="s">
        <v>67</v>
      </c>
      <c r="AI69" s="3" t="s">
        <v>249</v>
      </c>
      <c r="AJ69" s="2"/>
      <c r="AK69" s="3" t="s">
        <v>910</v>
      </c>
      <c r="AL69" s="2" t="s">
        <v>71</v>
      </c>
      <c r="AM69" s="2" t="s">
        <v>266</v>
      </c>
      <c r="AN69" s="2">
        <v>114.99</v>
      </c>
      <c r="AO69" s="2">
        <f t="shared" si="4"/>
        <v>129.9387</v>
      </c>
      <c r="AP69" s="2">
        <f t="shared" si="5"/>
        <v>137.4751446</v>
      </c>
      <c r="AQ69" s="2" t="s">
        <v>73</v>
      </c>
      <c r="AR69" s="3" t="s">
        <v>910</v>
      </c>
      <c r="AS69" s="2" t="s">
        <v>268</v>
      </c>
      <c r="AT69" s="2" t="s">
        <v>911</v>
      </c>
      <c r="AU69" s="2" t="s">
        <v>912</v>
      </c>
      <c r="AV69" t="s">
        <v>98</v>
      </c>
    </row>
    <row r="70" spans="1:48">
      <c r="A70" s="2" t="s">
        <v>99</v>
      </c>
      <c r="B70" s="2" t="s">
        <v>100</v>
      </c>
      <c r="C70" s="2" t="s">
        <v>913</v>
      </c>
      <c r="D70" s="2" t="s">
        <v>913</v>
      </c>
      <c r="E70" s="2" t="s">
        <v>51</v>
      </c>
      <c r="F70" s="2" t="s">
        <v>52</v>
      </c>
      <c r="G70" s="2" t="s">
        <v>914</v>
      </c>
      <c r="H70" s="2" t="s">
        <v>915</v>
      </c>
      <c r="I70" s="2" t="s">
        <v>916</v>
      </c>
      <c r="J70" s="2" t="s">
        <v>917</v>
      </c>
      <c r="K70" s="3" t="s">
        <v>918</v>
      </c>
      <c r="L70" s="3" t="s">
        <v>919</v>
      </c>
      <c r="M70" s="3" t="s">
        <v>920</v>
      </c>
      <c r="N70" s="2">
        <v>189882</v>
      </c>
      <c r="O70" s="2" t="s">
        <v>60</v>
      </c>
      <c r="P70" s="2" t="s">
        <v>100</v>
      </c>
      <c r="Q70" s="2"/>
      <c r="R70" s="2" t="s">
        <v>61</v>
      </c>
      <c r="S70" s="2" t="s">
        <v>62</v>
      </c>
      <c r="T70" s="2" t="s">
        <v>90</v>
      </c>
      <c r="U70" s="2" t="s">
        <v>91</v>
      </c>
      <c r="V70" s="2">
        <v>30.09</v>
      </c>
      <c r="W70" s="2">
        <v>0.08</v>
      </c>
      <c r="X70" s="2">
        <v>60.18</v>
      </c>
      <c r="Y70" s="2">
        <v>17.45</v>
      </c>
      <c r="Z70" s="2">
        <v>1.4</v>
      </c>
      <c r="AA70" s="2">
        <v>0</v>
      </c>
      <c r="AB70" s="2">
        <v>0</v>
      </c>
      <c r="AC70" s="2">
        <v>0</v>
      </c>
      <c r="AD70" s="2">
        <v>0</v>
      </c>
      <c r="AE70" s="2">
        <v>0</v>
      </c>
      <c r="AF70" s="2" t="s">
        <v>65</v>
      </c>
      <c r="AG70" s="2" t="s">
        <v>66</v>
      </c>
      <c r="AH70" s="2" t="s">
        <v>67</v>
      </c>
      <c r="AI70" s="3" t="s">
        <v>68</v>
      </c>
      <c r="AJ70" s="2" t="s">
        <v>108</v>
      </c>
      <c r="AK70" s="3" t="s">
        <v>452</v>
      </c>
      <c r="AL70" s="2" t="s">
        <v>71</v>
      </c>
      <c r="AM70" s="2" t="s">
        <v>921</v>
      </c>
      <c r="AN70" s="2">
        <v>79.03</v>
      </c>
      <c r="AO70" s="2">
        <f t="shared" si="4"/>
        <v>89.3039</v>
      </c>
      <c r="AP70" s="2">
        <f t="shared" si="5"/>
        <v>94.4835262</v>
      </c>
      <c r="AQ70" s="2" t="s">
        <v>73</v>
      </c>
      <c r="AR70" s="3" t="s">
        <v>922</v>
      </c>
      <c r="AS70" s="2" t="s">
        <v>923</v>
      </c>
      <c r="AT70" s="2" t="s">
        <v>924</v>
      </c>
      <c r="AU70" s="2" t="s">
        <v>925</v>
      </c>
      <c r="AV70" t="s">
        <v>98</v>
      </c>
    </row>
    <row r="71" spans="1:48">
      <c r="A71" s="2" t="s">
        <v>926</v>
      </c>
      <c r="B71" s="2" t="s">
        <v>927</v>
      </c>
      <c r="C71" s="2" t="s">
        <v>928</v>
      </c>
      <c r="D71" s="2" t="s">
        <v>928</v>
      </c>
      <c r="E71" s="2" t="s">
        <v>51</v>
      </c>
      <c r="F71" s="2" t="s">
        <v>81</v>
      </c>
      <c r="G71" s="2" t="s">
        <v>134</v>
      </c>
      <c r="H71" s="2" t="s">
        <v>929</v>
      </c>
      <c r="I71" s="2" t="s">
        <v>930</v>
      </c>
      <c r="J71" s="2" t="s">
        <v>137</v>
      </c>
      <c r="K71" s="3" t="s">
        <v>460</v>
      </c>
      <c r="L71" s="3" t="s">
        <v>461</v>
      </c>
      <c r="M71" s="3" t="s">
        <v>222</v>
      </c>
      <c r="N71" s="2">
        <v>26979</v>
      </c>
      <c r="O71" s="2" t="s">
        <v>60</v>
      </c>
      <c r="P71" s="2" t="s">
        <v>927</v>
      </c>
      <c r="Q71" s="2"/>
      <c r="R71" s="2" t="s">
        <v>61</v>
      </c>
      <c r="S71" s="2" t="s">
        <v>62</v>
      </c>
      <c r="T71" s="2" t="s">
        <v>140</v>
      </c>
      <c r="U71" s="2" t="s">
        <v>141</v>
      </c>
      <c r="V71" s="2">
        <v>30.09</v>
      </c>
      <c r="W71" s="2">
        <v>0.17</v>
      </c>
      <c r="X71" s="2">
        <v>90.27</v>
      </c>
      <c r="Y71" s="2">
        <v>21.13</v>
      </c>
      <c r="Z71" s="2">
        <v>3.59</v>
      </c>
      <c r="AA71" s="2">
        <v>0</v>
      </c>
      <c r="AB71" s="2">
        <v>0</v>
      </c>
      <c r="AC71" s="2">
        <v>0</v>
      </c>
      <c r="AD71" s="2">
        <v>0</v>
      </c>
      <c r="AE71" s="2">
        <v>0</v>
      </c>
      <c r="AF71" s="2" t="s">
        <v>65</v>
      </c>
      <c r="AG71" s="2" t="s">
        <v>66</v>
      </c>
      <c r="AH71" s="2" t="s">
        <v>67</v>
      </c>
      <c r="AI71" s="3" t="s">
        <v>68</v>
      </c>
      <c r="AJ71" s="2" t="s">
        <v>69</v>
      </c>
      <c r="AK71" s="3" t="s">
        <v>931</v>
      </c>
      <c r="AL71" s="2" t="s">
        <v>71</v>
      </c>
      <c r="AM71" s="2" t="s">
        <v>932</v>
      </c>
      <c r="AN71" s="2">
        <v>114.99</v>
      </c>
      <c r="AO71" s="2">
        <f t="shared" si="4"/>
        <v>129.9387</v>
      </c>
      <c r="AP71" s="2">
        <f t="shared" si="5"/>
        <v>137.4751446</v>
      </c>
      <c r="AQ71" s="2" t="s">
        <v>73</v>
      </c>
      <c r="AR71" s="3" t="s">
        <v>868</v>
      </c>
      <c r="AS71" s="2" t="s">
        <v>933</v>
      </c>
      <c r="AT71" s="2" t="s">
        <v>934</v>
      </c>
      <c r="AU71" s="2" t="s">
        <v>723</v>
      </c>
      <c r="AV71" t="s">
        <v>98</v>
      </c>
    </row>
    <row r="72" spans="1:48">
      <c r="A72" s="2" t="s">
        <v>500</v>
      </c>
      <c r="B72" s="2" t="s">
        <v>501</v>
      </c>
      <c r="C72" s="2" t="s">
        <v>935</v>
      </c>
      <c r="D72" s="2" t="s">
        <v>935</v>
      </c>
      <c r="E72" s="2" t="s">
        <v>51</v>
      </c>
      <c r="F72" s="2" t="s">
        <v>81</v>
      </c>
      <c r="G72" s="2" t="s">
        <v>936</v>
      </c>
      <c r="H72" s="2" t="s">
        <v>937</v>
      </c>
      <c r="I72" s="2" t="s">
        <v>938</v>
      </c>
      <c r="J72" s="2" t="s">
        <v>121</v>
      </c>
      <c r="K72" s="3" t="s">
        <v>939</v>
      </c>
      <c r="L72" s="3" t="s">
        <v>940</v>
      </c>
      <c r="M72" s="3" t="s">
        <v>941</v>
      </c>
      <c r="N72" s="2">
        <v>26899</v>
      </c>
      <c r="O72" s="2" t="s">
        <v>60</v>
      </c>
      <c r="P72" s="2" t="s">
        <v>501</v>
      </c>
      <c r="Q72" s="2" t="s">
        <v>942</v>
      </c>
      <c r="R72" s="2" t="s">
        <v>61</v>
      </c>
      <c r="S72" s="2" t="s">
        <v>62</v>
      </c>
      <c r="T72" s="2" t="s">
        <v>90</v>
      </c>
      <c r="U72" s="2" t="s">
        <v>91</v>
      </c>
      <c r="V72" s="2">
        <v>30.09</v>
      </c>
      <c r="W72" s="2">
        <v>0.17</v>
      </c>
      <c r="X72" s="2">
        <v>90.27</v>
      </c>
      <c r="Y72" s="2">
        <v>17.45</v>
      </c>
      <c r="Z72" s="2">
        <v>2.97</v>
      </c>
      <c r="AA72" s="2">
        <v>0</v>
      </c>
      <c r="AB72" s="2">
        <v>0</v>
      </c>
      <c r="AC72" s="2">
        <v>0</v>
      </c>
      <c r="AD72" s="2">
        <v>0</v>
      </c>
      <c r="AE72" s="2">
        <v>0</v>
      </c>
      <c r="AF72" s="2" t="s">
        <v>65</v>
      </c>
      <c r="AG72" s="2" t="s">
        <v>66</v>
      </c>
      <c r="AH72" s="2" t="s">
        <v>67</v>
      </c>
      <c r="AI72" s="3" t="s">
        <v>199</v>
      </c>
      <c r="AJ72" s="2"/>
      <c r="AK72" s="3" t="s">
        <v>795</v>
      </c>
      <c r="AL72" s="2" t="s">
        <v>71</v>
      </c>
      <c r="AM72" s="2" t="s">
        <v>943</v>
      </c>
      <c r="AN72" s="2">
        <v>110.69</v>
      </c>
      <c r="AO72" s="2">
        <f t="shared" si="4"/>
        <v>125.0797</v>
      </c>
      <c r="AP72" s="2">
        <f t="shared" si="5"/>
        <v>132.3343226</v>
      </c>
      <c r="AQ72" s="2" t="s">
        <v>73</v>
      </c>
      <c r="AR72" s="3" t="s">
        <v>944</v>
      </c>
      <c r="AS72" s="2" t="s">
        <v>945</v>
      </c>
      <c r="AT72" s="2" t="s">
        <v>946</v>
      </c>
      <c r="AU72" s="2" t="s">
        <v>514</v>
      </c>
      <c r="AV72" t="s">
        <v>98</v>
      </c>
    </row>
    <row r="73" spans="1:48">
      <c r="A73" s="2" t="s">
        <v>189</v>
      </c>
      <c r="B73" s="2" t="s">
        <v>190</v>
      </c>
      <c r="C73" s="2" t="s">
        <v>947</v>
      </c>
      <c r="D73" s="2" t="s">
        <v>947</v>
      </c>
      <c r="E73" s="2" t="s">
        <v>51</v>
      </c>
      <c r="F73" s="2" t="s">
        <v>81</v>
      </c>
      <c r="G73" s="2" t="s">
        <v>948</v>
      </c>
      <c r="H73" s="2" t="s">
        <v>949</v>
      </c>
      <c r="I73" s="2" t="s">
        <v>950</v>
      </c>
      <c r="J73" s="2" t="s">
        <v>171</v>
      </c>
      <c r="K73" s="3" t="s">
        <v>434</v>
      </c>
      <c r="L73" s="3" t="s">
        <v>951</v>
      </c>
      <c r="M73" s="3" t="s">
        <v>944</v>
      </c>
      <c r="N73" s="2">
        <v>61892</v>
      </c>
      <c r="O73" s="2" t="s">
        <v>60</v>
      </c>
      <c r="P73" s="2" t="s">
        <v>190</v>
      </c>
      <c r="Q73" s="2" t="s">
        <v>952</v>
      </c>
      <c r="R73" s="2" t="s">
        <v>61</v>
      </c>
      <c r="S73" s="2" t="s">
        <v>62</v>
      </c>
      <c r="T73" s="2" t="s">
        <v>140</v>
      </c>
      <c r="U73" s="2" t="s">
        <v>141</v>
      </c>
      <c r="V73" s="2">
        <v>30.09</v>
      </c>
      <c r="W73" s="2">
        <v>0.17</v>
      </c>
      <c r="X73" s="2">
        <v>90.27</v>
      </c>
      <c r="Y73" s="2">
        <v>21.13</v>
      </c>
      <c r="Z73" s="2">
        <v>3.59</v>
      </c>
      <c r="AA73" s="2">
        <v>0</v>
      </c>
      <c r="AB73" s="2">
        <v>0</v>
      </c>
      <c r="AC73" s="2">
        <v>0</v>
      </c>
      <c r="AD73" s="2">
        <v>0</v>
      </c>
      <c r="AE73" s="2">
        <v>0</v>
      </c>
      <c r="AF73" s="2" t="s">
        <v>65</v>
      </c>
      <c r="AG73" s="2" t="s">
        <v>66</v>
      </c>
      <c r="AH73" s="2" t="s">
        <v>67</v>
      </c>
      <c r="AI73" s="3" t="s">
        <v>199</v>
      </c>
      <c r="AJ73" s="2"/>
      <c r="AK73" s="3" t="s">
        <v>622</v>
      </c>
      <c r="AL73" s="2" t="s">
        <v>71</v>
      </c>
      <c r="AM73" s="2" t="s">
        <v>201</v>
      </c>
      <c r="AN73" s="2">
        <v>114.99</v>
      </c>
      <c r="AO73" s="2">
        <f t="shared" si="4"/>
        <v>129.9387</v>
      </c>
      <c r="AP73" s="2">
        <f t="shared" si="5"/>
        <v>137.4751446</v>
      </c>
      <c r="AQ73" s="2" t="s">
        <v>73</v>
      </c>
      <c r="AR73" s="3" t="s">
        <v>953</v>
      </c>
      <c r="AS73" s="2" t="s">
        <v>954</v>
      </c>
      <c r="AT73" s="2" t="s">
        <v>955</v>
      </c>
      <c r="AU73" s="2" t="s">
        <v>956</v>
      </c>
      <c r="AV73" t="s">
        <v>98</v>
      </c>
    </row>
    <row r="74" ht="13.5" spans="1:48">
      <c r="A74" s="2" t="s">
        <v>769</v>
      </c>
      <c r="B74" s="2" t="s">
        <v>770</v>
      </c>
      <c r="C74" s="2" t="s">
        <v>957</v>
      </c>
      <c r="D74" s="2" t="s">
        <v>957</v>
      </c>
      <c r="E74" s="2" t="s">
        <v>51</v>
      </c>
      <c r="F74" s="2" t="s">
        <v>533</v>
      </c>
      <c r="G74" s="2" t="s">
        <v>958</v>
      </c>
      <c r="H74" s="2" t="s">
        <v>959</v>
      </c>
      <c r="I74" s="2" t="s">
        <v>960</v>
      </c>
      <c r="J74" s="2" t="s">
        <v>195</v>
      </c>
      <c r="K74" s="3" t="s">
        <v>421</v>
      </c>
      <c r="L74" s="3" t="s">
        <v>961</v>
      </c>
      <c r="M74" s="3" t="s">
        <v>720</v>
      </c>
      <c r="N74" s="2">
        <v>26220</v>
      </c>
      <c r="O74" s="2" t="s">
        <v>60</v>
      </c>
      <c r="P74" s="2" t="s">
        <v>770</v>
      </c>
      <c r="Q74" s="2" t="s">
        <v>776</v>
      </c>
      <c r="R74" s="2" t="s">
        <v>61</v>
      </c>
      <c r="S74" s="2" t="s">
        <v>62</v>
      </c>
      <c r="T74" s="2" t="s">
        <v>140</v>
      </c>
      <c r="U74" s="2" t="s">
        <v>141</v>
      </c>
      <c r="V74" s="2">
        <v>30.09</v>
      </c>
      <c r="W74" s="2">
        <v>0</v>
      </c>
      <c r="X74" s="2">
        <v>107.96</v>
      </c>
      <c r="Y74" s="2">
        <v>21.13</v>
      </c>
      <c r="Z74" s="2">
        <v>0</v>
      </c>
      <c r="AA74" s="2">
        <v>0</v>
      </c>
      <c r="AB74" s="2">
        <v>0</v>
      </c>
      <c r="AC74" s="2">
        <v>0</v>
      </c>
      <c r="AD74" s="2">
        <v>0</v>
      </c>
      <c r="AE74" s="2">
        <v>0</v>
      </c>
      <c r="AF74" s="2" t="s">
        <v>65</v>
      </c>
      <c r="AG74" s="2" t="s">
        <v>66</v>
      </c>
      <c r="AH74" s="2" t="s">
        <v>67</v>
      </c>
      <c r="AI74" s="3" t="s">
        <v>540</v>
      </c>
      <c r="AJ74" s="2" t="s">
        <v>69</v>
      </c>
      <c r="AK74" s="3" t="s">
        <v>438</v>
      </c>
      <c r="AL74" s="2" t="s">
        <v>71</v>
      </c>
      <c r="AM74" s="2" t="s">
        <v>962</v>
      </c>
      <c r="AN74" s="2">
        <v>129.09</v>
      </c>
      <c r="AO74" s="2">
        <f t="shared" si="4"/>
        <v>145.8717</v>
      </c>
      <c r="AP74" s="2">
        <f t="shared" si="5"/>
        <v>154.3322586</v>
      </c>
      <c r="AQ74" s="2" t="s">
        <v>73</v>
      </c>
      <c r="AR74" s="3" t="s">
        <v>111</v>
      </c>
      <c r="AS74" s="2" t="s">
        <v>552</v>
      </c>
      <c r="AT74" s="2" t="s">
        <v>553</v>
      </c>
      <c r="AU74" s="2" t="s">
        <v>963</v>
      </c>
      <c r="AV74" t="s">
        <v>98</v>
      </c>
    </row>
    <row r="75" ht="13.5" spans="1:48">
      <c r="A75" s="2" t="s">
        <v>530</v>
      </c>
      <c r="B75" s="2" t="s">
        <v>531</v>
      </c>
      <c r="C75" s="2" t="s">
        <v>964</v>
      </c>
      <c r="D75" s="2" t="s">
        <v>964</v>
      </c>
      <c r="E75" s="2" t="s">
        <v>51</v>
      </c>
      <c r="F75" s="2" t="s">
        <v>81</v>
      </c>
      <c r="G75" s="2" t="s">
        <v>965</v>
      </c>
      <c r="H75" s="2" t="s">
        <v>966</v>
      </c>
      <c r="I75" s="2" t="s">
        <v>967</v>
      </c>
      <c r="J75" s="2" t="s">
        <v>137</v>
      </c>
      <c r="K75" s="3" t="s">
        <v>858</v>
      </c>
      <c r="L75" s="3" t="s">
        <v>794</v>
      </c>
      <c r="M75" s="3" t="s">
        <v>174</v>
      </c>
      <c r="N75" s="2">
        <v>25069</v>
      </c>
      <c r="O75" s="2" t="s">
        <v>60</v>
      </c>
      <c r="P75" s="2" t="s">
        <v>539</v>
      </c>
      <c r="Q75" s="2"/>
      <c r="R75" s="2" t="s">
        <v>61</v>
      </c>
      <c r="S75" s="2" t="s">
        <v>62</v>
      </c>
      <c r="T75" s="2" t="s">
        <v>635</v>
      </c>
      <c r="U75" s="2" t="s">
        <v>636</v>
      </c>
      <c r="V75" s="2">
        <v>30.09</v>
      </c>
      <c r="W75" s="2">
        <v>0.17</v>
      </c>
      <c r="X75" s="2">
        <v>90.27</v>
      </c>
      <c r="Y75" s="2">
        <v>727.81</v>
      </c>
      <c r="Z75" s="2">
        <v>123.73</v>
      </c>
      <c r="AA75" s="2">
        <v>0</v>
      </c>
      <c r="AB75" s="2">
        <v>0</v>
      </c>
      <c r="AC75" s="2">
        <v>0</v>
      </c>
      <c r="AD75" s="2">
        <v>0</v>
      </c>
      <c r="AE75" s="2">
        <v>0</v>
      </c>
      <c r="AF75" s="2" t="s">
        <v>65</v>
      </c>
      <c r="AG75" s="2" t="s">
        <v>66</v>
      </c>
      <c r="AH75" s="2" t="s">
        <v>67</v>
      </c>
      <c r="AI75" s="3" t="s">
        <v>540</v>
      </c>
      <c r="AJ75" s="2" t="s">
        <v>108</v>
      </c>
      <c r="AK75" s="3" t="s">
        <v>304</v>
      </c>
      <c r="AL75" s="2" t="s">
        <v>71</v>
      </c>
      <c r="AM75" s="2" t="s">
        <v>785</v>
      </c>
      <c r="AN75" s="2">
        <v>941.81</v>
      </c>
      <c r="AO75" s="2">
        <f t="shared" si="4"/>
        <v>1064.2453</v>
      </c>
      <c r="AP75" s="2">
        <f t="shared" si="5"/>
        <v>1125.9715274</v>
      </c>
      <c r="AQ75" s="2" t="s">
        <v>73</v>
      </c>
      <c r="AR75" s="3" t="s">
        <v>290</v>
      </c>
      <c r="AS75" s="2" t="s">
        <v>968</v>
      </c>
      <c r="AT75" s="2" t="s">
        <v>969</v>
      </c>
      <c r="AU75" s="2" t="s">
        <v>970</v>
      </c>
      <c r="AV75" t="s">
        <v>77</v>
      </c>
    </row>
    <row r="76" ht="13.5" spans="1:48">
      <c r="A76" s="2" t="s">
        <v>626</v>
      </c>
      <c r="B76" s="2" t="s">
        <v>627</v>
      </c>
      <c r="C76" s="2" t="s">
        <v>971</v>
      </c>
      <c r="D76" s="2" t="s">
        <v>971</v>
      </c>
      <c r="E76" s="2" t="s">
        <v>51</v>
      </c>
      <c r="F76" s="2" t="s">
        <v>81</v>
      </c>
      <c r="G76" s="2" t="s">
        <v>972</v>
      </c>
      <c r="H76" s="2" t="s">
        <v>973</v>
      </c>
      <c r="I76" s="2" t="s">
        <v>974</v>
      </c>
      <c r="J76" s="2" t="s">
        <v>121</v>
      </c>
      <c r="K76" s="3" t="s">
        <v>975</v>
      </c>
      <c r="L76" s="3" t="s">
        <v>976</v>
      </c>
      <c r="M76" s="3" t="s">
        <v>977</v>
      </c>
      <c r="N76" s="2">
        <v>61731</v>
      </c>
      <c r="O76" s="2" t="s">
        <v>60</v>
      </c>
      <c r="P76" s="2" t="s">
        <v>634</v>
      </c>
      <c r="Q76" s="2"/>
      <c r="R76" s="2" t="s">
        <v>61</v>
      </c>
      <c r="S76" s="2" t="s">
        <v>62</v>
      </c>
      <c r="T76" s="2" t="s">
        <v>140</v>
      </c>
      <c r="U76" s="2" t="s">
        <v>141</v>
      </c>
      <c r="V76" s="2">
        <v>30.09</v>
      </c>
      <c r="W76" s="2">
        <v>0.17</v>
      </c>
      <c r="X76" s="2">
        <v>90.27</v>
      </c>
      <c r="Y76" s="2">
        <v>21.13</v>
      </c>
      <c r="Z76" s="2">
        <v>3.59</v>
      </c>
      <c r="AA76" s="2">
        <v>0</v>
      </c>
      <c r="AB76" s="2">
        <v>0</v>
      </c>
      <c r="AC76" s="2">
        <v>0</v>
      </c>
      <c r="AD76" s="2">
        <v>0</v>
      </c>
      <c r="AE76" s="2">
        <v>0</v>
      </c>
      <c r="AF76" s="2" t="s">
        <v>65</v>
      </c>
      <c r="AG76" s="2" t="s">
        <v>66</v>
      </c>
      <c r="AH76" s="2" t="s">
        <v>67</v>
      </c>
      <c r="AI76" s="3" t="s">
        <v>219</v>
      </c>
      <c r="AJ76" s="2"/>
      <c r="AK76" s="3" t="s">
        <v>978</v>
      </c>
      <c r="AL76" s="2" t="s">
        <v>71</v>
      </c>
      <c r="AM76" s="2" t="s">
        <v>637</v>
      </c>
      <c r="AN76" s="2">
        <v>114.99</v>
      </c>
      <c r="AO76" s="2">
        <f t="shared" si="4"/>
        <v>129.9387</v>
      </c>
      <c r="AP76" s="2">
        <f t="shared" si="5"/>
        <v>137.4751446</v>
      </c>
      <c r="AQ76" s="2" t="s">
        <v>73</v>
      </c>
      <c r="AR76" s="3" t="s">
        <v>979</v>
      </c>
      <c r="AS76" s="2" t="s">
        <v>980</v>
      </c>
      <c r="AT76" s="2" t="s">
        <v>981</v>
      </c>
      <c r="AU76" s="2" t="s">
        <v>982</v>
      </c>
      <c r="AV76" t="s">
        <v>98</v>
      </c>
    </row>
    <row r="77" spans="1:48">
      <c r="A77" s="2" t="s">
        <v>626</v>
      </c>
      <c r="B77" s="2" t="s">
        <v>627</v>
      </c>
      <c r="C77" s="2" t="s">
        <v>983</v>
      </c>
      <c r="D77" s="2" t="s">
        <v>983</v>
      </c>
      <c r="E77" s="2" t="s">
        <v>51</v>
      </c>
      <c r="F77" s="2" t="s">
        <v>208</v>
      </c>
      <c r="G77" s="2" t="s">
        <v>984</v>
      </c>
      <c r="H77" s="2" t="s">
        <v>985</v>
      </c>
      <c r="I77" s="2" t="s">
        <v>986</v>
      </c>
      <c r="J77" s="2" t="s">
        <v>171</v>
      </c>
      <c r="K77" s="3" t="s">
        <v>987</v>
      </c>
      <c r="L77" s="3" t="s">
        <v>988</v>
      </c>
      <c r="M77" s="3" t="s">
        <v>59</v>
      </c>
      <c r="N77" s="2">
        <v>16563</v>
      </c>
      <c r="O77" s="2" t="s">
        <v>60</v>
      </c>
      <c r="P77" s="2" t="s">
        <v>634</v>
      </c>
      <c r="Q77" s="2"/>
      <c r="R77" s="2" t="s">
        <v>61</v>
      </c>
      <c r="S77" s="2" t="s">
        <v>62</v>
      </c>
      <c r="T77" s="2" t="s">
        <v>140</v>
      </c>
      <c r="U77" s="2" t="s">
        <v>141</v>
      </c>
      <c r="V77" s="2">
        <v>30.09</v>
      </c>
      <c r="W77" s="2">
        <v>0.17</v>
      </c>
      <c r="X77" s="2">
        <v>150.45</v>
      </c>
      <c r="Y77" s="2">
        <v>64.37</v>
      </c>
      <c r="Z77" s="2">
        <v>10.94</v>
      </c>
      <c r="AA77" s="2">
        <v>0</v>
      </c>
      <c r="AB77" s="2">
        <v>0</v>
      </c>
      <c r="AC77" s="2">
        <v>1246.57</v>
      </c>
      <c r="AD77" s="2">
        <v>431.04</v>
      </c>
      <c r="AE77" s="2">
        <v>0</v>
      </c>
      <c r="AF77" s="2" t="s">
        <v>65</v>
      </c>
      <c r="AG77" s="2" t="s">
        <v>66</v>
      </c>
      <c r="AH77" s="2" t="s">
        <v>67</v>
      </c>
      <c r="AI77" s="3" t="s">
        <v>219</v>
      </c>
      <c r="AJ77" s="2" t="s">
        <v>108</v>
      </c>
      <c r="AK77" s="3" t="s">
        <v>989</v>
      </c>
      <c r="AL77" s="2" t="s">
        <v>71</v>
      </c>
      <c r="AM77" s="2" t="s">
        <v>637</v>
      </c>
      <c r="AN77" s="2">
        <v>1903.37</v>
      </c>
      <c r="AO77" s="2">
        <f t="shared" si="4"/>
        <v>2150.8081</v>
      </c>
      <c r="AP77" s="2">
        <f t="shared" si="5"/>
        <v>2275.5549698</v>
      </c>
      <c r="AQ77" s="2" t="s">
        <v>73</v>
      </c>
      <c r="AR77" s="3" t="s">
        <v>744</v>
      </c>
      <c r="AS77" s="2" t="s">
        <v>990</v>
      </c>
      <c r="AT77" s="2" t="s">
        <v>991</v>
      </c>
      <c r="AU77" s="2" t="s">
        <v>992</v>
      </c>
      <c r="AV77" t="s">
        <v>98</v>
      </c>
    </row>
    <row r="78" spans="1:48">
      <c r="A78" s="2" t="s">
        <v>993</v>
      </c>
      <c r="B78" s="2" t="s">
        <v>994</v>
      </c>
      <c r="C78" s="2" t="s">
        <v>995</v>
      </c>
      <c r="D78" s="2" t="s">
        <v>995</v>
      </c>
      <c r="E78" s="2" t="s">
        <v>51</v>
      </c>
      <c r="F78" s="2" t="s">
        <v>81</v>
      </c>
      <c r="G78" s="2" t="s">
        <v>996</v>
      </c>
      <c r="H78" s="2" t="s">
        <v>997</v>
      </c>
      <c r="I78" s="2" t="s">
        <v>998</v>
      </c>
      <c r="J78" s="2" t="s">
        <v>154</v>
      </c>
      <c r="K78" s="3" t="s">
        <v>999</v>
      </c>
      <c r="L78" s="3" t="s">
        <v>246</v>
      </c>
      <c r="M78" s="3" t="s">
        <v>1000</v>
      </c>
      <c r="N78" s="2">
        <v>27612</v>
      </c>
      <c r="O78" s="2" t="s">
        <v>60</v>
      </c>
      <c r="P78" s="2" t="s">
        <v>994</v>
      </c>
      <c r="Q78" s="2"/>
      <c r="R78" s="2" t="s">
        <v>61</v>
      </c>
      <c r="S78" s="2" t="s">
        <v>62</v>
      </c>
      <c r="T78" s="2" t="s">
        <v>140</v>
      </c>
      <c r="U78" s="2" t="s">
        <v>141</v>
      </c>
      <c r="V78" s="2">
        <v>30.09</v>
      </c>
      <c r="W78" s="2">
        <v>0.17</v>
      </c>
      <c r="X78" s="2">
        <v>90.27</v>
      </c>
      <c r="Y78" s="2">
        <v>21.13</v>
      </c>
      <c r="Z78" s="2">
        <v>3.59</v>
      </c>
      <c r="AA78" s="2">
        <v>0</v>
      </c>
      <c r="AB78" s="2">
        <v>0</v>
      </c>
      <c r="AC78" s="2">
        <v>0</v>
      </c>
      <c r="AD78" s="2">
        <v>0</v>
      </c>
      <c r="AE78" s="2">
        <v>0</v>
      </c>
      <c r="AF78" s="2" t="s">
        <v>65</v>
      </c>
      <c r="AG78" s="2" t="s">
        <v>66</v>
      </c>
      <c r="AH78" s="2" t="s">
        <v>67</v>
      </c>
      <c r="AI78" s="3" t="s">
        <v>219</v>
      </c>
      <c r="AJ78" s="2"/>
      <c r="AK78" s="3" t="s">
        <v>424</v>
      </c>
      <c r="AL78" s="2" t="s">
        <v>71</v>
      </c>
      <c r="AM78" s="2" t="s">
        <v>1001</v>
      </c>
      <c r="AN78" s="2">
        <v>114.99</v>
      </c>
      <c r="AO78" s="2">
        <f t="shared" si="4"/>
        <v>129.9387</v>
      </c>
      <c r="AP78" s="2">
        <f t="shared" si="5"/>
        <v>137.4751446</v>
      </c>
      <c r="AQ78" s="2" t="s">
        <v>73</v>
      </c>
      <c r="AR78" s="3" t="s">
        <v>1000</v>
      </c>
      <c r="AS78" s="2" t="s">
        <v>1002</v>
      </c>
      <c r="AT78" s="2" t="s">
        <v>1003</v>
      </c>
      <c r="AU78" s="2" t="s">
        <v>1004</v>
      </c>
      <c r="AV78" t="s">
        <v>98</v>
      </c>
    </row>
    <row r="79" spans="1:48">
      <c r="A79" s="2" t="s">
        <v>1005</v>
      </c>
      <c r="B79" s="2" t="s">
        <v>1006</v>
      </c>
      <c r="C79" s="2" t="s">
        <v>1007</v>
      </c>
      <c r="D79" s="2" t="s">
        <v>1007</v>
      </c>
      <c r="E79" s="2" t="s">
        <v>51</v>
      </c>
      <c r="F79" s="2" t="s">
        <v>81</v>
      </c>
      <c r="G79" s="2" t="s">
        <v>1008</v>
      </c>
      <c r="H79" s="2" t="s">
        <v>1009</v>
      </c>
      <c r="I79" s="2" t="s">
        <v>1010</v>
      </c>
      <c r="J79" s="2" t="s">
        <v>56</v>
      </c>
      <c r="K79" s="3" t="s">
        <v>1011</v>
      </c>
      <c r="L79" s="3" t="s">
        <v>608</v>
      </c>
      <c r="M79" s="3" t="s">
        <v>1012</v>
      </c>
      <c r="N79" s="2">
        <v>22668</v>
      </c>
      <c r="O79" s="2" t="s">
        <v>60</v>
      </c>
      <c r="P79" s="2" t="s">
        <v>1006</v>
      </c>
      <c r="Q79" s="2"/>
      <c r="R79" s="2" t="s">
        <v>61</v>
      </c>
      <c r="S79" s="2" t="s">
        <v>62</v>
      </c>
      <c r="T79" s="2" t="s">
        <v>90</v>
      </c>
      <c r="U79" s="2" t="s">
        <v>91</v>
      </c>
      <c r="V79" s="2">
        <v>30.09</v>
      </c>
      <c r="W79" s="2">
        <v>0.17</v>
      </c>
      <c r="X79" s="2">
        <v>90.27</v>
      </c>
      <c r="Y79" s="2">
        <v>17.45</v>
      </c>
      <c r="Z79" s="2">
        <v>2.97</v>
      </c>
      <c r="AA79" s="2">
        <v>0</v>
      </c>
      <c r="AB79" s="2">
        <v>0</v>
      </c>
      <c r="AC79" s="2">
        <v>0</v>
      </c>
      <c r="AD79" s="2">
        <v>0</v>
      </c>
      <c r="AE79" s="2">
        <v>0</v>
      </c>
      <c r="AF79" s="2" t="s">
        <v>65</v>
      </c>
      <c r="AG79" s="2" t="s">
        <v>66</v>
      </c>
      <c r="AH79" s="2" t="s">
        <v>67</v>
      </c>
      <c r="AI79" s="3" t="s">
        <v>1013</v>
      </c>
      <c r="AJ79" s="2"/>
      <c r="AK79" s="3" t="s">
        <v>1014</v>
      </c>
      <c r="AL79" s="2" t="s">
        <v>71</v>
      </c>
      <c r="AM79" s="2" t="s">
        <v>1015</v>
      </c>
      <c r="AN79" s="2">
        <v>110.69</v>
      </c>
      <c r="AO79" s="2">
        <f t="shared" si="4"/>
        <v>125.0797</v>
      </c>
      <c r="AP79" s="2">
        <f t="shared" si="5"/>
        <v>132.3343226</v>
      </c>
      <c r="AQ79" s="2" t="s">
        <v>73</v>
      </c>
      <c r="AR79" s="3" t="s">
        <v>764</v>
      </c>
      <c r="AS79" s="2" t="s">
        <v>1016</v>
      </c>
      <c r="AT79" s="2" t="s">
        <v>1017</v>
      </c>
      <c r="AU79" s="2" t="s">
        <v>1018</v>
      </c>
      <c r="AV79" t="s">
        <v>98</v>
      </c>
    </row>
    <row r="80" spans="1:48">
      <c r="A80" s="2" t="s">
        <v>148</v>
      </c>
      <c r="B80" s="2" t="s">
        <v>149</v>
      </c>
      <c r="C80" s="2" t="s">
        <v>1019</v>
      </c>
      <c r="D80" s="2" t="s">
        <v>1019</v>
      </c>
      <c r="E80" s="2" t="s">
        <v>51</v>
      </c>
      <c r="F80" s="2" t="s">
        <v>81</v>
      </c>
      <c r="G80" s="2" t="s">
        <v>1020</v>
      </c>
      <c r="H80" s="2" t="s">
        <v>1021</v>
      </c>
      <c r="I80" s="2" t="s">
        <v>1022</v>
      </c>
      <c r="J80" s="2" t="s">
        <v>171</v>
      </c>
      <c r="K80" s="3" t="s">
        <v>302</v>
      </c>
      <c r="L80" s="3" t="s">
        <v>1023</v>
      </c>
      <c r="M80" s="3" t="s">
        <v>1024</v>
      </c>
      <c r="N80" s="2">
        <v>17078</v>
      </c>
      <c r="O80" s="2" t="s">
        <v>60</v>
      </c>
      <c r="P80" s="2" t="s">
        <v>149</v>
      </c>
      <c r="Q80" s="2"/>
      <c r="R80" s="2" t="s">
        <v>61</v>
      </c>
      <c r="S80" s="2" t="s">
        <v>62</v>
      </c>
      <c r="T80" s="2" t="s">
        <v>90</v>
      </c>
      <c r="U80" s="2" t="s">
        <v>91</v>
      </c>
      <c r="V80" s="2">
        <v>30.09</v>
      </c>
      <c r="W80" s="2">
        <v>0.17</v>
      </c>
      <c r="X80" s="2">
        <v>90.27</v>
      </c>
      <c r="Y80" s="2">
        <v>17.45</v>
      </c>
      <c r="Z80" s="2">
        <v>2.97</v>
      </c>
      <c r="AA80" s="2">
        <v>0</v>
      </c>
      <c r="AB80" s="2">
        <v>0</v>
      </c>
      <c r="AC80" s="2">
        <v>0</v>
      </c>
      <c r="AD80" s="2">
        <v>0</v>
      </c>
      <c r="AE80" s="2">
        <v>0</v>
      </c>
      <c r="AF80" s="2" t="s">
        <v>65</v>
      </c>
      <c r="AG80" s="2" t="s">
        <v>66</v>
      </c>
      <c r="AH80" s="2" t="s">
        <v>67</v>
      </c>
      <c r="AI80" s="3" t="s">
        <v>159</v>
      </c>
      <c r="AJ80" s="2"/>
      <c r="AK80" s="3" t="s">
        <v>1025</v>
      </c>
      <c r="AL80" s="2" t="s">
        <v>71</v>
      </c>
      <c r="AM80" s="2" t="s">
        <v>1026</v>
      </c>
      <c r="AN80" s="2">
        <v>110.69</v>
      </c>
      <c r="AO80" s="2">
        <f t="shared" si="4"/>
        <v>125.0797</v>
      </c>
      <c r="AP80" s="2">
        <f t="shared" si="5"/>
        <v>132.3343226</v>
      </c>
      <c r="AQ80" s="2" t="s">
        <v>73</v>
      </c>
      <c r="AR80" s="3" t="s">
        <v>1027</v>
      </c>
      <c r="AS80" s="2" t="s">
        <v>162</v>
      </c>
      <c r="AT80" s="2" t="s">
        <v>1028</v>
      </c>
      <c r="AU80" s="2" t="s">
        <v>1029</v>
      </c>
      <c r="AV80" t="s">
        <v>98</v>
      </c>
    </row>
    <row r="81" spans="1:48">
      <c r="A81" s="2" t="s">
        <v>1030</v>
      </c>
      <c r="B81" s="2" t="s">
        <v>1031</v>
      </c>
      <c r="C81" s="2" t="s">
        <v>1032</v>
      </c>
      <c r="D81" s="2" t="s">
        <v>1032</v>
      </c>
      <c r="E81" s="2" t="s">
        <v>51</v>
      </c>
      <c r="F81" s="2" t="s">
        <v>81</v>
      </c>
      <c r="G81" s="2" t="s">
        <v>1033</v>
      </c>
      <c r="H81" s="2" t="s">
        <v>1034</v>
      </c>
      <c r="I81" s="2" t="s">
        <v>1035</v>
      </c>
      <c r="J81" s="2" t="s">
        <v>154</v>
      </c>
      <c r="K81" s="3" t="s">
        <v>709</v>
      </c>
      <c r="L81" s="3" t="s">
        <v>344</v>
      </c>
      <c r="M81" s="3" t="s">
        <v>1036</v>
      </c>
      <c r="N81" s="2">
        <v>15321</v>
      </c>
      <c r="O81" s="2" t="s">
        <v>60</v>
      </c>
      <c r="P81" s="2" t="s">
        <v>1031</v>
      </c>
      <c r="Q81" s="2"/>
      <c r="R81" s="2" t="s">
        <v>61</v>
      </c>
      <c r="S81" s="2" t="s">
        <v>62</v>
      </c>
      <c r="T81" s="2" t="s">
        <v>90</v>
      </c>
      <c r="U81" s="2" t="s">
        <v>91</v>
      </c>
      <c r="V81" s="2">
        <v>30.09</v>
      </c>
      <c r="W81" s="2">
        <v>0.17</v>
      </c>
      <c r="X81" s="2">
        <v>195.54</v>
      </c>
      <c r="Y81" s="2">
        <v>17.45</v>
      </c>
      <c r="Z81" s="2">
        <v>2.97</v>
      </c>
      <c r="AA81" s="2">
        <v>0</v>
      </c>
      <c r="AB81" s="2">
        <v>0</v>
      </c>
      <c r="AC81" s="2">
        <v>0</v>
      </c>
      <c r="AD81" s="2">
        <v>0</v>
      </c>
      <c r="AE81" s="2">
        <v>0</v>
      </c>
      <c r="AF81" s="2" t="s">
        <v>65</v>
      </c>
      <c r="AG81" s="2" t="s">
        <v>66</v>
      </c>
      <c r="AH81" s="2" t="s">
        <v>67</v>
      </c>
      <c r="AI81" s="3" t="s">
        <v>249</v>
      </c>
      <c r="AJ81" s="2" t="s">
        <v>108</v>
      </c>
      <c r="AK81" s="3" t="s">
        <v>452</v>
      </c>
      <c r="AL81" s="2" t="s">
        <v>71</v>
      </c>
      <c r="AM81" s="2" t="s">
        <v>1037</v>
      </c>
      <c r="AN81" s="2">
        <v>215.96</v>
      </c>
      <c r="AO81" s="2">
        <f t="shared" si="4"/>
        <v>244.0348</v>
      </c>
      <c r="AP81" s="2">
        <f t="shared" si="5"/>
        <v>258.1888184</v>
      </c>
      <c r="AQ81" s="2" t="s">
        <v>73</v>
      </c>
      <c r="AR81" s="3" t="s">
        <v>1038</v>
      </c>
      <c r="AS81" s="2" t="s">
        <v>1039</v>
      </c>
      <c r="AT81" s="2" t="s">
        <v>1040</v>
      </c>
      <c r="AU81" s="2" t="s">
        <v>1041</v>
      </c>
      <c r="AV81" t="s">
        <v>98</v>
      </c>
    </row>
    <row r="82" spans="1:48">
      <c r="A82" s="2" t="s">
        <v>239</v>
      </c>
      <c r="B82" s="2" t="s">
        <v>240</v>
      </c>
      <c r="C82" s="2" t="s">
        <v>1042</v>
      </c>
      <c r="D82" s="2" t="s">
        <v>1042</v>
      </c>
      <c r="E82" s="2" t="s">
        <v>51</v>
      </c>
      <c r="F82" s="2" t="s">
        <v>208</v>
      </c>
      <c r="G82" s="2" t="s">
        <v>1043</v>
      </c>
      <c r="H82" s="2" t="s">
        <v>1044</v>
      </c>
      <c r="I82" s="2" t="s">
        <v>1045</v>
      </c>
      <c r="J82" s="2" t="s">
        <v>195</v>
      </c>
      <c r="K82" s="3" t="s">
        <v>1046</v>
      </c>
      <c r="L82" s="3" t="s">
        <v>1047</v>
      </c>
      <c r="M82" s="3" t="s">
        <v>70</v>
      </c>
      <c r="N82" s="2">
        <v>38417</v>
      </c>
      <c r="O82" s="2" t="s">
        <v>60</v>
      </c>
      <c r="P82" s="2" t="s">
        <v>248</v>
      </c>
      <c r="Q82" s="2"/>
      <c r="R82" s="2" t="s">
        <v>61</v>
      </c>
      <c r="S82" s="2" t="s">
        <v>62</v>
      </c>
      <c r="T82" s="2" t="s">
        <v>140</v>
      </c>
      <c r="U82" s="2" t="s">
        <v>141</v>
      </c>
      <c r="V82" s="2">
        <v>30.09</v>
      </c>
      <c r="W82" s="2">
        <v>0.17</v>
      </c>
      <c r="X82" s="2">
        <v>163.46</v>
      </c>
      <c r="Y82" s="2">
        <v>21.13</v>
      </c>
      <c r="Z82" s="2">
        <v>3.59</v>
      </c>
      <c r="AA82" s="2">
        <v>0</v>
      </c>
      <c r="AB82" s="2">
        <v>0</v>
      </c>
      <c r="AC82" s="2">
        <v>585.88</v>
      </c>
      <c r="AD82" s="2">
        <v>258.62</v>
      </c>
      <c r="AE82" s="2">
        <v>0</v>
      </c>
      <c r="AF82" s="2" t="s">
        <v>65</v>
      </c>
      <c r="AG82" s="2" t="s">
        <v>66</v>
      </c>
      <c r="AH82" s="2" t="s">
        <v>67</v>
      </c>
      <c r="AI82" s="3" t="s">
        <v>249</v>
      </c>
      <c r="AJ82" s="2" t="s">
        <v>69</v>
      </c>
      <c r="AK82" s="3" t="s">
        <v>833</v>
      </c>
      <c r="AL82" s="2" t="s">
        <v>71</v>
      </c>
      <c r="AM82" s="2" t="s">
        <v>251</v>
      </c>
      <c r="AN82" s="2">
        <v>1032.68</v>
      </c>
      <c r="AO82" s="2">
        <f t="shared" si="4"/>
        <v>1166.9284</v>
      </c>
      <c r="AP82" s="2">
        <f t="shared" si="5"/>
        <v>1234.6102472</v>
      </c>
      <c r="AQ82" s="2" t="s">
        <v>73</v>
      </c>
      <c r="AR82" s="3" t="s">
        <v>922</v>
      </c>
      <c r="AS82" s="2" t="s">
        <v>903</v>
      </c>
      <c r="AT82" s="2" t="s">
        <v>254</v>
      </c>
      <c r="AU82" s="2" t="s">
        <v>788</v>
      </c>
      <c r="AV82" t="s">
        <v>98</v>
      </c>
    </row>
    <row r="83" spans="1:48">
      <c r="A83" s="2" t="s">
        <v>78</v>
      </c>
      <c r="B83" s="2" t="s">
        <v>79</v>
      </c>
      <c r="C83" s="2" t="s">
        <v>1048</v>
      </c>
      <c r="D83" s="2" t="s">
        <v>1048</v>
      </c>
      <c r="E83" s="2" t="s">
        <v>51</v>
      </c>
      <c r="F83" s="2" t="s">
        <v>81</v>
      </c>
      <c r="G83" s="2" t="s">
        <v>1049</v>
      </c>
      <c r="H83" s="2" t="s">
        <v>1050</v>
      </c>
      <c r="I83" s="2" t="s">
        <v>1051</v>
      </c>
      <c r="J83" s="2" t="s">
        <v>85</v>
      </c>
      <c r="K83" s="3" t="s">
        <v>1052</v>
      </c>
      <c r="L83" s="3" t="s">
        <v>568</v>
      </c>
      <c r="M83" s="3" t="s">
        <v>1053</v>
      </c>
      <c r="N83" s="2">
        <v>32639</v>
      </c>
      <c r="O83" s="2" t="s">
        <v>60</v>
      </c>
      <c r="P83" s="2" t="s">
        <v>89</v>
      </c>
      <c r="Q83" s="2"/>
      <c r="R83" s="2" t="s">
        <v>61</v>
      </c>
      <c r="S83" s="2" t="s">
        <v>62</v>
      </c>
      <c r="T83" s="2" t="s">
        <v>90</v>
      </c>
      <c r="U83" s="2" t="s">
        <v>91</v>
      </c>
      <c r="V83" s="2">
        <v>30.09</v>
      </c>
      <c r="W83" s="2">
        <v>0.17</v>
      </c>
      <c r="X83" s="2">
        <v>90.27</v>
      </c>
      <c r="Y83" s="2">
        <v>17.45</v>
      </c>
      <c r="Z83" s="2">
        <v>2.97</v>
      </c>
      <c r="AA83" s="2">
        <v>0</v>
      </c>
      <c r="AB83" s="2">
        <v>0</v>
      </c>
      <c r="AC83" s="2">
        <v>0</v>
      </c>
      <c r="AD83" s="2">
        <v>0</v>
      </c>
      <c r="AE83" s="2">
        <v>0</v>
      </c>
      <c r="AF83" s="2" t="s">
        <v>65</v>
      </c>
      <c r="AG83" s="2" t="s">
        <v>66</v>
      </c>
      <c r="AH83" s="2" t="s">
        <v>67</v>
      </c>
      <c r="AI83" s="3" t="s">
        <v>68</v>
      </c>
      <c r="AJ83" s="2"/>
      <c r="AK83" s="3" t="s">
        <v>1054</v>
      </c>
      <c r="AL83" s="2" t="s">
        <v>71</v>
      </c>
      <c r="AM83" s="2" t="s">
        <v>1055</v>
      </c>
      <c r="AN83" s="2">
        <v>110.69</v>
      </c>
      <c r="AO83" s="2">
        <f t="shared" si="4"/>
        <v>125.0797</v>
      </c>
      <c r="AP83" s="2">
        <f t="shared" si="5"/>
        <v>132.3343226</v>
      </c>
      <c r="AQ83" s="2" t="s">
        <v>73</v>
      </c>
      <c r="AR83" s="3" t="s">
        <v>1054</v>
      </c>
      <c r="AS83" s="2" t="s">
        <v>95</v>
      </c>
      <c r="AT83" s="2" t="s">
        <v>96</v>
      </c>
      <c r="AU83" s="2" t="s">
        <v>97</v>
      </c>
      <c r="AV83" t="s">
        <v>98</v>
      </c>
    </row>
    <row r="84" spans="1:48">
      <c r="A84" s="2" t="s">
        <v>712</v>
      </c>
      <c r="B84" s="2" t="s">
        <v>713</v>
      </c>
      <c r="C84" s="2" t="s">
        <v>1056</v>
      </c>
      <c r="D84" s="2" t="s">
        <v>1056</v>
      </c>
      <c r="E84" s="2" t="s">
        <v>51</v>
      </c>
      <c r="F84" s="2" t="s">
        <v>81</v>
      </c>
      <c r="G84" s="2" t="s">
        <v>1057</v>
      </c>
      <c r="H84" s="2" t="s">
        <v>1058</v>
      </c>
      <c r="I84" s="2" t="s">
        <v>1059</v>
      </c>
      <c r="J84" s="2" t="s">
        <v>171</v>
      </c>
      <c r="K84" s="3" t="s">
        <v>1060</v>
      </c>
      <c r="L84" s="3" t="s">
        <v>752</v>
      </c>
      <c r="M84" s="3" t="s">
        <v>174</v>
      </c>
      <c r="N84" s="2">
        <v>22206</v>
      </c>
      <c r="O84" s="2" t="s">
        <v>60</v>
      </c>
      <c r="P84" s="2" t="s">
        <v>713</v>
      </c>
      <c r="Q84" s="2"/>
      <c r="R84" s="2" t="s">
        <v>61</v>
      </c>
      <c r="S84" s="2" t="s">
        <v>62</v>
      </c>
      <c r="T84" s="2" t="s">
        <v>140</v>
      </c>
      <c r="U84" s="2" t="s">
        <v>141</v>
      </c>
      <c r="V84" s="2">
        <v>30.09</v>
      </c>
      <c r="W84" s="2">
        <v>0.17</v>
      </c>
      <c r="X84" s="2">
        <v>90.27</v>
      </c>
      <c r="Y84" s="2">
        <v>21.13</v>
      </c>
      <c r="Z84" s="2">
        <v>3.59</v>
      </c>
      <c r="AA84" s="2">
        <v>0</v>
      </c>
      <c r="AB84" s="2">
        <v>0</v>
      </c>
      <c r="AC84" s="2">
        <v>0</v>
      </c>
      <c r="AD84" s="2">
        <v>0</v>
      </c>
      <c r="AE84" s="2">
        <v>0</v>
      </c>
      <c r="AF84" s="2" t="s">
        <v>65</v>
      </c>
      <c r="AG84" s="2" t="s">
        <v>66</v>
      </c>
      <c r="AH84" s="2" t="s">
        <v>67</v>
      </c>
      <c r="AI84" s="3" t="s">
        <v>159</v>
      </c>
      <c r="AJ84" s="2" t="s">
        <v>108</v>
      </c>
      <c r="AK84" s="3" t="s">
        <v>304</v>
      </c>
      <c r="AL84" s="2" t="s">
        <v>71</v>
      </c>
      <c r="AM84" s="2" t="s">
        <v>719</v>
      </c>
      <c r="AN84" s="2">
        <v>114.99</v>
      </c>
      <c r="AO84" s="2">
        <f t="shared" si="4"/>
        <v>129.9387</v>
      </c>
      <c r="AP84" s="2">
        <f t="shared" si="5"/>
        <v>137.4751446</v>
      </c>
      <c r="AQ84" s="2" t="s">
        <v>73</v>
      </c>
      <c r="AR84" s="3" t="s">
        <v>1061</v>
      </c>
      <c r="AS84" s="2" t="s">
        <v>721</v>
      </c>
      <c r="AT84" s="2" t="s">
        <v>722</v>
      </c>
      <c r="AU84" s="2" t="s">
        <v>723</v>
      </c>
      <c r="AV84" t="s">
        <v>98</v>
      </c>
    </row>
    <row r="85" spans="1:48">
      <c r="A85" s="2" t="s">
        <v>1062</v>
      </c>
      <c r="B85" s="2" t="s">
        <v>1063</v>
      </c>
      <c r="C85" s="2" t="s">
        <v>1064</v>
      </c>
      <c r="D85" s="2" t="s">
        <v>1064</v>
      </c>
      <c r="E85" s="2" t="s">
        <v>51</v>
      </c>
      <c r="F85" s="2" t="s">
        <v>81</v>
      </c>
      <c r="G85" s="2" t="s">
        <v>1065</v>
      </c>
      <c r="H85" s="2" t="s">
        <v>1066</v>
      </c>
      <c r="I85" s="2" t="s">
        <v>1067</v>
      </c>
      <c r="J85" s="2" t="s">
        <v>121</v>
      </c>
      <c r="K85" s="3" t="s">
        <v>1068</v>
      </c>
      <c r="L85" s="3" t="s">
        <v>1069</v>
      </c>
      <c r="M85" s="3" t="s">
        <v>1070</v>
      </c>
      <c r="N85" s="2">
        <v>3744</v>
      </c>
      <c r="O85" s="2" t="s">
        <v>60</v>
      </c>
      <c r="P85" s="2" t="s">
        <v>1071</v>
      </c>
      <c r="Q85" s="2"/>
      <c r="R85" s="2" t="s">
        <v>61</v>
      </c>
      <c r="S85" s="2" t="s">
        <v>62</v>
      </c>
      <c r="T85" s="2" t="s">
        <v>90</v>
      </c>
      <c r="U85" s="2" t="s">
        <v>91</v>
      </c>
      <c r="V85" s="2">
        <v>30.09</v>
      </c>
      <c r="W85" s="2">
        <v>0.17</v>
      </c>
      <c r="X85" s="2">
        <v>90.27</v>
      </c>
      <c r="Y85" s="2">
        <v>17.45</v>
      </c>
      <c r="Z85" s="2">
        <v>2.97</v>
      </c>
      <c r="AA85" s="2">
        <v>0</v>
      </c>
      <c r="AB85" s="2">
        <v>0</v>
      </c>
      <c r="AC85" s="2">
        <v>0</v>
      </c>
      <c r="AD85" s="2">
        <v>0</v>
      </c>
      <c r="AE85" s="2">
        <v>0</v>
      </c>
      <c r="AF85" s="2" t="s">
        <v>65</v>
      </c>
      <c r="AG85" s="2" t="s">
        <v>66</v>
      </c>
      <c r="AH85" s="2" t="s">
        <v>67</v>
      </c>
      <c r="AI85" s="3" t="s">
        <v>199</v>
      </c>
      <c r="AJ85" s="2" t="s">
        <v>108</v>
      </c>
      <c r="AK85" s="3" t="s">
        <v>852</v>
      </c>
      <c r="AL85" s="2" t="s">
        <v>71</v>
      </c>
      <c r="AM85" s="2" t="s">
        <v>1072</v>
      </c>
      <c r="AN85" s="2">
        <v>110.69</v>
      </c>
      <c r="AO85" s="2">
        <f t="shared" si="4"/>
        <v>125.0797</v>
      </c>
      <c r="AP85" s="2">
        <f t="shared" si="5"/>
        <v>132.3343226</v>
      </c>
      <c r="AQ85" s="2" t="s">
        <v>73</v>
      </c>
      <c r="AR85" s="3" t="s">
        <v>334</v>
      </c>
      <c r="AS85" s="2" t="s">
        <v>162</v>
      </c>
      <c r="AT85" s="2" t="s">
        <v>1073</v>
      </c>
      <c r="AU85" s="2" t="s">
        <v>1074</v>
      </c>
      <c r="AV85" t="s">
        <v>98</v>
      </c>
    </row>
    <row r="86" spans="1:48">
      <c r="A86" s="2" t="s">
        <v>1075</v>
      </c>
      <c r="B86" s="2" t="s">
        <v>1076</v>
      </c>
      <c r="C86" s="2" t="s">
        <v>1077</v>
      </c>
      <c r="D86" s="2" t="s">
        <v>1077</v>
      </c>
      <c r="E86" s="2" t="s">
        <v>51</v>
      </c>
      <c r="F86" s="2" t="s">
        <v>81</v>
      </c>
      <c r="G86" s="2" t="s">
        <v>1078</v>
      </c>
      <c r="H86" s="2" t="s">
        <v>1079</v>
      </c>
      <c r="I86" s="2" t="s">
        <v>1080</v>
      </c>
      <c r="J86" s="2" t="s">
        <v>85</v>
      </c>
      <c r="K86" s="3" t="s">
        <v>1081</v>
      </c>
      <c r="L86" s="3" t="s">
        <v>1082</v>
      </c>
      <c r="M86" s="3" t="s">
        <v>1083</v>
      </c>
      <c r="N86" s="2">
        <v>27699</v>
      </c>
      <c r="O86" s="2" t="s">
        <v>60</v>
      </c>
      <c r="P86" s="2" t="s">
        <v>1076</v>
      </c>
      <c r="Q86" s="2"/>
      <c r="R86" s="2" t="s">
        <v>61</v>
      </c>
      <c r="S86" s="2" t="s">
        <v>62</v>
      </c>
      <c r="T86" s="2" t="s">
        <v>90</v>
      </c>
      <c r="U86" s="2" t="s">
        <v>91</v>
      </c>
      <c r="V86" s="2">
        <v>30.09</v>
      </c>
      <c r="W86" s="2">
        <v>0.17</v>
      </c>
      <c r="X86" s="2">
        <v>90.27</v>
      </c>
      <c r="Y86" s="2">
        <v>17.45</v>
      </c>
      <c r="Z86" s="2">
        <v>2.97</v>
      </c>
      <c r="AA86" s="2">
        <v>0</v>
      </c>
      <c r="AB86" s="2">
        <v>0</v>
      </c>
      <c r="AC86" s="2">
        <v>0</v>
      </c>
      <c r="AD86" s="2">
        <v>0</v>
      </c>
      <c r="AE86" s="2">
        <v>0</v>
      </c>
      <c r="AF86" s="2" t="s">
        <v>65</v>
      </c>
      <c r="AG86" s="2" t="s">
        <v>66</v>
      </c>
      <c r="AH86" s="2" t="s">
        <v>67</v>
      </c>
      <c r="AI86" s="3" t="s">
        <v>524</v>
      </c>
      <c r="AJ86" s="2" t="s">
        <v>108</v>
      </c>
      <c r="AK86" s="3" t="s">
        <v>1084</v>
      </c>
      <c r="AL86" s="2" t="s">
        <v>71</v>
      </c>
      <c r="AM86" s="2" t="s">
        <v>1085</v>
      </c>
      <c r="AN86" s="2">
        <v>110.69</v>
      </c>
      <c r="AO86" s="2">
        <f t="shared" si="4"/>
        <v>125.0797</v>
      </c>
      <c r="AP86" s="2">
        <f t="shared" si="5"/>
        <v>132.3343226</v>
      </c>
      <c r="AQ86" s="2" t="s">
        <v>73</v>
      </c>
      <c r="AR86" s="3" t="s">
        <v>1086</v>
      </c>
      <c r="AS86" s="2" t="s">
        <v>1087</v>
      </c>
      <c r="AT86" s="2" t="s">
        <v>1088</v>
      </c>
      <c r="AU86" s="2" t="s">
        <v>466</v>
      </c>
      <c r="AV86" t="s">
        <v>98</v>
      </c>
    </row>
    <row r="87" spans="1:48">
      <c r="A87" s="2" t="s">
        <v>626</v>
      </c>
      <c r="B87" s="2" t="s">
        <v>627</v>
      </c>
      <c r="C87" s="2" t="s">
        <v>1089</v>
      </c>
      <c r="D87" s="2" t="s">
        <v>1089</v>
      </c>
      <c r="E87" s="2" t="s">
        <v>51</v>
      </c>
      <c r="F87" s="2" t="s">
        <v>208</v>
      </c>
      <c r="G87" s="2" t="s">
        <v>1090</v>
      </c>
      <c r="H87" s="2" t="s">
        <v>1091</v>
      </c>
      <c r="I87" s="2" t="s">
        <v>1092</v>
      </c>
      <c r="J87" s="2" t="s">
        <v>171</v>
      </c>
      <c r="K87" s="3" t="s">
        <v>1093</v>
      </c>
      <c r="L87" s="3" t="s">
        <v>1094</v>
      </c>
      <c r="M87" s="3" t="s">
        <v>380</v>
      </c>
      <c r="N87" s="2">
        <v>41291</v>
      </c>
      <c r="O87" s="2" t="s">
        <v>60</v>
      </c>
      <c r="P87" s="2" t="s">
        <v>634</v>
      </c>
      <c r="Q87" s="2"/>
      <c r="R87" s="2" t="s">
        <v>61</v>
      </c>
      <c r="S87" s="2" t="s">
        <v>62</v>
      </c>
      <c r="T87" s="2" t="s">
        <v>140</v>
      </c>
      <c r="U87" s="2" t="s">
        <v>141</v>
      </c>
      <c r="V87" s="2">
        <v>30.09</v>
      </c>
      <c r="W87" s="2">
        <v>0.17</v>
      </c>
      <c r="X87" s="2">
        <v>90.27</v>
      </c>
      <c r="Y87" s="2">
        <v>21.13</v>
      </c>
      <c r="Z87" s="2">
        <v>3.59</v>
      </c>
      <c r="AA87" s="2">
        <v>0</v>
      </c>
      <c r="AB87" s="2">
        <v>0</v>
      </c>
      <c r="AC87" s="2">
        <v>1330.01</v>
      </c>
      <c r="AD87" s="2">
        <v>431.04</v>
      </c>
      <c r="AE87" s="2">
        <v>0</v>
      </c>
      <c r="AF87" s="2" t="s">
        <v>65</v>
      </c>
      <c r="AG87" s="2" t="s">
        <v>66</v>
      </c>
      <c r="AH87" s="2" t="s">
        <v>67</v>
      </c>
      <c r="AI87" s="3" t="s">
        <v>219</v>
      </c>
      <c r="AJ87" s="2" t="s">
        <v>69</v>
      </c>
      <c r="AK87" s="3" t="s">
        <v>235</v>
      </c>
      <c r="AL87" s="2" t="s">
        <v>71</v>
      </c>
      <c r="AM87" s="2" t="s">
        <v>637</v>
      </c>
      <c r="AN87" s="2">
        <v>1876.04</v>
      </c>
      <c r="AO87" s="2">
        <f t="shared" si="4"/>
        <v>2119.9252</v>
      </c>
      <c r="AP87" s="2">
        <f t="shared" si="5"/>
        <v>2242.8808616</v>
      </c>
      <c r="AQ87" s="2" t="s">
        <v>73</v>
      </c>
      <c r="AR87" s="3" t="s">
        <v>1095</v>
      </c>
      <c r="AS87" s="2" t="s">
        <v>1096</v>
      </c>
      <c r="AT87" s="2" t="s">
        <v>1097</v>
      </c>
      <c r="AU87" s="2" t="s">
        <v>1098</v>
      </c>
      <c r="AV87" t="s">
        <v>98</v>
      </c>
    </row>
    <row r="88" spans="1:48">
      <c r="A88" s="2" t="s">
        <v>626</v>
      </c>
      <c r="B88" s="2" t="s">
        <v>627</v>
      </c>
      <c r="C88" s="2" t="s">
        <v>1099</v>
      </c>
      <c r="D88" s="2" t="s">
        <v>1099</v>
      </c>
      <c r="E88" s="2" t="s">
        <v>51</v>
      </c>
      <c r="F88" s="2" t="s">
        <v>208</v>
      </c>
      <c r="G88" s="2" t="s">
        <v>593</v>
      </c>
      <c r="H88" s="2" t="s">
        <v>1100</v>
      </c>
      <c r="I88" s="2" t="s">
        <v>1101</v>
      </c>
      <c r="J88" s="2" t="s">
        <v>171</v>
      </c>
      <c r="K88" s="3" t="s">
        <v>792</v>
      </c>
      <c r="L88" s="3" t="s">
        <v>471</v>
      </c>
      <c r="M88" s="3" t="s">
        <v>214</v>
      </c>
      <c r="N88" s="2">
        <v>37838</v>
      </c>
      <c r="O88" s="2" t="s">
        <v>60</v>
      </c>
      <c r="P88" s="2" t="s">
        <v>634</v>
      </c>
      <c r="Q88" s="2"/>
      <c r="R88" s="2" t="s">
        <v>61</v>
      </c>
      <c r="S88" s="2" t="s">
        <v>62</v>
      </c>
      <c r="T88" s="2" t="s">
        <v>140</v>
      </c>
      <c r="U88" s="2" t="s">
        <v>141</v>
      </c>
      <c r="V88" s="2">
        <v>30.09</v>
      </c>
      <c r="W88" s="2">
        <v>0.17</v>
      </c>
      <c r="X88" s="2">
        <v>90.27</v>
      </c>
      <c r="Y88" s="2">
        <v>21.13</v>
      </c>
      <c r="Z88" s="2">
        <v>3.59</v>
      </c>
      <c r="AA88" s="2">
        <v>0</v>
      </c>
      <c r="AB88" s="2">
        <v>0</v>
      </c>
      <c r="AC88" s="2">
        <v>772.5</v>
      </c>
      <c r="AD88" s="2">
        <v>431.04</v>
      </c>
      <c r="AE88" s="2">
        <v>0</v>
      </c>
      <c r="AF88" s="2" t="s">
        <v>65</v>
      </c>
      <c r="AG88" s="2" t="s">
        <v>66</v>
      </c>
      <c r="AH88" s="2" t="s">
        <v>67</v>
      </c>
      <c r="AI88" s="3" t="s">
        <v>219</v>
      </c>
      <c r="AJ88" s="2" t="s">
        <v>69</v>
      </c>
      <c r="AK88" s="3" t="s">
        <v>944</v>
      </c>
      <c r="AL88" s="2" t="s">
        <v>71</v>
      </c>
      <c r="AM88" s="2" t="s">
        <v>637</v>
      </c>
      <c r="AN88" s="2">
        <v>1318.53</v>
      </c>
      <c r="AO88" s="2">
        <f t="shared" si="4"/>
        <v>1489.9389</v>
      </c>
      <c r="AP88" s="2">
        <f t="shared" si="5"/>
        <v>1576.3553562</v>
      </c>
      <c r="AQ88" s="2" t="s">
        <v>73</v>
      </c>
      <c r="AR88" s="3" t="s">
        <v>1102</v>
      </c>
      <c r="AS88" s="2" t="s">
        <v>1103</v>
      </c>
      <c r="AT88" s="2" t="s">
        <v>1104</v>
      </c>
      <c r="AU88" s="2" t="s">
        <v>1105</v>
      </c>
      <c r="AV88" t="s">
        <v>98</v>
      </c>
    </row>
    <row r="89" spans="1:48">
      <c r="A89" s="2" t="s">
        <v>626</v>
      </c>
      <c r="B89" s="2" t="s">
        <v>627</v>
      </c>
      <c r="C89" s="2" t="s">
        <v>1106</v>
      </c>
      <c r="D89" s="2" t="s">
        <v>1106</v>
      </c>
      <c r="E89" s="2" t="s">
        <v>51</v>
      </c>
      <c r="F89" s="2" t="s">
        <v>81</v>
      </c>
      <c r="G89" s="2" t="s">
        <v>1090</v>
      </c>
      <c r="H89" s="2" t="s">
        <v>1107</v>
      </c>
      <c r="I89" s="2" t="s">
        <v>1108</v>
      </c>
      <c r="J89" s="2" t="s">
        <v>171</v>
      </c>
      <c r="K89" s="3" t="s">
        <v>1093</v>
      </c>
      <c r="L89" s="3" t="s">
        <v>1109</v>
      </c>
      <c r="M89" s="3" t="s">
        <v>316</v>
      </c>
      <c r="N89" s="2">
        <v>19532</v>
      </c>
      <c r="O89" s="2" t="s">
        <v>60</v>
      </c>
      <c r="P89" s="2" t="s">
        <v>634</v>
      </c>
      <c r="Q89" s="2"/>
      <c r="R89" s="2" t="s">
        <v>61</v>
      </c>
      <c r="S89" s="2" t="s">
        <v>62</v>
      </c>
      <c r="T89" s="2" t="s">
        <v>140</v>
      </c>
      <c r="U89" s="2" t="s">
        <v>141</v>
      </c>
      <c r="V89" s="2">
        <v>30.09</v>
      </c>
      <c r="W89" s="2">
        <v>0.17</v>
      </c>
      <c r="X89" s="2">
        <v>90.27</v>
      </c>
      <c r="Y89" s="2">
        <v>21.13</v>
      </c>
      <c r="Z89" s="2">
        <v>3.59</v>
      </c>
      <c r="AA89" s="2">
        <v>0</v>
      </c>
      <c r="AB89" s="2">
        <v>0</v>
      </c>
      <c r="AC89" s="2">
        <v>0</v>
      </c>
      <c r="AD89" s="2">
        <v>0</v>
      </c>
      <c r="AE89" s="2">
        <v>0</v>
      </c>
      <c r="AF89" s="2" t="s">
        <v>65</v>
      </c>
      <c r="AG89" s="2" t="s">
        <v>66</v>
      </c>
      <c r="AH89" s="2" t="s">
        <v>67</v>
      </c>
      <c r="AI89" s="3" t="s">
        <v>219</v>
      </c>
      <c r="AJ89" s="2" t="s">
        <v>69</v>
      </c>
      <c r="AK89" s="3" t="s">
        <v>977</v>
      </c>
      <c r="AL89" s="2" t="s">
        <v>71</v>
      </c>
      <c r="AM89" s="2" t="s">
        <v>637</v>
      </c>
      <c r="AN89" s="2">
        <v>114.99</v>
      </c>
      <c r="AO89" s="2">
        <f t="shared" si="4"/>
        <v>129.9387</v>
      </c>
      <c r="AP89" s="2">
        <f t="shared" si="5"/>
        <v>137.4751446</v>
      </c>
      <c r="AQ89" s="2" t="s">
        <v>73</v>
      </c>
      <c r="AR89" s="3" t="s">
        <v>316</v>
      </c>
      <c r="AS89" s="2" t="s">
        <v>1110</v>
      </c>
      <c r="AT89" s="2" t="s">
        <v>1111</v>
      </c>
      <c r="AU89" s="2" t="s">
        <v>982</v>
      </c>
      <c r="AV89" t="s">
        <v>98</v>
      </c>
    </row>
    <row r="90" spans="1:48">
      <c r="A90" s="2" t="s">
        <v>48</v>
      </c>
      <c r="B90" s="2" t="s">
        <v>49</v>
      </c>
      <c r="C90" s="2" t="s">
        <v>1112</v>
      </c>
      <c r="D90" s="2" t="s">
        <v>1112</v>
      </c>
      <c r="E90" s="2" t="s">
        <v>51</v>
      </c>
      <c r="F90" s="2" t="s">
        <v>81</v>
      </c>
      <c r="G90" s="2" t="s">
        <v>1113</v>
      </c>
      <c r="H90" s="2" t="s">
        <v>1114</v>
      </c>
      <c r="I90" s="2" t="s">
        <v>1115</v>
      </c>
      <c r="J90" s="2" t="s">
        <v>195</v>
      </c>
      <c r="K90" s="3" t="s">
        <v>262</v>
      </c>
      <c r="L90" s="3" t="s">
        <v>1116</v>
      </c>
      <c r="M90" s="3" t="s">
        <v>764</v>
      </c>
      <c r="N90" s="2">
        <v>44296</v>
      </c>
      <c r="O90" s="2" t="s">
        <v>60</v>
      </c>
      <c r="P90" s="2" t="s">
        <v>49</v>
      </c>
      <c r="Q90" s="2"/>
      <c r="R90" s="2" t="s">
        <v>61</v>
      </c>
      <c r="S90" s="2" t="s">
        <v>62</v>
      </c>
      <c r="T90" s="2" t="s">
        <v>90</v>
      </c>
      <c r="U90" s="2" t="s">
        <v>91</v>
      </c>
      <c r="V90" s="2">
        <v>30.09</v>
      </c>
      <c r="W90" s="2">
        <v>0.17</v>
      </c>
      <c r="X90" s="2">
        <v>90.27</v>
      </c>
      <c r="Y90" s="2">
        <v>17.45</v>
      </c>
      <c r="Z90" s="2">
        <v>2.97</v>
      </c>
      <c r="AA90" s="2">
        <v>0</v>
      </c>
      <c r="AB90" s="2">
        <v>0</v>
      </c>
      <c r="AC90" s="2">
        <v>0</v>
      </c>
      <c r="AD90" s="2">
        <v>0</v>
      </c>
      <c r="AE90" s="2">
        <v>0</v>
      </c>
      <c r="AF90" s="2" t="s">
        <v>65</v>
      </c>
      <c r="AG90" s="2" t="s">
        <v>66</v>
      </c>
      <c r="AH90" s="2" t="s">
        <v>67</v>
      </c>
      <c r="AI90" s="3" t="s">
        <v>68</v>
      </c>
      <c r="AJ90" s="2"/>
      <c r="AK90" s="3" t="s">
        <v>1014</v>
      </c>
      <c r="AL90" s="2" t="s">
        <v>71</v>
      </c>
      <c r="AM90" s="2" t="s">
        <v>72</v>
      </c>
      <c r="AN90" s="2">
        <v>110.69</v>
      </c>
      <c r="AO90" s="2">
        <f t="shared" si="4"/>
        <v>125.0797</v>
      </c>
      <c r="AP90" s="2">
        <f t="shared" si="5"/>
        <v>132.3343226</v>
      </c>
      <c r="AQ90" s="2" t="s">
        <v>73</v>
      </c>
      <c r="AR90" s="3" t="s">
        <v>764</v>
      </c>
      <c r="AS90" s="2" t="s">
        <v>1117</v>
      </c>
      <c r="AT90" s="2" t="s">
        <v>1118</v>
      </c>
      <c r="AU90" s="2" t="s">
        <v>76</v>
      </c>
      <c r="AV90" t="s">
        <v>98</v>
      </c>
    </row>
    <row r="91" spans="1:48">
      <c r="A91" s="2" t="s">
        <v>99</v>
      </c>
      <c r="B91" s="2" t="s">
        <v>100</v>
      </c>
      <c r="C91" s="2" t="s">
        <v>1119</v>
      </c>
      <c r="D91" s="2" t="s">
        <v>1119</v>
      </c>
      <c r="E91" s="2" t="s">
        <v>51</v>
      </c>
      <c r="F91" s="2" t="s">
        <v>81</v>
      </c>
      <c r="G91" s="2" t="s">
        <v>1120</v>
      </c>
      <c r="H91" s="2" t="s">
        <v>1121</v>
      </c>
      <c r="I91" s="2" t="s">
        <v>1122</v>
      </c>
      <c r="J91" s="2" t="s">
        <v>1123</v>
      </c>
      <c r="K91" s="3" t="s">
        <v>1124</v>
      </c>
      <c r="L91" s="3" t="s">
        <v>1125</v>
      </c>
      <c r="M91" s="3" t="s">
        <v>558</v>
      </c>
      <c r="N91" s="2">
        <v>118021</v>
      </c>
      <c r="O91" s="2" t="s">
        <v>60</v>
      </c>
      <c r="P91" s="2" t="s">
        <v>100</v>
      </c>
      <c r="Q91" s="2"/>
      <c r="R91" s="2" t="s">
        <v>61</v>
      </c>
      <c r="S91" s="2" t="s">
        <v>62</v>
      </c>
      <c r="T91" s="2" t="s">
        <v>90</v>
      </c>
      <c r="U91" s="2" t="s">
        <v>91</v>
      </c>
      <c r="V91" s="2">
        <v>30.09</v>
      </c>
      <c r="W91" s="2">
        <v>0.17</v>
      </c>
      <c r="X91" s="2">
        <v>90.27</v>
      </c>
      <c r="Y91" s="2">
        <v>17.45</v>
      </c>
      <c r="Z91" s="2">
        <v>2.97</v>
      </c>
      <c r="AA91" s="2">
        <v>0</v>
      </c>
      <c r="AB91" s="2">
        <v>0</v>
      </c>
      <c r="AC91" s="2">
        <v>0</v>
      </c>
      <c r="AD91" s="2">
        <v>0</v>
      </c>
      <c r="AE91" s="2">
        <v>0</v>
      </c>
      <c r="AF91" s="2" t="s">
        <v>65</v>
      </c>
      <c r="AG91" s="2" t="s">
        <v>66</v>
      </c>
      <c r="AH91" s="2" t="s">
        <v>67</v>
      </c>
      <c r="AI91" s="3" t="s">
        <v>68</v>
      </c>
      <c r="AJ91" s="2" t="s">
        <v>108</v>
      </c>
      <c r="AK91" s="3" t="s">
        <v>176</v>
      </c>
      <c r="AL91" s="2" t="s">
        <v>71</v>
      </c>
      <c r="AM91" s="2" t="s">
        <v>1126</v>
      </c>
      <c r="AN91" s="2">
        <v>110.69</v>
      </c>
      <c r="AO91" s="2">
        <f t="shared" si="4"/>
        <v>125.0797</v>
      </c>
      <c r="AP91" s="2">
        <f t="shared" si="5"/>
        <v>132.3343226</v>
      </c>
      <c r="AQ91" s="2" t="s">
        <v>73</v>
      </c>
      <c r="AR91" s="3" t="s">
        <v>885</v>
      </c>
      <c r="AS91" s="2" t="s">
        <v>1127</v>
      </c>
      <c r="AT91" s="2" t="s">
        <v>1128</v>
      </c>
      <c r="AU91" s="2" t="s">
        <v>466</v>
      </c>
      <c r="AV91" t="s">
        <v>98</v>
      </c>
    </row>
    <row r="92" spans="1:48">
      <c r="A92" s="2" t="s">
        <v>78</v>
      </c>
      <c r="B92" s="2" t="s">
        <v>79</v>
      </c>
      <c r="C92" s="2" t="s">
        <v>1129</v>
      </c>
      <c r="D92" s="2" t="s">
        <v>1129</v>
      </c>
      <c r="E92" s="2" t="s">
        <v>51</v>
      </c>
      <c r="F92" s="2" t="s">
        <v>81</v>
      </c>
      <c r="G92" s="2" t="s">
        <v>1130</v>
      </c>
      <c r="H92" s="2" t="s">
        <v>1131</v>
      </c>
      <c r="I92" s="2" t="s">
        <v>1132</v>
      </c>
      <c r="J92" s="2" t="s">
        <v>121</v>
      </c>
      <c r="K92" s="3" t="s">
        <v>1133</v>
      </c>
      <c r="L92" s="3" t="s">
        <v>1134</v>
      </c>
      <c r="M92" s="3" t="s">
        <v>833</v>
      </c>
      <c r="N92" s="2">
        <v>17596</v>
      </c>
      <c r="O92" s="2" t="s">
        <v>60</v>
      </c>
      <c r="P92" s="2" t="s">
        <v>89</v>
      </c>
      <c r="Q92" s="2"/>
      <c r="R92" s="2" t="s">
        <v>61</v>
      </c>
      <c r="S92" s="2" t="s">
        <v>62</v>
      </c>
      <c r="T92" s="2" t="s">
        <v>90</v>
      </c>
      <c r="U92" s="2" t="s">
        <v>91</v>
      </c>
      <c r="V92" s="2">
        <v>30.09</v>
      </c>
      <c r="W92" s="2">
        <v>0.17</v>
      </c>
      <c r="X92" s="2">
        <v>90.27</v>
      </c>
      <c r="Y92" s="2">
        <v>17.45</v>
      </c>
      <c r="Z92" s="2">
        <v>2.97</v>
      </c>
      <c r="AA92" s="2">
        <v>0</v>
      </c>
      <c r="AB92" s="2">
        <v>0</v>
      </c>
      <c r="AC92" s="2">
        <v>0</v>
      </c>
      <c r="AD92" s="2">
        <v>0</v>
      </c>
      <c r="AE92" s="2">
        <v>0</v>
      </c>
      <c r="AF92" s="2" t="s">
        <v>65</v>
      </c>
      <c r="AG92" s="2" t="s">
        <v>66</v>
      </c>
      <c r="AH92" s="2" t="s">
        <v>67</v>
      </c>
      <c r="AI92" s="3" t="s">
        <v>68</v>
      </c>
      <c r="AJ92" s="2"/>
      <c r="AK92" s="3" t="s">
        <v>1135</v>
      </c>
      <c r="AL92" s="2" t="s">
        <v>71</v>
      </c>
      <c r="AM92" s="2" t="s">
        <v>1055</v>
      </c>
      <c r="AN92" s="2">
        <v>110.69</v>
      </c>
      <c r="AO92" s="2">
        <f t="shared" si="4"/>
        <v>125.0797</v>
      </c>
      <c r="AP92" s="2">
        <f t="shared" si="5"/>
        <v>132.3343226</v>
      </c>
      <c r="AQ92" s="2" t="s">
        <v>73</v>
      </c>
      <c r="AR92" s="3" t="s">
        <v>1135</v>
      </c>
      <c r="AS92" s="2" t="s">
        <v>454</v>
      </c>
      <c r="AT92" s="2" t="s">
        <v>1136</v>
      </c>
      <c r="AU92" s="2" t="s">
        <v>925</v>
      </c>
      <c r="AV92" t="s">
        <v>98</v>
      </c>
    </row>
    <row r="93" spans="1:48">
      <c r="A93" s="2" t="s">
        <v>78</v>
      </c>
      <c r="B93" s="2" t="s">
        <v>79</v>
      </c>
      <c r="C93" s="2" t="s">
        <v>1137</v>
      </c>
      <c r="D93" s="2" t="s">
        <v>1137</v>
      </c>
      <c r="E93" s="2" t="s">
        <v>51</v>
      </c>
      <c r="F93" s="2" t="s">
        <v>81</v>
      </c>
      <c r="G93" s="2" t="s">
        <v>1138</v>
      </c>
      <c r="H93" s="2" t="s">
        <v>1139</v>
      </c>
      <c r="I93" s="2" t="s">
        <v>1140</v>
      </c>
      <c r="J93" s="2" t="s">
        <v>171</v>
      </c>
      <c r="K93" s="3" t="s">
        <v>700</v>
      </c>
      <c r="L93" s="3" t="s">
        <v>1141</v>
      </c>
      <c r="M93" s="3" t="s">
        <v>1142</v>
      </c>
      <c r="N93" s="2">
        <v>45609</v>
      </c>
      <c r="O93" s="2" t="s">
        <v>60</v>
      </c>
      <c r="P93" s="2" t="s">
        <v>89</v>
      </c>
      <c r="Q93" s="2"/>
      <c r="R93" s="2" t="s">
        <v>61</v>
      </c>
      <c r="S93" s="2" t="s">
        <v>62</v>
      </c>
      <c r="T93" s="2" t="s">
        <v>90</v>
      </c>
      <c r="U93" s="2" t="s">
        <v>91</v>
      </c>
      <c r="V93" s="2">
        <v>30.09</v>
      </c>
      <c r="W93" s="2">
        <v>0.17</v>
      </c>
      <c r="X93" s="2">
        <v>90.27</v>
      </c>
      <c r="Y93" s="2">
        <v>17.45</v>
      </c>
      <c r="Z93" s="2">
        <v>2.97</v>
      </c>
      <c r="AA93" s="2">
        <v>0</v>
      </c>
      <c r="AB93" s="2">
        <v>0</v>
      </c>
      <c r="AC93" s="2">
        <v>0</v>
      </c>
      <c r="AD93" s="2">
        <v>0</v>
      </c>
      <c r="AE93" s="2">
        <v>0</v>
      </c>
      <c r="AF93" s="2" t="s">
        <v>65</v>
      </c>
      <c r="AG93" s="2" t="s">
        <v>66</v>
      </c>
      <c r="AH93" s="2" t="s">
        <v>67</v>
      </c>
      <c r="AI93" s="3" t="s">
        <v>68</v>
      </c>
      <c r="AJ93" s="2"/>
      <c r="AK93" s="3" t="s">
        <v>1143</v>
      </c>
      <c r="AL93" s="2" t="s">
        <v>71</v>
      </c>
      <c r="AM93" s="2" t="s">
        <v>1055</v>
      </c>
      <c r="AN93" s="2">
        <v>110.69</v>
      </c>
      <c r="AO93" s="2">
        <f t="shared" si="4"/>
        <v>125.0797</v>
      </c>
      <c r="AP93" s="2">
        <f t="shared" si="5"/>
        <v>132.3343226</v>
      </c>
      <c r="AQ93" s="2" t="s">
        <v>73</v>
      </c>
      <c r="AR93" s="3" t="s">
        <v>1144</v>
      </c>
      <c r="AS93" s="2" t="s">
        <v>95</v>
      </c>
      <c r="AT93" s="2" t="s">
        <v>1145</v>
      </c>
      <c r="AU93" s="2" t="s">
        <v>97</v>
      </c>
      <c r="AV93" t="s">
        <v>98</v>
      </c>
    </row>
    <row r="94" ht="13.5" spans="1:48">
      <c r="A94" s="2" t="s">
        <v>668</v>
      </c>
      <c r="B94" s="2" t="s">
        <v>669</v>
      </c>
      <c r="C94" s="2" t="s">
        <v>1146</v>
      </c>
      <c r="D94" s="2" t="s">
        <v>1146</v>
      </c>
      <c r="E94" s="2" t="s">
        <v>51</v>
      </c>
      <c r="F94" s="2" t="s">
        <v>81</v>
      </c>
      <c r="G94" s="2" t="s">
        <v>1147</v>
      </c>
      <c r="H94" s="2" t="s">
        <v>1148</v>
      </c>
      <c r="I94" s="2" t="s">
        <v>1149</v>
      </c>
      <c r="J94" s="2" t="s">
        <v>154</v>
      </c>
      <c r="K94" s="3" t="s">
        <v>155</v>
      </c>
      <c r="L94" s="3" t="s">
        <v>364</v>
      </c>
      <c r="M94" s="3" t="s">
        <v>1150</v>
      </c>
      <c r="N94" s="2">
        <v>7955</v>
      </c>
      <c r="O94" s="2" t="s">
        <v>60</v>
      </c>
      <c r="P94" s="2" t="s">
        <v>669</v>
      </c>
      <c r="Q94" s="2" t="s">
        <v>676</v>
      </c>
      <c r="R94" s="2" t="s">
        <v>61</v>
      </c>
      <c r="S94" s="2" t="s">
        <v>62</v>
      </c>
      <c r="T94" s="2" t="s">
        <v>90</v>
      </c>
      <c r="U94" s="2" t="s">
        <v>91</v>
      </c>
      <c r="V94" s="2">
        <v>30.09</v>
      </c>
      <c r="W94" s="2">
        <v>0.17</v>
      </c>
      <c r="X94" s="2">
        <v>90.27</v>
      </c>
      <c r="Y94" s="2">
        <v>17.45</v>
      </c>
      <c r="Z94" s="2">
        <v>2.97</v>
      </c>
      <c r="AA94" s="2">
        <v>0</v>
      </c>
      <c r="AB94" s="2">
        <v>0</v>
      </c>
      <c r="AC94" s="2">
        <v>0</v>
      </c>
      <c r="AD94" s="2">
        <v>0</v>
      </c>
      <c r="AE94" s="2">
        <v>0</v>
      </c>
      <c r="AF94" s="2" t="s">
        <v>65</v>
      </c>
      <c r="AG94" s="2" t="s">
        <v>66</v>
      </c>
      <c r="AH94" s="2" t="s">
        <v>67</v>
      </c>
      <c r="AI94" s="3" t="s">
        <v>68</v>
      </c>
      <c r="AJ94" s="2" t="s">
        <v>108</v>
      </c>
      <c r="AK94" s="3" t="s">
        <v>176</v>
      </c>
      <c r="AL94" s="2" t="s">
        <v>71</v>
      </c>
      <c r="AM94" s="2" t="s">
        <v>1151</v>
      </c>
      <c r="AN94" s="2">
        <v>110.69</v>
      </c>
      <c r="AO94" s="2">
        <f t="shared" si="4"/>
        <v>125.0797</v>
      </c>
      <c r="AP94" s="2">
        <f t="shared" si="5"/>
        <v>132.3343226</v>
      </c>
      <c r="AQ94" s="2" t="s">
        <v>73</v>
      </c>
      <c r="AR94" s="3" t="s">
        <v>663</v>
      </c>
      <c r="AS94" s="2" t="s">
        <v>1152</v>
      </c>
      <c r="AT94" s="2" t="s">
        <v>1153</v>
      </c>
      <c r="AU94" s="2" t="s">
        <v>682</v>
      </c>
      <c r="AV94" t="s">
        <v>98</v>
      </c>
    </row>
    <row r="95" ht="13.5" spans="1:48">
      <c r="A95" s="2" t="s">
        <v>1154</v>
      </c>
      <c r="B95" s="2" t="s">
        <v>1155</v>
      </c>
      <c r="C95" s="2" t="s">
        <v>1156</v>
      </c>
      <c r="D95" s="2" t="s">
        <v>1156</v>
      </c>
      <c r="E95" s="2" t="s">
        <v>51</v>
      </c>
      <c r="F95" s="2" t="s">
        <v>81</v>
      </c>
      <c r="G95" s="2" t="s">
        <v>1157</v>
      </c>
      <c r="H95" s="2" t="s">
        <v>1158</v>
      </c>
      <c r="I95" s="2" t="s">
        <v>1159</v>
      </c>
      <c r="J95" s="2" t="s">
        <v>171</v>
      </c>
      <c r="K95" s="3" t="s">
        <v>1160</v>
      </c>
      <c r="L95" s="3" t="s">
        <v>1161</v>
      </c>
      <c r="M95" s="3" t="s">
        <v>1162</v>
      </c>
      <c r="N95" s="2">
        <v>9097</v>
      </c>
      <c r="O95" s="2" t="s">
        <v>60</v>
      </c>
      <c r="P95" s="2" t="s">
        <v>1155</v>
      </c>
      <c r="Q95" s="2" t="s">
        <v>1163</v>
      </c>
      <c r="R95" s="2" t="s">
        <v>61</v>
      </c>
      <c r="S95" s="2" t="s">
        <v>62</v>
      </c>
      <c r="T95" s="2" t="s">
        <v>1164</v>
      </c>
      <c r="U95" s="2" t="s">
        <v>1165</v>
      </c>
      <c r="V95" s="2">
        <v>30.09</v>
      </c>
      <c r="W95" s="2">
        <v>0.17</v>
      </c>
      <c r="X95" s="2">
        <v>60.18</v>
      </c>
      <c r="Y95" s="2">
        <v>165.98</v>
      </c>
      <c r="Z95" s="2">
        <v>28.22</v>
      </c>
      <c r="AA95" s="2">
        <v>0</v>
      </c>
      <c r="AB95" s="2">
        <v>0</v>
      </c>
      <c r="AC95" s="2">
        <v>0</v>
      </c>
      <c r="AD95" s="2">
        <v>0</v>
      </c>
      <c r="AE95" s="2">
        <v>0</v>
      </c>
      <c r="AF95" s="2" t="s">
        <v>65</v>
      </c>
      <c r="AG95" s="2" t="s">
        <v>66</v>
      </c>
      <c r="AH95" s="2" t="s">
        <v>67</v>
      </c>
      <c r="AI95" s="3" t="s">
        <v>1166</v>
      </c>
      <c r="AJ95" s="2"/>
      <c r="AK95" s="3" t="s">
        <v>1167</v>
      </c>
      <c r="AL95" s="2" t="s">
        <v>71</v>
      </c>
      <c r="AM95" s="2" t="s">
        <v>1168</v>
      </c>
      <c r="AN95" s="2">
        <v>254.38</v>
      </c>
      <c r="AO95" s="2">
        <f t="shared" si="4"/>
        <v>287.4494</v>
      </c>
      <c r="AP95" s="2">
        <f t="shared" si="5"/>
        <v>304.1214652</v>
      </c>
      <c r="AQ95" s="2" t="s">
        <v>73</v>
      </c>
      <c r="AR95" s="3" t="s">
        <v>1169</v>
      </c>
      <c r="AS95" s="2" t="s">
        <v>1170</v>
      </c>
      <c r="AT95" s="2" t="s">
        <v>1171</v>
      </c>
      <c r="AU95" s="2" t="s">
        <v>1172</v>
      </c>
      <c r="AV95" t="s">
        <v>77</v>
      </c>
    </row>
    <row r="96" ht="13.5" spans="1:48">
      <c r="A96" s="2" t="s">
        <v>1173</v>
      </c>
      <c r="B96" s="2" t="s">
        <v>1174</v>
      </c>
      <c r="C96" s="2" t="s">
        <v>1175</v>
      </c>
      <c r="D96" s="2" t="s">
        <v>1175</v>
      </c>
      <c r="E96" s="2" t="s">
        <v>51</v>
      </c>
      <c r="F96" s="2" t="s">
        <v>81</v>
      </c>
      <c r="G96" s="2" t="s">
        <v>1176</v>
      </c>
      <c r="H96" s="2" t="s">
        <v>1177</v>
      </c>
      <c r="I96" s="2" t="s">
        <v>1178</v>
      </c>
      <c r="J96" s="2" t="s">
        <v>1179</v>
      </c>
      <c r="K96" s="3" t="s">
        <v>1180</v>
      </c>
      <c r="L96" s="3" t="s">
        <v>1181</v>
      </c>
      <c r="M96" s="3" t="s">
        <v>802</v>
      </c>
      <c r="N96" s="2">
        <v>118111</v>
      </c>
      <c r="O96" s="2" t="s">
        <v>60</v>
      </c>
      <c r="P96" s="2" t="s">
        <v>1182</v>
      </c>
      <c r="Q96" s="2" t="s">
        <v>1183</v>
      </c>
      <c r="R96" s="2" t="s">
        <v>61</v>
      </c>
      <c r="S96" s="2" t="s">
        <v>62</v>
      </c>
      <c r="T96" s="2" t="s">
        <v>216</v>
      </c>
      <c r="U96" s="2" t="s">
        <v>217</v>
      </c>
      <c r="V96" s="2">
        <v>30.09</v>
      </c>
      <c r="W96" s="2">
        <v>0.17</v>
      </c>
      <c r="X96" s="2">
        <v>45.09</v>
      </c>
      <c r="Y96" s="2">
        <v>0</v>
      </c>
      <c r="Z96" s="2">
        <v>0</v>
      </c>
      <c r="AA96" s="2">
        <v>0</v>
      </c>
      <c r="AB96" s="2">
        <v>0</v>
      </c>
      <c r="AC96" s="2">
        <v>0</v>
      </c>
      <c r="AD96" s="2">
        <v>0</v>
      </c>
      <c r="AE96" s="2">
        <v>0</v>
      </c>
      <c r="AF96" s="2" t="s">
        <v>65</v>
      </c>
      <c r="AG96" s="2" t="s">
        <v>218</v>
      </c>
      <c r="AH96" s="2" t="s">
        <v>67</v>
      </c>
      <c r="AI96" s="3" t="s">
        <v>1184</v>
      </c>
      <c r="AJ96" s="2"/>
      <c r="AK96" s="3" t="s">
        <v>1184</v>
      </c>
      <c r="AL96" s="2" t="s">
        <v>71</v>
      </c>
      <c r="AM96" s="2" t="s">
        <v>1185</v>
      </c>
      <c r="AN96" s="2">
        <v>45.09</v>
      </c>
      <c r="AO96" s="2">
        <f t="shared" si="4"/>
        <v>50.9517</v>
      </c>
      <c r="AP96" s="2">
        <f t="shared" si="5"/>
        <v>53.9068986</v>
      </c>
      <c r="AQ96" s="2" t="s">
        <v>73</v>
      </c>
      <c r="AR96" s="3" t="s">
        <v>1186</v>
      </c>
      <c r="AS96" s="2" t="s">
        <v>1187</v>
      </c>
      <c r="AT96" s="2" t="s">
        <v>1188</v>
      </c>
      <c r="AU96" s="2" t="s">
        <v>1189</v>
      </c>
      <c r="AV96" t="s">
        <v>98</v>
      </c>
    </row>
    <row r="97" ht="13.5" spans="1:48">
      <c r="A97" s="2" t="s">
        <v>1062</v>
      </c>
      <c r="B97" s="2" t="s">
        <v>1063</v>
      </c>
      <c r="C97" s="2" t="s">
        <v>1190</v>
      </c>
      <c r="D97" s="2" t="s">
        <v>1190</v>
      </c>
      <c r="E97" s="2" t="s">
        <v>51</v>
      </c>
      <c r="F97" s="2" t="s">
        <v>81</v>
      </c>
      <c r="G97" s="2" t="s">
        <v>1191</v>
      </c>
      <c r="H97" s="2" t="s">
        <v>1192</v>
      </c>
      <c r="I97" s="2" t="s">
        <v>1193</v>
      </c>
      <c r="J97" s="2" t="s">
        <v>195</v>
      </c>
      <c r="K97" s="3" t="s">
        <v>1194</v>
      </c>
      <c r="L97" s="3" t="s">
        <v>122</v>
      </c>
      <c r="M97" s="3" t="s">
        <v>1195</v>
      </c>
      <c r="N97" s="2">
        <v>29151</v>
      </c>
      <c r="O97" s="2" t="s">
        <v>60</v>
      </c>
      <c r="P97" s="2" t="s">
        <v>1071</v>
      </c>
      <c r="Q97" s="2" t="s">
        <v>1196</v>
      </c>
      <c r="R97" s="2" t="s">
        <v>61</v>
      </c>
      <c r="S97" s="2" t="s">
        <v>62</v>
      </c>
      <c r="T97" s="2" t="s">
        <v>140</v>
      </c>
      <c r="U97" s="2" t="s">
        <v>141</v>
      </c>
      <c r="V97" s="2">
        <v>30.09</v>
      </c>
      <c r="W97" s="2">
        <v>0.17</v>
      </c>
      <c r="X97" s="2">
        <v>90.27</v>
      </c>
      <c r="Y97" s="2">
        <v>21.13</v>
      </c>
      <c r="Z97" s="2">
        <v>3.59</v>
      </c>
      <c r="AA97" s="2">
        <v>0</v>
      </c>
      <c r="AB97" s="2">
        <v>0</v>
      </c>
      <c r="AC97" s="2">
        <v>0</v>
      </c>
      <c r="AD97" s="2">
        <v>0</v>
      </c>
      <c r="AE97" s="2">
        <v>0</v>
      </c>
      <c r="AF97" s="2" t="s">
        <v>65</v>
      </c>
      <c r="AG97" s="2" t="s">
        <v>66</v>
      </c>
      <c r="AH97" s="2" t="s">
        <v>67</v>
      </c>
      <c r="AI97" s="3" t="s">
        <v>199</v>
      </c>
      <c r="AJ97" s="2"/>
      <c r="AK97" s="3" t="s">
        <v>1197</v>
      </c>
      <c r="AL97" s="2" t="s">
        <v>71</v>
      </c>
      <c r="AM97" s="2" t="s">
        <v>1072</v>
      </c>
      <c r="AN97" s="2">
        <v>114.99</v>
      </c>
      <c r="AO97" s="2">
        <f t="shared" si="4"/>
        <v>129.9387</v>
      </c>
      <c r="AP97" s="2">
        <f t="shared" si="5"/>
        <v>137.4751446</v>
      </c>
      <c r="AQ97" s="2" t="s">
        <v>73</v>
      </c>
      <c r="AR97" s="3" t="s">
        <v>931</v>
      </c>
      <c r="AS97" s="2" t="s">
        <v>162</v>
      </c>
      <c r="AT97" s="2" t="s">
        <v>1198</v>
      </c>
      <c r="AU97" s="2" t="s">
        <v>1199</v>
      </c>
      <c r="AV97" t="s">
        <v>98</v>
      </c>
    </row>
    <row r="98" spans="1:48">
      <c r="A98" s="2" t="s">
        <v>769</v>
      </c>
      <c r="B98" s="2" t="s">
        <v>770</v>
      </c>
      <c r="C98" s="2" t="s">
        <v>1200</v>
      </c>
      <c r="D98" s="2" t="s">
        <v>1200</v>
      </c>
      <c r="E98" s="2" t="s">
        <v>51</v>
      </c>
      <c r="F98" s="2" t="s">
        <v>533</v>
      </c>
      <c r="G98" s="2" t="s">
        <v>1201</v>
      </c>
      <c r="H98" s="2" t="s">
        <v>1202</v>
      </c>
      <c r="I98" s="2" t="s">
        <v>1203</v>
      </c>
      <c r="J98" s="2" t="s">
        <v>137</v>
      </c>
      <c r="K98" s="3" t="s">
        <v>1093</v>
      </c>
      <c r="L98" s="3" t="s">
        <v>1204</v>
      </c>
      <c r="M98" s="3" t="s">
        <v>1205</v>
      </c>
      <c r="N98" s="2">
        <v>67786</v>
      </c>
      <c r="O98" s="2" t="s">
        <v>60</v>
      </c>
      <c r="P98" s="2" t="s">
        <v>770</v>
      </c>
      <c r="Q98" s="2" t="s">
        <v>1206</v>
      </c>
      <c r="R98" s="2" t="s">
        <v>61</v>
      </c>
      <c r="S98" s="2" t="s">
        <v>62</v>
      </c>
      <c r="T98" s="2" t="s">
        <v>140</v>
      </c>
      <c r="U98" s="2" t="s">
        <v>141</v>
      </c>
      <c r="V98" s="2">
        <v>30.09</v>
      </c>
      <c r="W98" s="2">
        <v>0</v>
      </c>
      <c r="X98" s="2">
        <v>107.96</v>
      </c>
      <c r="Y98" s="2">
        <v>21.13</v>
      </c>
      <c r="Z98" s="2">
        <v>0</v>
      </c>
      <c r="AA98" s="2">
        <v>0</v>
      </c>
      <c r="AB98" s="2">
        <v>0</v>
      </c>
      <c r="AC98" s="2">
        <v>0</v>
      </c>
      <c r="AD98" s="2">
        <v>0</v>
      </c>
      <c r="AE98" s="2">
        <v>0</v>
      </c>
      <c r="AF98" s="2" t="s">
        <v>65</v>
      </c>
      <c r="AG98" s="2" t="s">
        <v>66</v>
      </c>
      <c r="AH98" s="2" t="s">
        <v>67</v>
      </c>
      <c r="AI98" s="3" t="s">
        <v>540</v>
      </c>
      <c r="AJ98" s="2" t="s">
        <v>69</v>
      </c>
      <c r="AK98" s="3" t="s">
        <v>280</v>
      </c>
      <c r="AL98" s="2" t="s">
        <v>71</v>
      </c>
      <c r="AM98" s="2" t="s">
        <v>1207</v>
      </c>
      <c r="AN98" s="2">
        <v>129.09</v>
      </c>
      <c r="AO98" s="2">
        <f t="shared" si="4"/>
        <v>145.8717</v>
      </c>
      <c r="AP98" s="2">
        <f t="shared" si="5"/>
        <v>154.3322586</v>
      </c>
      <c r="AQ98" s="2" t="s">
        <v>73</v>
      </c>
      <c r="AR98" s="3" t="s">
        <v>922</v>
      </c>
      <c r="AS98" s="2" t="s">
        <v>1208</v>
      </c>
      <c r="AT98" s="2" t="s">
        <v>553</v>
      </c>
      <c r="AU98" s="2" t="s">
        <v>963</v>
      </c>
      <c r="AV98" t="s">
        <v>98</v>
      </c>
    </row>
    <row r="99" spans="1:48">
      <c r="A99" s="2" t="s">
        <v>1209</v>
      </c>
      <c r="B99" s="2" t="s">
        <v>1210</v>
      </c>
      <c r="C99" s="2" t="s">
        <v>1211</v>
      </c>
      <c r="D99" s="2" t="s">
        <v>1211</v>
      </c>
      <c r="E99" s="2" t="s">
        <v>51</v>
      </c>
      <c r="F99" s="2" t="s">
        <v>81</v>
      </c>
      <c r="G99" s="2" t="s">
        <v>1212</v>
      </c>
      <c r="H99" s="2" t="s">
        <v>1213</v>
      </c>
      <c r="I99" s="2" t="s">
        <v>1214</v>
      </c>
      <c r="J99" s="2" t="s">
        <v>171</v>
      </c>
      <c r="K99" s="3" t="s">
        <v>1215</v>
      </c>
      <c r="L99" s="3" t="s">
        <v>1216</v>
      </c>
      <c r="M99" s="3" t="s">
        <v>882</v>
      </c>
      <c r="N99" s="2">
        <v>15543</v>
      </c>
      <c r="O99" s="2" t="s">
        <v>60</v>
      </c>
      <c r="P99" s="2" t="s">
        <v>1217</v>
      </c>
      <c r="Q99" s="2"/>
      <c r="R99" s="2" t="s">
        <v>61</v>
      </c>
      <c r="S99" s="2" t="s">
        <v>62</v>
      </c>
      <c r="T99" s="2" t="s">
        <v>90</v>
      </c>
      <c r="U99" s="2" t="s">
        <v>91</v>
      </c>
      <c r="V99" s="2">
        <v>30.09</v>
      </c>
      <c r="W99" s="2">
        <v>0.17</v>
      </c>
      <c r="X99" s="2">
        <v>90.27</v>
      </c>
      <c r="Y99" s="2">
        <v>17.45</v>
      </c>
      <c r="Z99" s="2">
        <v>2.97</v>
      </c>
      <c r="AA99" s="2">
        <v>0</v>
      </c>
      <c r="AB99" s="2">
        <v>0</v>
      </c>
      <c r="AC99" s="2">
        <v>0</v>
      </c>
      <c r="AD99" s="2">
        <v>0</v>
      </c>
      <c r="AE99" s="2">
        <v>0</v>
      </c>
      <c r="AF99" s="2" t="s">
        <v>65</v>
      </c>
      <c r="AG99" s="2" t="s">
        <v>66</v>
      </c>
      <c r="AH99" s="2" t="s">
        <v>67</v>
      </c>
      <c r="AI99" s="3" t="s">
        <v>219</v>
      </c>
      <c r="AJ99" s="2"/>
      <c r="AK99" s="3" t="s">
        <v>922</v>
      </c>
      <c r="AL99" s="2" t="s">
        <v>71</v>
      </c>
      <c r="AM99" s="2" t="s">
        <v>1218</v>
      </c>
      <c r="AN99" s="2">
        <v>110.69</v>
      </c>
      <c r="AO99" s="2">
        <f t="shared" si="4"/>
        <v>125.0797</v>
      </c>
      <c r="AP99" s="2">
        <f>AO99*1.058</f>
        <v>132.3343226</v>
      </c>
      <c r="AQ99" s="2" t="s">
        <v>73</v>
      </c>
      <c r="AR99" s="3" t="s">
        <v>922</v>
      </c>
      <c r="AS99" s="2" t="s">
        <v>1219</v>
      </c>
      <c r="AT99" s="2" t="s">
        <v>1220</v>
      </c>
      <c r="AU99" s="2" t="s">
        <v>1221</v>
      </c>
      <c r="AV99" t="s">
        <v>98</v>
      </c>
    </row>
    <row r="100" spans="1:48">
      <c r="A100" s="2" t="s">
        <v>561</v>
      </c>
      <c r="B100" s="2" t="s">
        <v>562</v>
      </c>
      <c r="C100" s="2" t="s">
        <v>1222</v>
      </c>
      <c r="D100" s="2" t="s">
        <v>1222</v>
      </c>
      <c r="E100" s="2" t="s">
        <v>51</v>
      </c>
      <c r="F100" s="2" t="s">
        <v>1223</v>
      </c>
      <c r="G100" s="2" t="s">
        <v>1224</v>
      </c>
      <c r="H100" s="2" t="s">
        <v>1225</v>
      </c>
      <c r="I100" s="2" t="s">
        <v>1226</v>
      </c>
      <c r="J100" s="2" t="s">
        <v>171</v>
      </c>
      <c r="K100" s="3" t="s">
        <v>1227</v>
      </c>
      <c r="L100" s="3" t="s">
        <v>1228</v>
      </c>
      <c r="M100" s="3" t="s">
        <v>1054</v>
      </c>
      <c r="N100" s="2">
        <v>56994</v>
      </c>
      <c r="O100" s="2" t="s">
        <v>60</v>
      </c>
      <c r="P100" s="2" t="s">
        <v>569</v>
      </c>
      <c r="Q100" s="2"/>
      <c r="R100" s="2" t="s">
        <v>61</v>
      </c>
      <c r="S100" s="2" t="s">
        <v>62</v>
      </c>
      <c r="T100" s="2" t="s">
        <v>140</v>
      </c>
      <c r="U100" s="2" t="s">
        <v>141</v>
      </c>
      <c r="V100" s="2">
        <v>30.09</v>
      </c>
      <c r="W100" s="2">
        <v>0.05</v>
      </c>
      <c r="X100" s="2">
        <v>105.27</v>
      </c>
      <c r="Y100" s="2">
        <v>21.13</v>
      </c>
      <c r="Z100" s="2">
        <v>1.06</v>
      </c>
      <c r="AA100" s="2">
        <v>0</v>
      </c>
      <c r="AB100" s="2">
        <v>0</v>
      </c>
      <c r="AC100" s="2">
        <v>0</v>
      </c>
      <c r="AD100" s="2">
        <v>0</v>
      </c>
      <c r="AE100" s="2">
        <v>0</v>
      </c>
      <c r="AF100" s="2" t="s">
        <v>65</v>
      </c>
      <c r="AG100" s="2" t="s">
        <v>66</v>
      </c>
      <c r="AH100" s="2" t="s">
        <v>67</v>
      </c>
      <c r="AI100" s="3" t="s">
        <v>219</v>
      </c>
      <c r="AJ100" s="2"/>
      <c r="AK100" s="3" t="s">
        <v>1144</v>
      </c>
      <c r="AL100" s="2" t="s">
        <v>71</v>
      </c>
      <c r="AM100" s="2" t="s">
        <v>570</v>
      </c>
      <c r="AN100" s="2">
        <v>127.46</v>
      </c>
      <c r="AO100" s="2">
        <f t="shared" si="4"/>
        <v>144.0298</v>
      </c>
      <c r="AP100" s="2">
        <f>AO100*1.058</f>
        <v>152.3835284</v>
      </c>
      <c r="AQ100" s="2" t="s">
        <v>73</v>
      </c>
      <c r="AR100" s="3" t="s">
        <v>1142</v>
      </c>
      <c r="AS100" s="2" t="s">
        <v>1229</v>
      </c>
      <c r="AT100" s="2" t="s">
        <v>1230</v>
      </c>
      <c r="AU100" s="2" t="s">
        <v>1231</v>
      </c>
      <c r="AV100" t="s">
        <v>98</v>
      </c>
    </row>
    <row r="101" spans="1:48">
      <c r="A101" s="2" t="s">
        <v>861</v>
      </c>
      <c r="B101" s="2" t="s">
        <v>862</v>
      </c>
      <c r="C101" s="2" t="s">
        <v>1232</v>
      </c>
      <c r="D101" s="2" t="s">
        <v>1232</v>
      </c>
      <c r="E101" s="2" t="s">
        <v>51</v>
      </c>
      <c r="F101" s="2" t="s">
        <v>208</v>
      </c>
      <c r="G101" s="2" t="s">
        <v>864</v>
      </c>
      <c r="H101" s="2" t="s">
        <v>1233</v>
      </c>
      <c r="I101" s="2" t="s">
        <v>1234</v>
      </c>
      <c r="J101" s="2" t="s">
        <v>171</v>
      </c>
      <c r="K101" s="3" t="s">
        <v>867</v>
      </c>
      <c r="L101" s="3" t="s">
        <v>1235</v>
      </c>
      <c r="M101" s="3" t="s">
        <v>941</v>
      </c>
      <c r="N101" s="2">
        <v>30868</v>
      </c>
      <c r="O101" s="2" t="s">
        <v>60</v>
      </c>
      <c r="P101" s="2" t="s">
        <v>869</v>
      </c>
      <c r="Q101" s="2"/>
      <c r="R101" s="2" t="s">
        <v>61</v>
      </c>
      <c r="S101" s="2" t="s">
        <v>62</v>
      </c>
      <c r="T101" s="2" t="s">
        <v>140</v>
      </c>
      <c r="U101" s="2" t="s">
        <v>141</v>
      </c>
      <c r="V101" s="2">
        <v>30.09</v>
      </c>
      <c r="W101" s="2">
        <v>0.17</v>
      </c>
      <c r="X101" s="2">
        <v>90.27</v>
      </c>
      <c r="Y101" s="2">
        <v>21.13</v>
      </c>
      <c r="Z101" s="2">
        <v>3.59</v>
      </c>
      <c r="AA101" s="2">
        <v>0</v>
      </c>
      <c r="AB101" s="2">
        <v>0</v>
      </c>
      <c r="AC101" s="2">
        <v>286.84</v>
      </c>
      <c r="AD101" s="2">
        <v>258.62</v>
      </c>
      <c r="AE101" s="2">
        <v>0</v>
      </c>
      <c r="AF101" s="2" t="s">
        <v>65</v>
      </c>
      <c r="AG101" s="2" t="s">
        <v>66</v>
      </c>
      <c r="AH101" s="2" t="s">
        <v>67</v>
      </c>
      <c r="AI101" s="3" t="s">
        <v>219</v>
      </c>
      <c r="AJ101" s="2" t="s">
        <v>69</v>
      </c>
      <c r="AK101" s="3" t="s">
        <v>510</v>
      </c>
      <c r="AL101" s="2" t="s">
        <v>71</v>
      </c>
      <c r="AM101" s="2" t="s">
        <v>870</v>
      </c>
      <c r="AN101" s="2">
        <v>660.45</v>
      </c>
      <c r="AO101" s="2">
        <f t="shared" si="4"/>
        <v>746.3085</v>
      </c>
      <c r="AP101" s="2">
        <f>AO101*1.058</f>
        <v>789.594393</v>
      </c>
      <c r="AQ101" s="2" t="s">
        <v>73</v>
      </c>
      <c r="AR101" s="3" t="s">
        <v>868</v>
      </c>
      <c r="AS101" s="2" t="s">
        <v>1236</v>
      </c>
      <c r="AT101" s="2" t="s">
        <v>1237</v>
      </c>
      <c r="AU101" s="2" t="s">
        <v>1238</v>
      </c>
      <c r="AV101" t="s">
        <v>98</v>
      </c>
    </row>
    <row r="102" ht="13.5" spans="1:48">
      <c r="A102" s="2" t="s">
        <v>148</v>
      </c>
      <c r="B102" s="2" t="s">
        <v>149</v>
      </c>
      <c r="C102" s="2" t="s">
        <v>1239</v>
      </c>
      <c r="D102" s="2" t="s">
        <v>1239</v>
      </c>
      <c r="E102" s="2" t="s">
        <v>51</v>
      </c>
      <c r="F102" s="2" t="s">
        <v>81</v>
      </c>
      <c r="G102" s="2" t="s">
        <v>468</v>
      </c>
      <c r="H102" s="2" t="s">
        <v>1240</v>
      </c>
      <c r="I102" s="2" t="s">
        <v>1241</v>
      </c>
      <c r="J102" s="2" t="s">
        <v>195</v>
      </c>
      <c r="K102" s="3" t="s">
        <v>471</v>
      </c>
      <c r="L102" s="3" t="s">
        <v>1242</v>
      </c>
      <c r="M102" s="3" t="s">
        <v>1243</v>
      </c>
      <c r="N102" s="2">
        <v>41527</v>
      </c>
      <c r="O102" s="2" t="s">
        <v>60</v>
      </c>
      <c r="P102" s="2" t="s">
        <v>149</v>
      </c>
      <c r="Q102" s="2" t="s">
        <v>1244</v>
      </c>
      <c r="R102" s="2" t="s">
        <v>61</v>
      </c>
      <c r="S102" s="2" t="s">
        <v>62</v>
      </c>
      <c r="T102" s="2" t="s">
        <v>140</v>
      </c>
      <c r="U102" s="2" t="s">
        <v>141</v>
      </c>
      <c r="V102" s="2">
        <v>30.09</v>
      </c>
      <c r="W102" s="2">
        <v>0.17</v>
      </c>
      <c r="X102" s="2">
        <v>90.27</v>
      </c>
      <c r="Y102" s="2">
        <v>21.13</v>
      </c>
      <c r="Z102" s="2">
        <v>3.59</v>
      </c>
      <c r="AA102" s="2">
        <v>0</v>
      </c>
      <c r="AB102" s="2">
        <v>0</v>
      </c>
      <c r="AC102" s="2">
        <v>0</v>
      </c>
      <c r="AD102" s="2">
        <v>0</v>
      </c>
      <c r="AE102" s="2">
        <v>0</v>
      </c>
      <c r="AF102" s="2" t="s">
        <v>65</v>
      </c>
      <c r="AG102" s="2" t="s">
        <v>66</v>
      </c>
      <c r="AH102" s="2" t="s">
        <v>67</v>
      </c>
      <c r="AI102" s="3" t="s">
        <v>159</v>
      </c>
      <c r="AJ102" s="2"/>
      <c r="AK102" s="3" t="s">
        <v>462</v>
      </c>
      <c r="AL102" s="2" t="s">
        <v>71</v>
      </c>
      <c r="AM102" s="2" t="s">
        <v>1026</v>
      </c>
      <c r="AN102" s="2">
        <v>114.99</v>
      </c>
      <c r="AO102" s="2">
        <f t="shared" si="4"/>
        <v>129.9387</v>
      </c>
      <c r="AP102" s="2">
        <f>AO102*1.058</f>
        <v>137.4751446</v>
      </c>
      <c r="AQ102" s="2" t="s">
        <v>73</v>
      </c>
      <c r="AR102" s="3" t="s">
        <v>1243</v>
      </c>
      <c r="AS102" s="2" t="s">
        <v>162</v>
      </c>
      <c r="AT102" s="2" t="s">
        <v>1245</v>
      </c>
      <c r="AU102" s="2" t="s">
        <v>1246</v>
      </c>
      <c r="AV102" t="s">
        <v>98</v>
      </c>
    </row>
    <row r="103" ht="13.5" spans="1:47">
      <c r="A103" s="2"/>
      <c r="B103" s="2"/>
      <c r="C103" s="2" t="s">
        <v>1247</v>
      </c>
      <c r="D103" s="2" t="s">
        <v>1247</v>
      </c>
      <c r="E103" s="2" t="s">
        <v>1248</v>
      </c>
      <c r="F103" s="2"/>
      <c r="G103" s="2"/>
      <c r="H103" s="2"/>
      <c r="I103" s="2"/>
      <c r="J103" s="2"/>
      <c r="K103" s="3"/>
      <c r="L103" s="3"/>
      <c r="M103" s="3"/>
      <c r="N103" s="2">
        <v>0</v>
      </c>
      <c r="O103" s="2"/>
      <c r="P103" s="2"/>
      <c r="Q103" s="2"/>
      <c r="R103" s="2" t="s">
        <v>61</v>
      </c>
      <c r="S103" s="2" t="s">
        <v>62</v>
      </c>
      <c r="T103" s="2"/>
      <c r="U103" s="2"/>
      <c r="V103" s="2">
        <v>0</v>
      </c>
      <c r="W103" s="2">
        <v>0</v>
      </c>
      <c r="X103" s="2">
        <v>0</v>
      </c>
      <c r="Y103" s="2">
        <v>0</v>
      </c>
      <c r="Z103" s="2">
        <v>0</v>
      </c>
      <c r="AA103" s="2">
        <v>0</v>
      </c>
      <c r="AB103" s="2">
        <v>0</v>
      </c>
      <c r="AC103" s="2">
        <v>0</v>
      </c>
      <c r="AD103" s="2">
        <v>0</v>
      </c>
      <c r="AE103" s="2">
        <v>0</v>
      </c>
      <c r="AF103" s="2"/>
      <c r="AG103" s="2"/>
      <c r="AH103" s="2"/>
      <c r="AI103" s="3"/>
      <c r="AJ103" s="2"/>
      <c r="AK103" s="3"/>
      <c r="AL103" s="2"/>
      <c r="AM103" s="2"/>
      <c r="AN103" s="2">
        <v>540.05</v>
      </c>
      <c r="AO103" s="2">
        <f t="shared" si="4"/>
        <v>610.2565</v>
      </c>
      <c r="AP103" s="2"/>
      <c r="AQ103" s="2" t="s">
        <v>73</v>
      </c>
      <c r="AR103" s="3"/>
      <c r="AS103" s="2"/>
      <c r="AT103" s="2"/>
      <c r="AU103" s="2"/>
    </row>
    <row r="104" spans="1:47">
      <c r="A104" s="2"/>
      <c r="B104" s="2"/>
      <c r="C104" s="2" t="s">
        <v>1249</v>
      </c>
      <c r="D104" s="2" t="s">
        <v>1249</v>
      </c>
      <c r="E104" s="2" t="s">
        <v>1248</v>
      </c>
      <c r="F104" s="2"/>
      <c r="G104" s="2"/>
      <c r="H104" s="2"/>
      <c r="I104" s="2"/>
      <c r="J104" s="2"/>
      <c r="K104" s="3"/>
      <c r="L104" s="3"/>
      <c r="M104" s="3"/>
      <c r="N104" s="2">
        <v>0</v>
      </c>
      <c r="O104" s="2"/>
      <c r="P104" s="2"/>
      <c r="Q104" s="2"/>
      <c r="R104" s="2" t="s">
        <v>61</v>
      </c>
      <c r="S104" s="2" t="s">
        <v>62</v>
      </c>
      <c r="T104" s="2"/>
      <c r="U104" s="2"/>
      <c r="V104" s="2">
        <v>0</v>
      </c>
      <c r="W104" s="2">
        <v>0</v>
      </c>
      <c r="X104" s="2">
        <v>0</v>
      </c>
      <c r="Y104" s="2">
        <v>0</v>
      </c>
      <c r="Z104" s="2">
        <v>0</v>
      </c>
      <c r="AA104" s="2">
        <v>0</v>
      </c>
      <c r="AB104" s="2">
        <v>0</v>
      </c>
      <c r="AC104" s="2">
        <v>0</v>
      </c>
      <c r="AD104" s="2">
        <v>0</v>
      </c>
      <c r="AE104" s="2">
        <v>0</v>
      </c>
      <c r="AF104" s="2"/>
      <c r="AG104" s="2"/>
      <c r="AH104" s="2"/>
      <c r="AI104" s="3"/>
      <c r="AJ104" s="2"/>
      <c r="AK104" s="3"/>
      <c r="AL104" s="2"/>
      <c r="AM104" s="2"/>
      <c r="AN104" s="2">
        <v>547.76</v>
      </c>
      <c r="AO104" s="2">
        <f t="shared" si="4"/>
        <v>618.9688</v>
      </c>
      <c r="AP104" s="2"/>
      <c r="AQ104" s="2" t="s">
        <v>73</v>
      </c>
      <c r="AR104" s="3"/>
      <c r="AS104" s="2"/>
      <c r="AT104" s="2"/>
      <c r="AU104" s="2"/>
    </row>
    <row r="105" spans="1:47">
      <c r="A105" s="2"/>
      <c r="B105" s="2"/>
      <c r="C105" s="2" t="s">
        <v>1250</v>
      </c>
      <c r="D105" s="2" t="s">
        <v>1250</v>
      </c>
      <c r="E105" s="2" t="s">
        <v>1248</v>
      </c>
      <c r="F105" s="2"/>
      <c r="G105" s="2"/>
      <c r="H105" s="2"/>
      <c r="I105" s="2"/>
      <c r="J105" s="2"/>
      <c r="K105" s="3"/>
      <c r="L105" s="3"/>
      <c r="M105" s="3"/>
      <c r="N105" s="2">
        <v>0</v>
      </c>
      <c r="O105" s="2"/>
      <c r="P105" s="2"/>
      <c r="Q105" s="2"/>
      <c r="R105" s="2" t="s">
        <v>61</v>
      </c>
      <c r="S105" s="2" t="s">
        <v>62</v>
      </c>
      <c r="T105" s="2"/>
      <c r="U105" s="2"/>
      <c r="V105" s="2">
        <v>0</v>
      </c>
      <c r="W105" s="2">
        <v>0</v>
      </c>
      <c r="X105" s="2">
        <v>0</v>
      </c>
      <c r="Y105" s="2">
        <v>0</v>
      </c>
      <c r="Z105" s="2">
        <v>0</v>
      </c>
      <c r="AA105" s="2">
        <v>0</v>
      </c>
      <c r="AB105" s="2">
        <v>0</v>
      </c>
      <c r="AC105" s="2">
        <v>0</v>
      </c>
      <c r="AD105" s="2">
        <v>0</v>
      </c>
      <c r="AE105" s="2">
        <v>0</v>
      </c>
      <c r="AF105" s="2"/>
      <c r="AG105" s="2"/>
      <c r="AH105" s="2"/>
      <c r="AI105" s="3"/>
      <c r="AJ105" s="2"/>
      <c r="AK105" s="3"/>
      <c r="AL105" s="2"/>
      <c r="AM105" s="2"/>
      <c r="AN105" s="2">
        <v>90.05</v>
      </c>
      <c r="AO105" s="2">
        <f t="shared" si="4"/>
        <v>101.7565</v>
      </c>
      <c r="AP105" s="2"/>
      <c r="AQ105" s="2" t="s">
        <v>73</v>
      </c>
      <c r="AR105" s="3"/>
      <c r="AS105" s="2"/>
      <c r="AT105" s="2"/>
      <c r="AU105" s="2"/>
    </row>
    <row r="106" spans="1:47">
      <c r="A106" s="2"/>
      <c r="B106" s="2"/>
      <c r="C106" s="2" t="s">
        <v>1251</v>
      </c>
      <c r="D106" s="2" t="s">
        <v>1251</v>
      </c>
      <c r="E106" s="2" t="s">
        <v>1248</v>
      </c>
      <c r="F106" s="2"/>
      <c r="G106" s="2"/>
      <c r="H106" s="2"/>
      <c r="I106" s="2"/>
      <c r="J106" s="2"/>
      <c r="K106" s="3"/>
      <c r="L106" s="3"/>
      <c r="M106" s="3"/>
      <c r="N106" s="2">
        <v>0</v>
      </c>
      <c r="O106" s="2"/>
      <c r="P106" s="2"/>
      <c r="Q106" s="2"/>
      <c r="R106" s="2" t="s">
        <v>61</v>
      </c>
      <c r="S106" s="2" t="s">
        <v>62</v>
      </c>
      <c r="T106" s="2"/>
      <c r="U106" s="2"/>
      <c r="V106" s="2">
        <v>0</v>
      </c>
      <c r="W106" s="2">
        <v>0</v>
      </c>
      <c r="X106" s="2">
        <v>0</v>
      </c>
      <c r="Y106" s="2">
        <v>0</v>
      </c>
      <c r="Z106" s="2">
        <v>0</v>
      </c>
      <c r="AA106" s="2">
        <v>0</v>
      </c>
      <c r="AB106" s="2">
        <v>0</v>
      </c>
      <c r="AC106" s="2">
        <v>0</v>
      </c>
      <c r="AD106" s="2">
        <v>0</v>
      </c>
      <c r="AE106" s="2">
        <v>0</v>
      </c>
      <c r="AF106" s="2"/>
      <c r="AG106" s="2"/>
      <c r="AH106" s="2"/>
      <c r="AI106" s="3"/>
      <c r="AJ106" s="2"/>
      <c r="AK106" s="3"/>
      <c r="AL106" s="2"/>
      <c r="AM106" s="2"/>
      <c r="AN106" s="2">
        <v>655.88</v>
      </c>
      <c r="AO106" s="2">
        <f t="shared" si="4"/>
        <v>741.1444</v>
      </c>
      <c r="AP106" s="2"/>
      <c r="AQ106" s="2" t="s">
        <v>73</v>
      </c>
      <c r="AR106" s="3"/>
      <c r="AS106" s="2"/>
      <c r="AT106" s="2"/>
      <c r="AU106" s="2"/>
    </row>
    <row r="107" ht="13.5" spans="1:47">
      <c r="A107" s="2"/>
      <c r="B107" s="2"/>
      <c r="C107" s="2" t="s">
        <v>1252</v>
      </c>
      <c r="D107" s="2" t="s">
        <v>1252</v>
      </c>
      <c r="E107" s="2" t="s">
        <v>1248</v>
      </c>
      <c r="F107" s="2"/>
      <c r="G107" s="2"/>
      <c r="H107" s="2"/>
      <c r="I107" s="2"/>
      <c r="J107" s="2"/>
      <c r="K107" s="3"/>
      <c r="L107" s="3"/>
      <c r="M107" s="3"/>
      <c r="N107" s="2">
        <v>0</v>
      </c>
      <c r="O107" s="2"/>
      <c r="P107" s="2"/>
      <c r="Q107" s="2"/>
      <c r="R107" s="2" t="s">
        <v>61</v>
      </c>
      <c r="S107" s="2" t="s">
        <v>62</v>
      </c>
      <c r="T107" s="2"/>
      <c r="U107" s="2"/>
      <c r="V107" s="2">
        <v>0</v>
      </c>
      <c r="W107" s="2">
        <v>0</v>
      </c>
      <c r="X107" s="2">
        <v>0</v>
      </c>
      <c r="Y107" s="2">
        <v>0</v>
      </c>
      <c r="Z107" s="2">
        <v>0</v>
      </c>
      <c r="AA107" s="2">
        <v>0</v>
      </c>
      <c r="AB107" s="2">
        <v>0</v>
      </c>
      <c r="AC107" s="2">
        <v>0</v>
      </c>
      <c r="AD107" s="2">
        <v>0</v>
      </c>
      <c r="AE107" s="2">
        <v>0</v>
      </c>
      <c r="AF107" s="2"/>
      <c r="AG107" s="2"/>
      <c r="AH107" s="2"/>
      <c r="AI107" s="3"/>
      <c r="AJ107" s="2"/>
      <c r="AK107" s="3"/>
      <c r="AL107" s="2"/>
      <c r="AM107" s="2"/>
      <c r="AN107" s="2">
        <v>0</v>
      </c>
      <c r="AO107" s="2">
        <f t="shared" si="4"/>
        <v>0</v>
      </c>
      <c r="AP107" s="2">
        <f>AO107*1.058</f>
        <v>0</v>
      </c>
      <c r="AQ107" s="2" t="s">
        <v>73</v>
      </c>
      <c r="AR107" s="3"/>
      <c r="AS107" s="2"/>
      <c r="AT107" s="2"/>
      <c r="AU107" s="2"/>
    </row>
    <row r="110" customHeight="1" spans="3:4">
      <c r="C110" t="s">
        <v>47</v>
      </c>
      <c r="D110" t="s">
        <v>1253</v>
      </c>
    </row>
    <row r="111" customHeight="1" spans="3:4">
      <c r="C111" t="s">
        <v>98</v>
      </c>
      <c r="D111" s="4">
        <v>29561.758918</v>
      </c>
    </row>
    <row r="112" customHeight="1" spans="3:4">
      <c r="C112" t="s">
        <v>77</v>
      </c>
      <c r="D112" s="4">
        <v>8236.613053</v>
      </c>
    </row>
    <row r="113" customHeight="1" spans="3:4">
      <c r="C113" t="s">
        <v>1254</v>
      </c>
      <c r="D113">
        <v>0</v>
      </c>
    </row>
    <row r="114" customHeight="1" spans="3:39">
      <c r="C114" t="s">
        <v>1255</v>
      </c>
      <c r="D114">
        <v>37798.371971</v>
      </c>
      <c r="E114"/>
      <c r="AM114">
        <v>37798.38</v>
      </c>
    </row>
    <row r="119" customHeight="1" spans="3:4">
      <c r="C119" t="s">
        <v>47</v>
      </c>
      <c r="D119" t="s">
        <v>1256</v>
      </c>
    </row>
    <row r="120" customHeight="1" spans="3:5">
      <c r="C120" t="s">
        <v>98</v>
      </c>
      <c r="D120">
        <v>3876.11</v>
      </c>
      <c r="E120">
        <v>1</v>
      </c>
    </row>
    <row r="121" customHeight="1" spans="3:5">
      <c r="C121" t="s">
        <v>77</v>
      </c>
      <c r="D121">
        <v>5435.05</v>
      </c>
      <c r="E121">
        <v>2</v>
      </c>
    </row>
    <row r="122" customHeight="1" spans="3:4">
      <c r="C122" t="s">
        <v>1254</v>
      </c>
      <c r="D122">
        <v>0</v>
      </c>
    </row>
    <row r="123" customHeight="1" spans="3:4">
      <c r="C123" t="s">
        <v>1255</v>
      </c>
      <c r="D123">
        <v>9311.16</v>
      </c>
    </row>
    <row r="133" customHeight="1" spans="2:5">
      <c r="B133" s="5" t="s">
        <v>47</v>
      </c>
      <c r="C133" s="5" t="s">
        <v>1257</v>
      </c>
      <c r="D133" s="5" t="s">
        <v>1258</v>
      </c>
      <c r="E133" s="5" t="s">
        <v>1259</v>
      </c>
    </row>
    <row r="134" customHeight="1" spans="2:5">
      <c r="B134" s="5" t="s">
        <v>98</v>
      </c>
      <c r="C134" s="5">
        <v>1</v>
      </c>
      <c r="D134" s="5">
        <v>3876.11</v>
      </c>
      <c r="E134" s="6">
        <v>29561.758918</v>
      </c>
    </row>
    <row r="135" customHeight="1" spans="2:5">
      <c r="B135" s="5" t="s">
        <v>77</v>
      </c>
      <c r="C135" s="5">
        <v>2</v>
      </c>
      <c r="D135" s="5">
        <v>5435.05</v>
      </c>
      <c r="E135" s="6">
        <v>8236.613053</v>
      </c>
    </row>
    <row r="136" customHeight="1" spans="2:5">
      <c r="B136" s="5" t="s">
        <v>1255</v>
      </c>
      <c r="C136" s="5">
        <v>3</v>
      </c>
      <c r="D136" s="5">
        <v>9311.16</v>
      </c>
      <c r="E136" s="6">
        <v>37798.371971</v>
      </c>
    </row>
  </sheetData>
  <autoFilter xmlns:etc="http://www.wps.cn/officeDocument/2017/etCustomData" ref="A1:AV107"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结算明细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默</cp:lastModifiedBy>
  <dcterms:created xsi:type="dcterms:W3CDTF">2025-11-29T22:49:00Z</dcterms:created>
  <dcterms:modified xsi:type="dcterms:W3CDTF">2025-12-02T00:50:24Z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1D788BE512F048A6917D632B8CD3D6F9_12</vt:lpwstr>
  </property>
  <property fmtid="{D5CDD505-2E9C-101B-9397-08002B2CF9AE}" pid="5" name="KSOProductBuildVer">
    <vt:lpwstr>2052-12.1.0.22175</vt:lpwstr>
  </property>
</Properties>
</file>