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425" windowHeight="9840" tabRatio="800" firstSheet="5" activeTab="5"/>
  </bookViews>
  <sheets>
    <sheet name="results" sheetId="2" state="veryHidden" r:id="rId1"/>
    <sheet name="KING_2" sheetId="19" state="veryHidden" r:id="rId2"/>
    <sheet name="KING_3" sheetId="20" state="veryHidden" r:id="rId3"/>
    <sheet name="KING_4" sheetId="23" state="veryHidden" r:id="rId4"/>
    <sheet name="KING_5" sheetId="24" state="veryHidden" r:id="rId5"/>
    <sheet name="24年11月录入信息" sheetId="104" r:id="rId6"/>
    <sheet name="已处理仍在指标信息内" sheetId="135" state="hidden" r:id="rId7"/>
  </sheets>
  <definedNames>
    <definedName name="_xlnm._FilterDatabase" localSheetId="5" hidden="1">'24年11月录入信息'!$A$1:$CX$195</definedName>
  </definedNames>
  <calcPr calcId="144525"/>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8" name="ID_68FCC82146A8404F98CD4A33C340F318" descr="983954e09b3e4a6f0d0c962a645d21e"/>
        <xdr:cNvPicPr>
          <a:picLocks noChangeAspect="1"/>
        </xdr:cNvPicPr>
      </xdr:nvPicPr>
      <xdr:blipFill>
        <a:blip r:embed="rId1"/>
        <a:stretch>
          <a:fillRect/>
        </a:stretch>
      </xdr:blipFill>
      <xdr:spPr>
        <a:xfrm>
          <a:off x="71946770" y="533400"/>
          <a:ext cx="2004695" cy="4460875"/>
        </a:xfrm>
        <a:prstGeom prst="rect">
          <a:avLst/>
        </a:prstGeom>
      </xdr:spPr>
    </xdr:pic>
  </etc:cellImage>
  <etc:cellImage>
    <xdr:pic>
      <xdr:nvPicPr>
        <xdr:cNvPr id="9" name="ID_22EC320DC62F46B3B73F3F4535E8BA25" descr="983954e09b3e4a6f0d0c962a645d21e"/>
        <xdr:cNvPicPr>
          <a:picLocks noChangeAspect="1"/>
        </xdr:cNvPicPr>
      </xdr:nvPicPr>
      <xdr:blipFill>
        <a:blip r:embed="rId1"/>
        <a:stretch>
          <a:fillRect/>
        </a:stretch>
      </xdr:blipFill>
      <xdr:spPr>
        <a:xfrm>
          <a:off x="71946770" y="3238500"/>
          <a:ext cx="2004695" cy="4460875"/>
        </a:xfrm>
        <a:prstGeom prst="rect">
          <a:avLst/>
        </a:prstGeom>
      </xdr:spPr>
    </xdr:pic>
  </etc:cellImage>
  <etc:cellImage>
    <xdr:pic>
      <xdr:nvPicPr>
        <xdr:cNvPr id="10" name="ID_1418EA3D8175437585761F8C2E8CEA96" descr="41664062464fd37493b75dc50918a97"/>
        <xdr:cNvPicPr>
          <a:picLocks noChangeAspect="1"/>
        </xdr:cNvPicPr>
      </xdr:nvPicPr>
      <xdr:blipFill>
        <a:blip r:embed="rId2"/>
        <a:stretch>
          <a:fillRect/>
        </a:stretch>
      </xdr:blipFill>
      <xdr:spPr>
        <a:xfrm>
          <a:off x="71946770" y="1206500"/>
          <a:ext cx="2010410" cy="4480560"/>
        </a:xfrm>
        <a:prstGeom prst="rect">
          <a:avLst/>
        </a:prstGeom>
      </xdr:spPr>
    </xdr:pic>
  </etc:cellImage>
  <etc:cellImage>
    <xdr:pic>
      <xdr:nvPicPr>
        <xdr:cNvPr id="2" name="ID_11A32AA74806424CBD1C7E9445817B92" descr="d701c2b72e0880c595d02a700da7476"/>
        <xdr:cNvPicPr>
          <a:picLocks noChangeAspect="1"/>
        </xdr:cNvPicPr>
      </xdr:nvPicPr>
      <xdr:blipFill>
        <a:blip r:embed="rId3"/>
        <a:stretch>
          <a:fillRect/>
        </a:stretch>
      </xdr:blipFill>
      <xdr:spPr>
        <a:xfrm>
          <a:off x="56473090" y="5289550"/>
          <a:ext cx="440690" cy="981075"/>
        </a:xfrm>
        <a:prstGeom prst="rect">
          <a:avLst/>
        </a:prstGeom>
      </xdr:spPr>
    </xdr:pic>
  </etc:cellImage>
  <etc:cellImage>
    <xdr:pic>
      <xdr:nvPicPr>
        <xdr:cNvPr id="5" name="ID_9C955FFE677F45DBA82BA5F5DDF284A9" descr="28571616a4feaff4659349daa3814b6"/>
        <xdr:cNvPicPr>
          <a:picLocks noChangeAspect="1"/>
        </xdr:cNvPicPr>
      </xdr:nvPicPr>
      <xdr:blipFill>
        <a:blip r:embed="rId4"/>
        <a:stretch>
          <a:fillRect/>
        </a:stretch>
      </xdr:blipFill>
      <xdr:spPr>
        <a:xfrm>
          <a:off x="56473725" y="4273550"/>
          <a:ext cx="440055" cy="981075"/>
        </a:xfrm>
        <a:prstGeom prst="rect">
          <a:avLst/>
        </a:prstGeom>
      </xdr:spPr>
    </xdr:pic>
  </etc:cellImage>
  <etc:cellImage>
    <xdr:pic>
      <xdr:nvPicPr>
        <xdr:cNvPr id="7" name="ID_5D2AE37190DF43AEB04574E260234BFC" descr="983954e09b3e4a6f0d0c962a645d21e"/>
        <xdr:cNvPicPr>
          <a:picLocks noChangeAspect="1"/>
        </xdr:cNvPicPr>
      </xdr:nvPicPr>
      <xdr:blipFill>
        <a:blip r:embed="rId1"/>
        <a:stretch>
          <a:fillRect/>
        </a:stretch>
      </xdr:blipFill>
      <xdr:spPr>
        <a:xfrm>
          <a:off x="56473090" y="3257550"/>
          <a:ext cx="440690" cy="981075"/>
        </a:xfrm>
        <a:prstGeom prst="rect">
          <a:avLst/>
        </a:prstGeom>
      </xdr:spPr>
    </xdr:pic>
  </etc:cellImage>
  <etc:cellImage>
    <xdr:pic>
      <xdr:nvPicPr>
        <xdr:cNvPr id="12" name="ID_B0709D4D26F14AAFBF4CCAE042FCD4DD" descr="172e32e9af2851c636ebe839e0d7e7d"/>
        <xdr:cNvPicPr>
          <a:picLocks noChangeAspect="1"/>
        </xdr:cNvPicPr>
      </xdr:nvPicPr>
      <xdr:blipFill>
        <a:blip r:embed="rId5"/>
        <a:stretch>
          <a:fillRect/>
        </a:stretch>
      </xdr:blipFill>
      <xdr:spPr>
        <a:xfrm>
          <a:off x="56468645" y="2241550"/>
          <a:ext cx="450215" cy="981075"/>
        </a:xfrm>
        <a:prstGeom prst="rect">
          <a:avLst/>
        </a:prstGeom>
      </xdr:spPr>
    </xdr:pic>
  </etc:cellImage>
  <etc:cellImage>
    <xdr:pic>
      <xdr:nvPicPr>
        <xdr:cNvPr id="15" name="ID_6856F6121569440391B9844A956295CB" descr="a5f919db1c752eb78efc26a9395abc3"/>
        <xdr:cNvPicPr>
          <a:picLocks noChangeAspect="1"/>
        </xdr:cNvPicPr>
      </xdr:nvPicPr>
      <xdr:blipFill>
        <a:blip r:embed="rId6"/>
        <a:stretch>
          <a:fillRect/>
        </a:stretch>
      </xdr:blipFill>
      <xdr:spPr>
        <a:xfrm>
          <a:off x="56468645" y="1225550"/>
          <a:ext cx="450215" cy="981075"/>
        </a:xfrm>
        <a:prstGeom prst="rect">
          <a:avLst/>
        </a:prstGeom>
      </xdr:spPr>
    </xdr:pic>
  </etc:cellImage>
  <etc:cellImage>
    <xdr:pic>
      <xdr:nvPicPr>
        <xdr:cNvPr id="16" name="ID_A5332CAD374E4D1DB72803641779C569" descr="b935d1418eb4cc0899c124e2ac16d3f"/>
        <xdr:cNvPicPr>
          <a:picLocks noChangeAspect="1"/>
        </xdr:cNvPicPr>
      </xdr:nvPicPr>
      <xdr:blipFill>
        <a:blip r:embed="rId7"/>
        <a:stretch>
          <a:fillRect/>
        </a:stretch>
      </xdr:blipFill>
      <xdr:spPr>
        <a:xfrm>
          <a:off x="56473725" y="209550"/>
          <a:ext cx="440055" cy="981075"/>
        </a:xfrm>
        <a:prstGeom prst="rect">
          <a:avLst/>
        </a:prstGeom>
      </xdr:spPr>
    </xdr:pic>
  </etc:cellImage>
</etc:cellImages>
</file>

<file path=xl/sharedStrings.xml><?xml version="1.0" encoding="utf-8"?>
<sst xmlns="http://schemas.openxmlformats.org/spreadsheetml/2006/main" count="13250" uniqueCount="3341">
  <si>
    <t>序号</t>
  </si>
  <si>
    <t>品牌</t>
  </si>
  <si>
    <t>生产工厂</t>
  </si>
  <si>
    <t>出厂编号</t>
  </si>
  <si>
    <t>索赔单编号</t>
  </si>
  <si>
    <t>售后天数</t>
  </si>
  <si>
    <t>生产月份</t>
  </si>
  <si>
    <t>生产日期</t>
  </si>
  <si>
    <t>销售月份</t>
  </si>
  <si>
    <t>销售日期</t>
  </si>
  <si>
    <t>发车日期</t>
  </si>
  <si>
    <t>技术平台</t>
  </si>
  <si>
    <t>档次平台</t>
  </si>
  <si>
    <t>功能平台</t>
  </si>
  <si>
    <t>驱动形式</t>
  </si>
  <si>
    <t>质量区格</t>
  </si>
  <si>
    <t>业务单元</t>
  </si>
  <si>
    <t>公告车型编号</t>
  </si>
  <si>
    <t>整车编号</t>
  </si>
  <si>
    <t>内部车型编号</t>
  </si>
  <si>
    <t>发动机编号</t>
  </si>
  <si>
    <t>发动机图号</t>
  </si>
  <si>
    <t>发动机型号</t>
  </si>
  <si>
    <t>发动机机型</t>
  </si>
  <si>
    <t>发动机名称</t>
  </si>
  <si>
    <t>发动机功率</t>
  </si>
  <si>
    <t>排放编码</t>
  </si>
  <si>
    <t>发动机排放</t>
  </si>
  <si>
    <t>发动机供应商</t>
  </si>
  <si>
    <t>变速箱图号</t>
  </si>
  <si>
    <t>变速箱型号</t>
  </si>
  <si>
    <t>变速箱类型</t>
  </si>
  <si>
    <t>变速箱名称</t>
  </si>
  <si>
    <t>车身图号</t>
  </si>
  <si>
    <t>车身名称</t>
  </si>
  <si>
    <t>车身类型</t>
  </si>
  <si>
    <t>车架图号</t>
  </si>
  <si>
    <t>车架型号</t>
  </si>
  <si>
    <t>车架名称</t>
  </si>
  <si>
    <t>前桥图号</t>
  </si>
  <si>
    <t>前桥名称</t>
  </si>
  <si>
    <t>后桥图号</t>
  </si>
  <si>
    <t>后桥名称</t>
  </si>
  <si>
    <t>轴距名称</t>
  </si>
  <si>
    <t>轮胎型号</t>
  </si>
  <si>
    <t>轮胎名称</t>
  </si>
  <si>
    <t>轮胎类型</t>
  </si>
  <si>
    <t>备选</t>
  </si>
  <si>
    <t>营销公司名称</t>
  </si>
  <si>
    <t>大区市场部名称</t>
  </si>
  <si>
    <t>销售部门名称</t>
  </si>
  <si>
    <t>客户类型</t>
  </si>
  <si>
    <t>索赔单类型</t>
  </si>
  <si>
    <t>索赔类型</t>
  </si>
  <si>
    <t>单据状态名称</t>
  </si>
  <si>
    <t>省市名称</t>
  </si>
  <si>
    <t>区-县</t>
  </si>
  <si>
    <t>服务站编码</t>
  </si>
  <si>
    <t>服务站名称</t>
  </si>
  <si>
    <t>报修日期</t>
  </si>
  <si>
    <t>报修时间</t>
  </si>
  <si>
    <t>维修属性</t>
  </si>
  <si>
    <t>故障原因编码</t>
  </si>
  <si>
    <t>故障原因</t>
  </si>
  <si>
    <t>故障现象及原因描述</t>
  </si>
  <si>
    <t>运行里程（KM）</t>
  </si>
  <si>
    <t>零件图号</t>
  </si>
  <si>
    <t>零件名称</t>
  </si>
  <si>
    <t>祸首件图号</t>
  </si>
  <si>
    <t>祸首件名称</t>
  </si>
  <si>
    <t>工时费（元）</t>
  </si>
  <si>
    <t>材料费（元）</t>
  </si>
  <si>
    <t>管理费（元）</t>
  </si>
  <si>
    <t>差旅费（元）</t>
  </si>
  <si>
    <t>索赔总费用</t>
  </si>
  <si>
    <t>客户姓名</t>
  </si>
  <si>
    <t>客户电话</t>
  </si>
  <si>
    <t>客户手机</t>
  </si>
  <si>
    <t>客户地址</t>
  </si>
  <si>
    <t>责任单位编码</t>
  </si>
  <si>
    <t>责任单位</t>
  </si>
  <si>
    <t>维修索赔备注</t>
  </si>
  <si>
    <t>系统</t>
  </si>
  <si>
    <t>模块</t>
  </si>
  <si>
    <t>子模块</t>
  </si>
  <si>
    <t>一级零部件名称</t>
  </si>
  <si>
    <t>二级零部件名称</t>
  </si>
  <si>
    <t>故障模式名称</t>
  </si>
  <si>
    <t>故障级别</t>
  </si>
  <si>
    <t>信息类别</t>
  </si>
  <si>
    <t>实物责任</t>
  </si>
  <si>
    <t>实物原因</t>
  </si>
  <si>
    <t>创建日期</t>
  </si>
  <si>
    <t>输入人员</t>
  </si>
  <si>
    <t>输入日期</t>
  </si>
  <si>
    <t>输入时间</t>
  </si>
  <si>
    <t>欧马可</t>
  </si>
  <si>
    <t>长沙超级卡车工厂</t>
  </si>
  <si>
    <t>RB113585</t>
  </si>
  <si>
    <t>RCFT000040177202411150001</t>
  </si>
  <si>
    <t>2024-08</t>
  </si>
  <si>
    <t>2024-08-31</t>
  </si>
  <si>
    <t>2024-09</t>
  </si>
  <si>
    <t>AK05-90</t>
  </si>
  <si>
    <t>ISF2.5</t>
  </si>
  <si>
    <t>载货</t>
  </si>
  <si>
    <t>4×2</t>
  </si>
  <si>
    <t>LM2-欧马可3系</t>
  </si>
  <si>
    <t>欧马可M4-L</t>
  </si>
  <si>
    <t>C014319R001B001</t>
  </si>
  <si>
    <t>C014319R001B001ACY060314Y10214B00004</t>
  </si>
  <si>
    <t>77647103</t>
  </si>
  <si>
    <t>L110000000597</t>
  </si>
  <si>
    <t>F2.5NS6B172</t>
  </si>
  <si>
    <t>柴油机总成</t>
  </si>
  <si>
    <t>120</t>
  </si>
  <si>
    <t>国六</t>
  </si>
  <si>
    <t>福田康明斯</t>
  </si>
  <si>
    <t>L117100000517</t>
  </si>
  <si>
    <t>法士特8JS85TE</t>
  </si>
  <si>
    <t>8MT</t>
  </si>
  <si>
    <t>手动变速器总成</t>
  </si>
  <si>
    <t>L150000000935</t>
  </si>
  <si>
    <t>白车身调整总成</t>
  </si>
  <si>
    <t>2060</t>
  </si>
  <si>
    <t>L128000007339</t>
  </si>
  <si>
    <t>等宽</t>
  </si>
  <si>
    <t>车架总成</t>
  </si>
  <si>
    <t>L130000000211</t>
  </si>
  <si>
    <t>前桥总成</t>
  </si>
  <si>
    <t>L124000000399</t>
  </si>
  <si>
    <t>后桥总成</t>
  </si>
  <si>
    <t>3360</t>
  </si>
  <si>
    <t>LL7.00R16-8PR-MT加强型</t>
  </si>
  <si>
    <t>轮胎总成</t>
  </si>
  <si>
    <t>子午胎</t>
  </si>
  <si>
    <t>欧航欧马可河南大区</t>
  </si>
  <si>
    <t>维修索赔</t>
  </si>
  <si>
    <t>装车件索赔(装车件)</t>
  </si>
  <si>
    <t>提交</t>
  </si>
  <si>
    <t>湖北省</t>
  </si>
  <si>
    <t>荆州市</t>
  </si>
  <si>
    <t>FT000040177</t>
  </si>
  <si>
    <t>荆州开发区鑫捷汽车修理厂</t>
  </si>
  <si>
    <t>2024-11-15</t>
  </si>
  <si>
    <t>普通维修</t>
  </si>
  <si>
    <t>3500003029</t>
  </si>
  <si>
    <t>排气制动阀总成卡滞</t>
  </si>
  <si>
    <t>用户进站反映排气制动阀不工作，无反应，经我站维修技师检查为排气制动阀电子阀故障导致该故障，需更换电磁排气阀总成更换电磁排气阀总成后试车故障现象排除。</t>
  </si>
  <si>
    <t>15585</t>
  </si>
  <si>
    <t>FL0350030011A0A0969</t>
  </si>
  <si>
    <t>电磁排气制动阀总成</t>
  </si>
  <si>
    <t>崔建平</t>
  </si>
  <si>
    <t>18939350038</t>
  </si>
  <si>
    <t>A0969</t>
  </si>
  <si>
    <t>湖北力美制动元件有限公司</t>
  </si>
  <si>
    <t>底盘</t>
  </si>
  <si>
    <t>制动模块</t>
  </si>
  <si>
    <t xml:space="preserve"> </t>
  </si>
  <si>
    <t>轻卡全球中心工厂</t>
  </si>
  <si>
    <t>RY026882</t>
  </si>
  <si>
    <t>RCFT000008748202411180006</t>
  </si>
  <si>
    <t>2024-08-10</t>
  </si>
  <si>
    <t>AK03-60</t>
  </si>
  <si>
    <t>L-欧马可1系</t>
  </si>
  <si>
    <t>C010296P001B001</t>
  </si>
  <si>
    <t>C010296P001B001A71060314Y11214B00114</t>
  </si>
  <si>
    <t>77643529</t>
  </si>
  <si>
    <t>L117100000427</t>
  </si>
  <si>
    <t>ZF 6S508</t>
  </si>
  <si>
    <t>6MT</t>
  </si>
  <si>
    <t>L150000000876</t>
  </si>
  <si>
    <t>L128000006220</t>
  </si>
  <si>
    <t>前宽后窄</t>
  </si>
  <si>
    <t>L130000000196</t>
  </si>
  <si>
    <t>L124000000455</t>
  </si>
  <si>
    <t>LL7.00R16-10PR-MT加强型</t>
  </si>
  <si>
    <t>欧航欧马可京津大区</t>
  </si>
  <si>
    <t>天津市</t>
  </si>
  <si>
    <t>FT000008748</t>
  </si>
  <si>
    <t>天津汇德威汽车科技有限公司</t>
  </si>
  <si>
    <t>2024-11-17</t>
  </si>
  <si>
    <t>3150001029</t>
  </si>
  <si>
    <t>备胎紧固器总成卡滞</t>
  </si>
  <si>
    <t>客户反映车辆备胎下降卡滞，经我站维修人员检查发现为备胎升降器卡滞的原因导致，属于传动行驶系统故障，随后维修人员为该车更换了备胎升降器，维修完毕后，测试车辆恢复正常</t>
  </si>
  <si>
    <t>6853</t>
  </si>
  <si>
    <t>FL131500000045A0852</t>
  </si>
  <si>
    <t>备胎紧固器总成</t>
  </si>
  <si>
    <t>雷涛</t>
  </si>
  <si>
    <t>13652196255</t>
  </si>
  <si>
    <t>17357452155</t>
  </si>
  <si>
    <t>黑龙江省佳木斯市东风区</t>
  </si>
  <si>
    <t>A0852</t>
  </si>
  <si>
    <t>任丘宏达</t>
  </si>
  <si>
    <t>车轮及轮胎模块</t>
  </si>
  <si>
    <t>领航工厂</t>
  </si>
  <si>
    <t>RE031423</t>
  </si>
  <si>
    <t>RCFT000070297202411170016</t>
  </si>
  <si>
    <t>2024-08-19</t>
  </si>
  <si>
    <t>AK02-45</t>
  </si>
  <si>
    <t>欧马可电动</t>
  </si>
  <si>
    <t>LM2-欧马可1系</t>
  </si>
  <si>
    <t>欧马可智蓝</t>
  </si>
  <si>
    <t>K010202P001B001</t>
  </si>
  <si>
    <t>FTMEGBA0001479</t>
  </si>
  <si>
    <t>S121000000002</t>
  </si>
  <si>
    <t>永磁同步电机</t>
  </si>
  <si>
    <t>电动</t>
  </si>
  <si>
    <t>电动机</t>
  </si>
  <si>
    <t>40</t>
  </si>
  <si>
    <t>无排放</t>
  </si>
  <si>
    <t>精进电动</t>
  </si>
  <si>
    <t>DianJiZhiQu</t>
  </si>
  <si>
    <t>未知(历史数据不追溯)</t>
  </si>
  <si>
    <t>S150000001486</t>
  </si>
  <si>
    <t>1730</t>
  </si>
  <si>
    <t>L128000006341</t>
  </si>
  <si>
    <t>前窄后宽</t>
  </si>
  <si>
    <t>L130000000170</t>
  </si>
  <si>
    <t>S121000000003</t>
  </si>
  <si>
    <t>桥总成</t>
  </si>
  <si>
    <t>2900</t>
  </si>
  <si>
    <t>L195R15-8PR-RH</t>
  </si>
  <si>
    <t>欧航欧马可大客户粤海大区</t>
  </si>
  <si>
    <t>广东省</t>
  </si>
  <si>
    <t>深圳市</t>
  </si>
  <si>
    <t>FT000070297</t>
  </si>
  <si>
    <t>深圳宝蓝新能源汽车科技有限公司</t>
  </si>
  <si>
    <t>3000104141</t>
  </si>
  <si>
    <t>前桥ABS轮速传感器断路</t>
  </si>
  <si>
    <t>客户进站反映车辆仪表亮制动蹄严重故障，检查制动蹄属于正常范围，判断为左传感器失效导致误报，更换左传感器后，车辆故障排除</t>
  </si>
  <si>
    <t>12265</t>
  </si>
  <si>
    <t>SL130000000184-78A0004</t>
  </si>
  <si>
    <t>左传感器带报警线总成</t>
  </si>
  <si>
    <t>深圳百丽商贸有限公司</t>
  </si>
  <si>
    <t>18600000000</t>
  </si>
  <si>
    <t>A0004</t>
  </si>
  <si>
    <t>诸城市义和车桥有限公司</t>
  </si>
  <si>
    <t>动力</t>
  </si>
  <si>
    <t>车桥模块</t>
  </si>
  <si>
    <t>RCFT000070297202411170015</t>
  </si>
  <si>
    <t>3670001040</t>
  </si>
  <si>
    <t>高音喇叭内部短路</t>
  </si>
  <si>
    <t>客户进站反映车辆喇叭不响，检查通讯整车、供电正常，判断为高音喇叭失效导致，更换高音喇叭后，车辆故障排除</t>
  </si>
  <si>
    <t>FP1377010004A0A0163</t>
  </si>
  <si>
    <t>高音喇叭</t>
  </si>
  <si>
    <t>A0163</t>
  </si>
  <si>
    <t>江苏凯灵汽车电器有限公司</t>
  </si>
  <si>
    <t>电子电器</t>
  </si>
  <si>
    <t>电器及附件</t>
  </si>
  <si>
    <t>河南智蓝新能源工厂</t>
  </si>
  <si>
    <t>RW163325</t>
  </si>
  <si>
    <t>RCFT000361271202411140001</t>
  </si>
  <si>
    <t>2024-08-16</t>
  </si>
  <si>
    <t>K010019R004B001</t>
  </si>
  <si>
    <t>FTMFGDJ003013</t>
  </si>
  <si>
    <t>L121000000127</t>
  </si>
  <si>
    <t>FTTB065B</t>
  </si>
  <si>
    <t>65KW</t>
  </si>
  <si>
    <t>L150000001736</t>
  </si>
  <si>
    <t>L128000007022</t>
  </si>
  <si>
    <t>L130000000138</t>
  </si>
  <si>
    <t>L121000000130</t>
  </si>
  <si>
    <t>电驱动桥总成</t>
  </si>
  <si>
    <t>L7.00R16-8PR-LT</t>
  </si>
  <si>
    <t>欧航欧马可新能源河南大区</t>
  </si>
  <si>
    <t>河南省</t>
  </si>
  <si>
    <t>郑州市</t>
  </si>
  <si>
    <t>FT000361271</t>
  </si>
  <si>
    <t>郑州中保成新能源汽车有限公司</t>
  </si>
  <si>
    <t>2024-11-14</t>
  </si>
  <si>
    <t>3560106134</t>
  </si>
  <si>
    <t>储气筒总成放水阀漏气</t>
  </si>
  <si>
    <t>客户反应放水阀漏气，检查后发现放水阀漏气，更换放水阀后恢复正常</t>
  </si>
  <si>
    <t>15641</t>
  </si>
  <si>
    <t>FL135500000136A1331</t>
  </si>
  <si>
    <t>放水阀</t>
  </si>
  <si>
    <t>无</t>
  </si>
  <si>
    <t>15226098309</t>
  </si>
  <si>
    <t>A1331</t>
  </si>
  <si>
    <t>瑞立集团瑞安汽车零部件有限公司</t>
  </si>
  <si>
    <t>RCFT000361271202411140002</t>
  </si>
  <si>
    <t>2024-11-06</t>
  </si>
  <si>
    <t>3420002019</t>
  </si>
  <si>
    <t>方向盘松动</t>
  </si>
  <si>
    <t>车辆方向跑偏，维修人员检查后调整拉杆，调整完毕试车后车辆恢复正常</t>
  </si>
  <si>
    <t>13913</t>
  </si>
  <si>
    <t>FL134200000090A1597</t>
  </si>
  <si>
    <t>方向盘总成</t>
  </si>
  <si>
    <t>A1597</t>
  </si>
  <si>
    <t>北京迪安佳</t>
  </si>
  <si>
    <t>转向模块</t>
  </si>
  <si>
    <t>RCFT000361271202411140003</t>
  </si>
  <si>
    <t>8230001019</t>
  </si>
  <si>
    <t>前室内灯松动</t>
  </si>
  <si>
    <t>前室内內灯总成盖子合不上，客户要求换新</t>
  </si>
  <si>
    <t>FL182300000010A2317</t>
  </si>
  <si>
    <t>前室内灯总成</t>
  </si>
  <si>
    <t>A2317</t>
  </si>
  <si>
    <t>宁波明讯</t>
  </si>
  <si>
    <t>车身</t>
  </si>
  <si>
    <t>内饰模块</t>
  </si>
  <si>
    <t>RY030551</t>
  </si>
  <si>
    <t>RCFT010099202411120003</t>
  </si>
  <si>
    <t>2024-09-18</t>
  </si>
  <si>
    <t>C010296R001B001</t>
  </si>
  <si>
    <t>C010296R001B001A71070314Y10200Y00002</t>
  </si>
  <si>
    <t>77650357</t>
  </si>
  <si>
    <t>L117100000337</t>
  </si>
  <si>
    <t>法士特8J45TA</t>
  </si>
  <si>
    <t>变速器总成</t>
  </si>
  <si>
    <t>L128000007804</t>
  </si>
  <si>
    <t>L1300000000A0</t>
  </si>
  <si>
    <t>L124000000678</t>
  </si>
  <si>
    <t>LL7.00R16-10PR-NT</t>
  </si>
  <si>
    <t>欧航欧马可陕蒙宁大区</t>
  </si>
  <si>
    <t>内蒙古自治区</t>
  </si>
  <si>
    <t>包头市</t>
  </si>
  <si>
    <t>FT010099</t>
  </si>
  <si>
    <t>包头市新瑞隆汽车服务有限责任公司</t>
  </si>
  <si>
    <t>2024-11-11</t>
  </si>
  <si>
    <t>7910001015</t>
  </si>
  <si>
    <t>收放机MP3接口严重磨损</t>
  </si>
  <si>
    <t>客户反映车辆上电后中控屏幕不亮黑屏的问题，经检查为IVI系统总成损坏的原因导致。更换一个IVI系统总成，故障排除。</t>
  </si>
  <si>
    <t>1538</t>
  </si>
  <si>
    <t>FL179100000058A6878</t>
  </si>
  <si>
    <t>IVI系统总成</t>
  </si>
  <si>
    <t>张飞</t>
  </si>
  <si>
    <t>18947277267</t>
  </si>
  <si>
    <t>内蒙古自治区包头市昆都仑区</t>
  </si>
  <si>
    <t>A6878</t>
  </si>
  <si>
    <t>北京智科车联科技有限公司</t>
  </si>
  <si>
    <t>智能网联</t>
  </si>
  <si>
    <t>RB114341</t>
  </si>
  <si>
    <t>RCFT000091143202411170002</t>
  </si>
  <si>
    <t>2024-09-14</t>
  </si>
  <si>
    <t>ISF2.8</t>
  </si>
  <si>
    <t>C010280P001B001</t>
  </si>
  <si>
    <t>C010280P001B001A71060314Y71214B00007</t>
  </si>
  <si>
    <t>77648535</t>
  </si>
  <si>
    <t>L110000000572</t>
  </si>
  <si>
    <t>F2.8NS6B156</t>
  </si>
  <si>
    <t>115kw</t>
  </si>
  <si>
    <t>L117100000150</t>
  </si>
  <si>
    <t>6S508</t>
  </si>
  <si>
    <t>L130000000329</t>
  </si>
  <si>
    <t>L124000000706</t>
  </si>
  <si>
    <t>LL7.00R16-8PR-NT</t>
  </si>
  <si>
    <t>浙江省</t>
  </si>
  <si>
    <t>杭州市</t>
  </si>
  <si>
    <t>FT000091143</t>
  </si>
  <si>
    <t>杭州宝乐汽车销售服务有限公司</t>
  </si>
  <si>
    <t>2024-11-16</t>
  </si>
  <si>
    <t>3790100499</t>
  </si>
  <si>
    <t>车载终端USB接口损坏、失效</t>
  </si>
  <si>
    <t>客户反映USB接口没电，经技师检查接口线路有点正常、插头针脚正常无虚接，判断为接口内部故障，更换USB接口测试，故障排除</t>
  </si>
  <si>
    <t>2971</t>
  </si>
  <si>
    <t>FL137800000012A2106</t>
  </si>
  <si>
    <t>USB接口</t>
  </si>
  <si>
    <t>杭州利辰供应链管理有限公司</t>
  </si>
  <si>
    <t>18206547815</t>
  </si>
  <si>
    <t>A2106</t>
  </si>
  <si>
    <t>纽福克斯光电</t>
  </si>
  <si>
    <t>RE032022</t>
  </si>
  <si>
    <t>RCFT000121273202411050002</t>
  </si>
  <si>
    <t>D20</t>
  </si>
  <si>
    <t>欧马可E</t>
  </si>
  <si>
    <t>C010114N001B005</t>
  </si>
  <si>
    <t>A3P24000998</t>
  </si>
  <si>
    <t>L110000001163</t>
  </si>
  <si>
    <t>柴油机总成D20TCIF15</t>
  </si>
  <si>
    <t>昆明云内D20T</t>
  </si>
  <si>
    <t>90</t>
  </si>
  <si>
    <t>昆明云内</t>
  </si>
  <si>
    <t>L117100000379</t>
  </si>
  <si>
    <t>万里扬5G32</t>
  </si>
  <si>
    <t>5MT</t>
  </si>
  <si>
    <t>S150000001771</t>
  </si>
  <si>
    <t>L128000005683</t>
  </si>
  <si>
    <t>L130000000297</t>
  </si>
  <si>
    <t>L124000000986</t>
  </si>
  <si>
    <t>欧航欧马可冀晋大区</t>
  </si>
  <si>
    <t>FT000121273</t>
  </si>
  <si>
    <t>杭州庆铃汽车服务有限公司</t>
  </si>
  <si>
    <t>2024-11-02</t>
  </si>
  <si>
    <t>1001704541</t>
  </si>
  <si>
    <t>进气温度\压力传感器断路</t>
  </si>
  <si>
    <t>客户反应故障灯亮，电脑检测发现压力传感器电压超最小值，检查传感器插头有电，判断压力传感器内部问题导致故障，需要更换</t>
  </si>
  <si>
    <t>17604</t>
  </si>
  <si>
    <t>SY113F2253</t>
  </si>
  <si>
    <t>进气温度压力传感器</t>
  </si>
  <si>
    <t>李森</t>
  </si>
  <si>
    <t>18633484684</t>
  </si>
  <si>
    <t>A0525</t>
  </si>
  <si>
    <t>昆明云内动力股份有限公司</t>
  </si>
  <si>
    <t>动力模块</t>
  </si>
  <si>
    <t>瑞沃工厂</t>
  </si>
  <si>
    <t>RW074111</t>
  </si>
  <si>
    <t>RCFT001821202411120006</t>
  </si>
  <si>
    <t>2024-09-12</t>
  </si>
  <si>
    <t>2024-10</t>
  </si>
  <si>
    <t>通用类</t>
  </si>
  <si>
    <t>1061VDADA-F3D005</t>
  </si>
  <si>
    <t>1061VDADA-F3D0054J2AY30003W0KFMX0010</t>
  </si>
  <si>
    <t>77649639</t>
  </si>
  <si>
    <t>L010000001324</t>
  </si>
  <si>
    <t>F2.5NS6B131</t>
  </si>
  <si>
    <t>96kw</t>
  </si>
  <si>
    <t>L117100000261</t>
  </si>
  <si>
    <t>ZF5S328</t>
  </si>
  <si>
    <t>L050001019RA0</t>
  </si>
  <si>
    <t>1800</t>
  </si>
  <si>
    <t>L028000006808</t>
  </si>
  <si>
    <t>L030000000132</t>
  </si>
  <si>
    <t>L024000000206</t>
  </si>
  <si>
    <t>LL7.00R168NH</t>
  </si>
  <si>
    <t>北京市</t>
  </si>
  <si>
    <t>FT001821</t>
  </si>
  <si>
    <t>北京科佳信电子科技有限责任公司汽车维修服务中心</t>
  </si>
  <si>
    <t>2024-11-08</t>
  </si>
  <si>
    <t>1250023025</t>
  </si>
  <si>
    <t>尿素喷嘴堵塞</t>
  </si>
  <si>
    <t>客户反馈加油车辆不提速，经我站维修人员检查故障码1682车辆不喷尿素，给予该车清洗尿素喷嘴及滤芯、清除故障码后故障解决。</t>
  </si>
  <si>
    <t>553</t>
  </si>
  <si>
    <t>FL112500001273E7408</t>
  </si>
  <si>
    <t>尿素喷嘴</t>
  </si>
  <si>
    <t>杨新喜</t>
  </si>
  <si>
    <t>19910281070</t>
  </si>
  <si>
    <t>E7408</t>
  </si>
  <si>
    <t>福康排放处理系</t>
  </si>
  <si>
    <t>后处理模块</t>
  </si>
  <si>
    <t>RB115934</t>
  </si>
  <si>
    <t>RCFT009862202411180002</t>
  </si>
  <si>
    <t>2024-10-11</t>
  </si>
  <si>
    <t>D01</t>
  </si>
  <si>
    <t>C0102A5P001B001</t>
  </si>
  <si>
    <t>C0102A5P001B001A71020313Y3Y221Y00013</t>
  </si>
  <si>
    <t>R077999</t>
  </si>
  <si>
    <t>L110000001346</t>
  </si>
  <si>
    <t>4F25TC12</t>
  </si>
  <si>
    <t>116</t>
  </si>
  <si>
    <t>D01发动机</t>
  </si>
  <si>
    <t>L117100000382</t>
  </si>
  <si>
    <t>WLY6GS42</t>
  </si>
  <si>
    <t>L1500010157A0</t>
  </si>
  <si>
    <t>1880</t>
  </si>
  <si>
    <t>L128000007448</t>
  </si>
  <si>
    <t>L130000000243</t>
  </si>
  <si>
    <t>L124000000813</t>
  </si>
  <si>
    <t>欧航欧马可东北大区</t>
  </si>
  <si>
    <t>辽宁省</t>
  </si>
  <si>
    <t>葫芦岛市</t>
  </si>
  <si>
    <t>FT009862</t>
  </si>
  <si>
    <t>绥中县裕欣汽车维修服务有限公司</t>
  </si>
  <si>
    <t>我站用试灯测试USB线端有电，但是USB接头不充电，判定为USB接头损坏，更换后故障排除</t>
  </si>
  <si>
    <t>1156</t>
  </si>
  <si>
    <t>胡春雨</t>
  </si>
  <si>
    <t>15142826473</t>
  </si>
  <si>
    <t>RW163441</t>
  </si>
  <si>
    <t>RCFT000040209202411190001</t>
  </si>
  <si>
    <t>2024-08-23</t>
  </si>
  <si>
    <t>FTMFGDJ003363</t>
  </si>
  <si>
    <t>欧航欧马可新能源粤海大区</t>
  </si>
  <si>
    <t>广州市</t>
  </si>
  <si>
    <t>FT000040209</t>
  </si>
  <si>
    <t>广州市珅茂汽车配件有限公司</t>
  </si>
  <si>
    <t>2130004099</t>
  </si>
  <si>
    <t>PEU内部损坏</t>
  </si>
  <si>
    <t>仪表显示电机故障码！将车辆拖回服务站排查电机旋变线和多合一线束正常，诊断仪读取数据发现MCU程序超时，厂家远程指导刷新新的程序，车辆正常，故障消除。</t>
  </si>
  <si>
    <t>13140</t>
  </si>
  <si>
    <t>FL121300000465A7306</t>
  </si>
  <si>
    <t>电力电子单元【新能源】</t>
  </si>
  <si>
    <t>龚敏华</t>
  </si>
  <si>
    <t>18934285439</t>
  </si>
  <si>
    <t>广东省东莞市东莞市</t>
  </si>
  <si>
    <t>A7306</t>
  </si>
  <si>
    <t>北京理工华创</t>
  </si>
  <si>
    <t>整车控制模块</t>
  </si>
  <si>
    <t>RE035395</t>
  </si>
  <si>
    <t>RCFT000195084202411150003</t>
  </si>
  <si>
    <t>C010115P002B003</t>
  </si>
  <si>
    <t>A3YT0002397</t>
  </si>
  <si>
    <t>L110000001131</t>
  </si>
  <si>
    <t>D20TCIF2</t>
  </si>
  <si>
    <t>S117100000041</t>
  </si>
  <si>
    <t>6GS40</t>
  </si>
  <si>
    <t>S150000001058</t>
  </si>
  <si>
    <t>L128000006223</t>
  </si>
  <si>
    <t>L130000000259</t>
  </si>
  <si>
    <t>L124000000884</t>
  </si>
  <si>
    <t>LL7.00R16-8PR-MT</t>
  </si>
  <si>
    <t>欧航欧马可山东大区</t>
  </si>
  <si>
    <t>山东省</t>
  </si>
  <si>
    <t>菏泽市</t>
  </si>
  <si>
    <t>FT000195084</t>
  </si>
  <si>
    <t>菏泽欧蒙汽车贸易有限公司</t>
  </si>
  <si>
    <t>5250001019</t>
  </si>
  <si>
    <t>雨刮器电机连接卡扣脱落</t>
  </si>
  <si>
    <t>客户反映车辆雨刮器不工作，经技师检查驾驶室方向盘底座发现是雨刮连杆脱落导致，维修固定雨刮连杆问题解决</t>
  </si>
  <si>
    <t>1805</t>
  </si>
  <si>
    <t>FS152500000025A0204</t>
  </si>
  <si>
    <t>前雨刮电机及连杆机构总成</t>
  </si>
  <si>
    <t>陈振康</t>
  </si>
  <si>
    <t>18816087792</t>
  </si>
  <si>
    <t>山东省菏泽市牡丹区</t>
  </si>
  <si>
    <t>A0204</t>
  </si>
  <si>
    <t>浙江胜华波电器股份有限公司</t>
  </si>
  <si>
    <t>外饰模块</t>
  </si>
  <si>
    <t>RY028361</t>
  </si>
  <si>
    <t>RCFT000088893202411040001</t>
  </si>
  <si>
    <t>2024-08-25</t>
  </si>
  <si>
    <t>C010276P001B002</t>
  </si>
  <si>
    <t>C010276P001B002A71070314Y11221Y00071</t>
  </si>
  <si>
    <t>77646921</t>
  </si>
  <si>
    <t>L110000000644</t>
  </si>
  <si>
    <t>F2.5NS6B160</t>
  </si>
  <si>
    <t>L150000000934</t>
  </si>
  <si>
    <t>L128000006083</t>
  </si>
  <si>
    <t>L130000000324</t>
  </si>
  <si>
    <t>L124000000705</t>
  </si>
  <si>
    <t>湖南省</t>
  </si>
  <si>
    <t>常德市</t>
  </si>
  <si>
    <t>FT000088893</t>
  </si>
  <si>
    <t>常德勇辰汽车维修服务有限公司</t>
  </si>
  <si>
    <t>6810002058</t>
  </si>
  <si>
    <t>副驾驶员座椅装配不当</t>
  </si>
  <si>
    <t>用户反映驾驶室座椅向前放不下来。经检查直线阀断裂导致，更换直线阀后故障解决。</t>
  </si>
  <si>
    <t>2637</t>
  </si>
  <si>
    <t>FL168100000113A0250</t>
  </si>
  <si>
    <t>驾驶员座椅总成（全黑配色）</t>
  </si>
  <si>
    <t>邢建军</t>
  </si>
  <si>
    <t>15937015834</t>
  </si>
  <si>
    <t>A0250</t>
  </si>
  <si>
    <t>河北光华荣昌汽车部件有限公司</t>
  </si>
  <si>
    <t>RE031424</t>
  </si>
  <si>
    <t>RCFT000065903202411120008</t>
  </si>
  <si>
    <t>FTMEGBA0001647</t>
  </si>
  <si>
    <t>惠州市</t>
  </si>
  <si>
    <t>FT000065903</t>
  </si>
  <si>
    <t>惠州市吉顺祥汽车贸易有限公司</t>
  </si>
  <si>
    <t>2024-11-10</t>
  </si>
  <si>
    <t>2400501741</t>
  </si>
  <si>
    <t>后桥ABS轮速传感器开路、断路</t>
  </si>
  <si>
    <t>用户反映：仪表盘ABS灯常亮。维修技师使用诊断仪检测当前故障：C00AB00左后轮轮速传感器一般故障。经检查发现：左后轮ABS传感器短路损坏导致亮灯故障，已更换左后轮ABS传感器装配试车，故障排除</t>
  </si>
  <si>
    <t>3857</t>
  </si>
  <si>
    <t>SJY3550RF70-015-001A1383</t>
  </si>
  <si>
    <t>传感器总成【新能源】</t>
  </si>
  <si>
    <t>惠州市创晟汽车销售有限公司</t>
  </si>
  <si>
    <t>15986954683</t>
  </si>
  <si>
    <t>广东省深圳市宝安区</t>
  </si>
  <si>
    <t>A1383</t>
  </si>
  <si>
    <t>方盛车桥</t>
  </si>
  <si>
    <t>RY026159</t>
  </si>
  <si>
    <t>RCFT003402202411140003</t>
  </si>
  <si>
    <t>2024-07</t>
  </si>
  <si>
    <t>2024-07-29</t>
  </si>
  <si>
    <t>D30</t>
  </si>
  <si>
    <t>C014302M001B004</t>
  </si>
  <si>
    <t>C014302M001B004ACY070513Y1Y214Y00002</t>
  </si>
  <si>
    <t>A2NT0001101</t>
  </si>
  <si>
    <t>L110000000683</t>
  </si>
  <si>
    <t>30TCIF1</t>
  </si>
  <si>
    <t>昆明云内D30T</t>
  </si>
  <si>
    <t>125kw</t>
  </si>
  <si>
    <t>L117100000222</t>
  </si>
  <si>
    <t>8JS75TC</t>
  </si>
  <si>
    <t>L150000000539</t>
  </si>
  <si>
    <t>L128000003798</t>
  </si>
  <si>
    <t>L130000000224</t>
  </si>
  <si>
    <t>L124000000422</t>
  </si>
  <si>
    <t>3800</t>
  </si>
  <si>
    <t>L9.5R17.516MT</t>
  </si>
  <si>
    <t>枣庄市</t>
  </si>
  <si>
    <t>FT003402</t>
  </si>
  <si>
    <t>枣庄联鑫汽车销售服务有限公司</t>
  </si>
  <si>
    <t>3620004040</t>
  </si>
  <si>
    <t>车架线束短路</t>
  </si>
  <si>
    <t>客户反映车辆故障灯亮限速问题，经检查为车架线束总成与后处理连接针脚无电虚接故障原因导致。修复车架线束，车辆恢复正常</t>
  </si>
  <si>
    <t>3331</t>
  </si>
  <si>
    <t>FL136200001513A1900</t>
  </si>
  <si>
    <t>车架线束总成</t>
  </si>
  <si>
    <t>巩涛</t>
  </si>
  <si>
    <t>18463275818</t>
  </si>
  <si>
    <t>山东省枣庄市滕州市</t>
  </si>
  <si>
    <t>A1900</t>
  </si>
  <si>
    <t>南通大地电气有限公司</t>
  </si>
  <si>
    <t>RB116164</t>
  </si>
  <si>
    <t>RCFT000061202411130005</t>
  </si>
  <si>
    <t>2024-10-12</t>
  </si>
  <si>
    <t>C010116P001B003</t>
  </si>
  <si>
    <t>C010116P001B003A7Y020314Y38214000001</t>
  </si>
  <si>
    <t>A3YT0002560</t>
  </si>
  <si>
    <t>L110000001161</t>
  </si>
  <si>
    <t>D20TCIF18</t>
  </si>
  <si>
    <t>103</t>
  </si>
  <si>
    <t>L117100000366</t>
  </si>
  <si>
    <t>万里扬6GS40</t>
  </si>
  <si>
    <t>L150000001108</t>
  </si>
  <si>
    <t>L128000006440</t>
  </si>
  <si>
    <t>L130000000391</t>
  </si>
  <si>
    <t>L124000000812</t>
  </si>
  <si>
    <t>河北省</t>
  </si>
  <si>
    <t>沧州市</t>
  </si>
  <si>
    <t>FT000061</t>
  </si>
  <si>
    <t>沧州元盛汽车贸易有限公司</t>
  </si>
  <si>
    <t>2024-11-13</t>
  </si>
  <si>
    <t>1001702043</t>
  </si>
  <si>
    <t>线束插接口插接不牢</t>
  </si>
  <si>
    <t>客户反应该车行驶仪表灯全亮问题，经检查为该车TBOX线束与仪表线束干涉信号接收漂移原因导致。建议维修该车线束重置信号源</t>
  </si>
  <si>
    <t>2000</t>
  </si>
  <si>
    <t>FL136200003776A8686</t>
  </si>
  <si>
    <t>王芹</t>
  </si>
  <si>
    <t>13363176133</t>
  </si>
  <si>
    <t>河北省沧州市沧县</t>
  </si>
  <si>
    <t>A8686</t>
  </si>
  <si>
    <t>武冈市永锐电子科技有限公司</t>
  </si>
  <si>
    <t>RE031411</t>
  </si>
  <si>
    <t>RCFT000070297202411170012</t>
  </si>
  <si>
    <t>FTMEGBA0001680</t>
  </si>
  <si>
    <t>客户进站反映车辆仪表亮ABS故障灯，检查为左前ABS传感器失效导致，更换左前ABS传感器后，车辆故障排除。</t>
  </si>
  <si>
    <t>16298</t>
  </si>
  <si>
    <t>邱如</t>
  </si>
  <si>
    <t>13662205108</t>
  </si>
  <si>
    <t>广东省深圳市龙岗区</t>
  </si>
  <si>
    <t>RB516385</t>
  </si>
  <si>
    <t>RCFT001786202411070002</t>
  </si>
  <si>
    <t>2024-09-22</t>
  </si>
  <si>
    <t>C010296P001B001A71060314Y11222Y00057</t>
  </si>
  <si>
    <t>77648432</t>
  </si>
  <si>
    <t>烟台市</t>
  </si>
  <si>
    <t>FT001786</t>
  </si>
  <si>
    <t>莱阳市瑞源汽车销售服务有限公司</t>
  </si>
  <si>
    <t>3780006099</t>
  </si>
  <si>
    <t>点烟器失效</t>
  </si>
  <si>
    <t>客户反映车辆插点烟器时，整车险丝烧毁，给予调整线路故障排除</t>
  </si>
  <si>
    <t>1046</t>
  </si>
  <si>
    <t>FL1378060000A0A0167</t>
  </si>
  <si>
    <t>点烟器总成</t>
  </si>
  <si>
    <t>李占村</t>
  </si>
  <si>
    <t>15153429803</t>
  </si>
  <si>
    <t>山东省德州市德城区</t>
  </si>
  <si>
    <t>A0167</t>
  </si>
  <si>
    <t>温州科博达汽车部件有限公司</t>
  </si>
  <si>
    <t>RB113078</t>
  </si>
  <si>
    <t>RCFT000049705202411090003</t>
  </si>
  <si>
    <t>2024-08-29</t>
  </si>
  <si>
    <t>C014319R001B001A7Y060314Y11214B00006</t>
  </si>
  <si>
    <t>77645964</t>
  </si>
  <si>
    <t>FT000049705</t>
  </si>
  <si>
    <t>郑州仕特汽车服务有限公司</t>
  </si>
  <si>
    <t>2024-11-07</t>
  </si>
  <si>
    <t>1000212033</t>
  </si>
  <si>
    <t>曲轴后油封漏油</t>
  </si>
  <si>
    <t>客户反映车辆漏油，经服务站检查曲轴后油封漏油导致，更换曲轴后油封后故障排除</t>
  </si>
  <si>
    <t>20265</t>
  </si>
  <si>
    <t>3693669</t>
  </si>
  <si>
    <t>曲轴后油封</t>
  </si>
  <si>
    <t>梅先生</t>
  </si>
  <si>
    <t>13355305874</t>
  </si>
  <si>
    <t>15838193602</t>
  </si>
  <si>
    <t>河南省郑州市新郑市</t>
  </si>
  <si>
    <t>A2080</t>
  </si>
  <si>
    <t>北京福田康明斯发动机有限公司</t>
  </si>
  <si>
    <t>RZ002113</t>
  </si>
  <si>
    <t>RCFT002539202411200002</t>
  </si>
  <si>
    <t>2024-08-28</t>
  </si>
  <si>
    <t>K010008P001B003</t>
  </si>
  <si>
    <t>L121700000010</t>
  </si>
  <si>
    <t>45</t>
  </si>
  <si>
    <t>L150000001695</t>
  </si>
  <si>
    <t>L128000006772</t>
  </si>
  <si>
    <t>L130000000491</t>
  </si>
  <si>
    <t>L124000000868</t>
  </si>
  <si>
    <t>福建省</t>
  </si>
  <si>
    <t>福州市</t>
  </si>
  <si>
    <t>FT002539</t>
  </si>
  <si>
    <t>福州市仓山区新杰辉汽车修理厂</t>
  </si>
  <si>
    <t>2024-11-20</t>
  </si>
  <si>
    <t>8120002014</t>
  </si>
  <si>
    <t>空调冷凝器总成芯体裂纹</t>
  </si>
  <si>
    <t>客户反映车辆空调冷凝器漏油故，经我站维修技术人员检查为冷凝器滤清器底部密封不良导致此故障，</t>
  </si>
  <si>
    <t>10494</t>
  </si>
  <si>
    <t>FL0812020071A0A1907</t>
  </si>
  <si>
    <t>冷凝器总成</t>
  </si>
  <si>
    <t>福建顾迈汽车贸易有限公司</t>
  </si>
  <si>
    <t>18059767832</t>
  </si>
  <si>
    <t>13696877277</t>
  </si>
  <si>
    <t>福建省福州市闽侯县</t>
  </si>
  <si>
    <t>A1907</t>
  </si>
  <si>
    <t>北京松芝</t>
  </si>
  <si>
    <t>RB113433</t>
  </si>
  <si>
    <t>RCFT000328277202411130001</t>
  </si>
  <si>
    <t>2024-08-30</t>
  </si>
  <si>
    <t>C010116P001B003A7Y020314Y31214B00042</t>
  </si>
  <si>
    <t>A3YT0002171</t>
  </si>
  <si>
    <t>欧航欧马可川渝大区</t>
  </si>
  <si>
    <t>重庆市</t>
  </si>
  <si>
    <t>FT000328277</t>
  </si>
  <si>
    <t>重庆华车帮汽车维修服务有限公司</t>
  </si>
  <si>
    <t>FLDLLF</t>
  </si>
  <si>
    <t>燃料管，回油管路，燃料泄漏/空气天然气混和气泄露</t>
  </si>
  <si>
    <t>客户反映：油管漏油，经我站人员检方向机回油管卡箍松动引起故障，为客户紧固卡箍添加方向机油后故障排除。</t>
  </si>
  <si>
    <t>4608</t>
  </si>
  <si>
    <t>FL134000001193A0147</t>
  </si>
  <si>
    <t>回油管总成</t>
  </si>
  <si>
    <t>李家兵</t>
  </si>
  <si>
    <t>13896478238</t>
  </si>
  <si>
    <t>四川省成都市新都区</t>
  </si>
  <si>
    <t>M0121</t>
  </si>
  <si>
    <t>北汽福田汽车股份有限公司北京欧马可汽车销售分公司</t>
  </si>
  <si>
    <t>RY027610</t>
  </si>
  <si>
    <t>RCFT002091202411180001</t>
  </si>
  <si>
    <t>C010239N001B001</t>
  </si>
  <si>
    <t>C010239N001B001A71060313Y1Y214B00122</t>
  </si>
  <si>
    <t>77645871</t>
  </si>
  <si>
    <t>L1500010145A0</t>
  </si>
  <si>
    <t>L128000004746</t>
  </si>
  <si>
    <t>L130000000325</t>
  </si>
  <si>
    <t>L124000000704</t>
  </si>
  <si>
    <t>L7.00R16</t>
  </si>
  <si>
    <t>欧航欧马可江苏大区</t>
  </si>
  <si>
    <t>上海市</t>
  </si>
  <si>
    <t>FT002091</t>
  </si>
  <si>
    <t>上海众志高级汽车维修有限公司</t>
  </si>
  <si>
    <t>3530006099</t>
  </si>
  <si>
    <t>手制动阀锁止功能失效</t>
  </si>
  <si>
    <t>经我站现场拆装快放阀及制动器气室试车发现为手制动阀内部元损坏导致，更换手制动阀，故障排除</t>
  </si>
  <si>
    <t>8285</t>
  </si>
  <si>
    <t>FL135300000066A1331</t>
  </si>
  <si>
    <t>手制动阀总成</t>
  </si>
  <si>
    <t>候清龙</t>
  </si>
  <si>
    <t>15901630044</t>
  </si>
  <si>
    <t>江苏省苏州市昆山市</t>
  </si>
  <si>
    <t>RY025154</t>
  </si>
  <si>
    <t>RCFT000797202411060004</t>
  </si>
  <si>
    <t>2024-07-19</t>
  </si>
  <si>
    <t>C010296P001B001A71060314Y11222Y00047</t>
  </si>
  <si>
    <t>77608628</t>
  </si>
  <si>
    <t>秦皇岛市</t>
  </si>
  <si>
    <t>FT000797</t>
  </si>
  <si>
    <t>秦皇岛市锦冠商贸有限公司</t>
  </si>
  <si>
    <t>2024-11-04</t>
  </si>
  <si>
    <t>5350002019</t>
  </si>
  <si>
    <t>仪表板本体固定螺钉松动</t>
  </si>
  <si>
    <t>客户来站反映车辆仪表台安装收音机处缝隙大；经检查为仪表板固定卡扣安装不到位导致松懈；属于车身系统；重新紧固安装卡扣；故障解决。</t>
  </si>
  <si>
    <t>6328</t>
  </si>
  <si>
    <t>FM4535081400A1A0745</t>
  </si>
  <si>
    <t>膨胀卡扣</t>
  </si>
  <si>
    <t>杜博</t>
  </si>
  <si>
    <t>18633530123</t>
  </si>
  <si>
    <t>河北省秦皇岛市海港区</t>
  </si>
  <si>
    <t>A9949</t>
  </si>
  <si>
    <t>超级卡车</t>
  </si>
  <si>
    <t>RCFT000797202411060002</t>
  </si>
  <si>
    <t>6810016934</t>
  </si>
  <si>
    <t>座椅直线阀总成（两位三通气阀）漏气</t>
  </si>
  <si>
    <t>客户来站反映车辆漏气；经检查为驾驶员司机座椅直线阀漏气导致；属于车身系统；更换座椅直线阀总成；故障解决</t>
  </si>
  <si>
    <t>FL168100000615A0250</t>
  </si>
  <si>
    <t>座椅直线阀总成（两位三通气阀）</t>
  </si>
  <si>
    <t>RY027520</t>
  </si>
  <si>
    <t>RCFT000107236202411060001</t>
  </si>
  <si>
    <t>2024-08-17</t>
  </si>
  <si>
    <t>AK04-75（8.5）</t>
  </si>
  <si>
    <t>ISF3.8</t>
  </si>
  <si>
    <t>C0103B-L003B001</t>
  </si>
  <si>
    <t>C0103B-L003B001A7Y060313Y2Y214B00012</t>
  </si>
  <si>
    <t>77715517</t>
  </si>
  <si>
    <t>L110000000089</t>
  </si>
  <si>
    <t>F3.8NS6B156</t>
  </si>
  <si>
    <t>115/2600</t>
  </si>
  <si>
    <t>L117100000090</t>
  </si>
  <si>
    <t>6S558</t>
  </si>
  <si>
    <t>L150000000215</t>
  </si>
  <si>
    <t>L128000000309</t>
  </si>
  <si>
    <t>L1300061103C0</t>
  </si>
  <si>
    <t>L1240010104A0</t>
  </si>
  <si>
    <t>LL7.50R1614MT</t>
  </si>
  <si>
    <t>潍坊市</t>
  </si>
  <si>
    <t>FT000107236</t>
  </si>
  <si>
    <t>山东福通达汽车销售服务有限公司</t>
  </si>
  <si>
    <t>3000101519</t>
  </si>
  <si>
    <t>转向节堵盖松脱</t>
  </si>
  <si>
    <t>客户反映：车辆右前转向主销上盖漏黄油。检查为上盖密封不良，拆卸重新装配处理。</t>
  </si>
  <si>
    <t>7200</t>
  </si>
  <si>
    <t>S1056PE-3001063A0004</t>
  </si>
  <si>
    <t>主销盖(国五M3,康瑞H3)</t>
  </si>
  <si>
    <t>潍坊市坊子区安博配货站</t>
  </si>
  <si>
    <t>13372987773</t>
  </si>
  <si>
    <t>山东省潍坊市潍城区</t>
  </si>
  <si>
    <t>RE029109</t>
  </si>
  <si>
    <t>RCFT010786202411060020</t>
  </si>
  <si>
    <t>2024-07-09</t>
  </si>
  <si>
    <t>C0102ADR001B001</t>
  </si>
  <si>
    <t>BRGT0000911</t>
  </si>
  <si>
    <t>L110000001409</t>
  </si>
  <si>
    <t>YNG130-NF1</t>
  </si>
  <si>
    <t>昆明云内YNG130</t>
  </si>
  <si>
    <t>燃气发动机总成（CNG）</t>
  </si>
  <si>
    <t>95KW</t>
  </si>
  <si>
    <t>成都云内</t>
  </si>
  <si>
    <t>L117100000591</t>
  </si>
  <si>
    <t>6GS46</t>
  </si>
  <si>
    <t>L128000007833</t>
  </si>
  <si>
    <t>L130000000429</t>
  </si>
  <si>
    <t>L124000000806</t>
  </si>
  <si>
    <t>3490</t>
  </si>
  <si>
    <t>欧航欧马可新甘青藏大区</t>
  </si>
  <si>
    <t>新疆维吾尔自治区</t>
  </si>
  <si>
    <t>乌鲁木齐市</t>
  </si>
  <si>
    <t>FT010786</t>
  </si>
  <si>
    <t>乌鲁木齐思路鑫康汽车销售服务有限公司</t>
  </si>
  <si>
    <t>2950103310</t>
  </si>
  <si>
    <t>板簧卡箍铆钉断</t>
  </si>
  <si>
    <t>客户反映车辆底盘异响问题，经检查为前簧骑马螺栓断裂造成，需要更换前簧骑马螺栓。</t>
  </si>
  <si>
    <t>14073</t>
  </si>
  <si>
    <t>F1104329200179A0004</t>
  </si>
  <si>
    <t>前簧骑马螺栓(国五M3,康瑞H2)</t>
  </si>
  <si>
    <t>罗凤安</t>
  </si>
  <si>
    <t>13629160509</t>
  </si>
  <si>
    <t>新疆维吾尔自治区乌鲁木齐市新市区</t>
  </si>
  <si>
    <t>悬架模块</t>
  </si>
  <si>
    <t>RCFT010786202411060019</t>
  </si>
  <si>
    <t>3000000160</t>
  </si>
  <si>
    <t>前桥定位角不正确</t>
  </si>
  <si>
    <t>客户反映车辆方向向左跑偏，吃胎问题，经检查为车辆前桥左侧倾角有误差，需要在左边加装斜铁，调整前倾角。</t>
  </si>
  <si>
    <t>FL130000000420A0004</t>
  </si>
  <si>
    <t>RW074728</t>
  </si>
  <si>
    <t>RCFT006687202411170002</t>
  </si>
  <si>
    <t>2024-09-24</t>
  </si>
  <si>
    <t>AK09-180（16）</t>
  </si>
  <si>
    <t>YC（玉柴）</t>
  </si>
  <si>
    <t>MM-欧马可5系</t>
  </si>
  <si>
    <t>欧航</t>
  </si>
  <si>
    <t>B110631N001B002</t>
  </si>
  <si>
    <t>S06R3009568</t>
  </si>
  <si>
    <t>M410000000471</t>
  </si>
  <si>
    <t>YCS06270-60</t>
  </si>
  <si>
    <t>玉柴YCS</t>
  </si>
  <si>
    <t>199</t>
  </si>
  <si>
    <t>广西玉柴</t>
  </si>
  <si>
    <t>M417100000285</t>
  </si>
  <si>
    <t>8JSX110TC</t>
  </si>
  <si>
    <t>M450000000744</t>
  </si>
  <si>
    <t>2200</t>
  </si>
  <si>
    <t>M428000003349</t>
  </si>
  <si>
    <t>M430000000052</t>
  </si>
  <si>
    <t>前轴（前桥载荷5.5吨）</t>
  </si>
  <si>
    <t>M424000000063</t>
  </si>
  <si>
    <t>5150</t>
  </si>
  <si>
    <t>L275/80R22.5-18PR-KT</t>
  </si>
  <si>
    <t>欧航欧马可中卡江苏大区</t>
  </si>
  <si>
    <t>江苏省</t>
  </si>
  <si>
    <t>宿迁市</t>
  </si>
  <si>
    <t>FT006687</t>
  </si>
  <si>
    <t>泗阳金捷汽车销售有限公司</t>
  </si>
  <si>
    <t>3560010041</t>
  </si>
  <si>
    <t>ABS电控单元总成内部电路断路</t>
  </si>
  <si>
    <t>客户车辆仪表ABS故障灯常亮，经我站检测为ABS电控单元损坏，更换后故障排除。</t>
  </si>
  <si>
    <t>10106</t>
  </si>
  <si>
    <t>FH2359060001A0A6348</t>
  </si>
  <si>
    <t>ABS电控单元</t>
  </si>
  <si>
    <t>赵维康</t>
  </si>
  <si>
    <t>18261081182</t>
  </si>
  <si>
    <t>江苏省宿迁市宿城区</t>
  </si>
  <si>
    <t>A6348</t>
  </si>
  <si>
    <t>广州瑞立科密汽车电子股份有限公司</t>
  </si>
  <si>
    <t>底盘电子</t>
  </si>
  <si>
    <t>RW073381</t>
  </si>
  <si>
    <t>RCFT003764202411140001</t>
  </si>
  <si>
    <t>ISF4.5</t>
  </si>
  <si>
    <t>B110639P001B006</t>
  </si>
  <si>
    <t>77716809</t>
  </si>
  <si>
    <t>M410000000662</t>
  </si>
  <si>
    <t>F4.5NS6B240A</t>
  </si>
  <si>
    <t>176</t>
  </si>
  <si>
    <t>M417100000173</t>
  </si>
  <si>
    <t>8JS85TE</t>
  </si>
  <si>
    <t>8AT</t>
  </si>
  <si>
    <t>M428000004496</t>
  </si>
  <si>
    <t>M430000000063</t>
  </si>
  <si>
    <t>5750</t>
  </si>
  <si>
    <t>LL10R22.5-16PR-KT</t>
  </si>
  <si>
    <t>轮胎</t>
  </si>
  <si>
    <t>欧航欧马可中卡京津大区</t>
  </si>
  <si>
    <t>苏州市</t>
  </si>
  <si>
    <t>FT003764</t>
  </si>
  <si>
    <t>苏州市跃进汽车修配厂</t>
  </si>
  <si>
    <t>客户反映发动机故障灯亮、限扭；经诊断仪诊断故障码3567后处理1柴油机排气处理液喷射阀1电路-电流低于正常值或开路，故障码3712/3714，进一步检查发现ECU至尿素喷嘴的底盘车架线束破裂；修复线束，清除故障码后，路试车辆故障排除</t>
  </si>
  <si>
    <t>14982</t>
  </si>
  <si>
    <t>FM436200002636A0012</t>
  </si>
  <si>
    <t>前车架线束总成</t>
  </si>
  <si>
    <t>冯晓华</t>
  </si>
  <si>
    <t>13521883072</t>
  </si>
  <si>
    <t>19852963638</t>
  </si>
  <si>
    <t>河南省南阳市卧龙区</t>
  </si>
  <si>
    <t>A0012</t>
  </si>
  <si>
    <t>诸城海韵汽车配套有限公司</t>
  </si>
  <si>
    <t>RB115714</t>
  </si>
  <si>
    <t>RCFT000091563202411200005</t>
  </si>
  <si>
    <t>2024-09-30</t>
  </si>
  <si>
    <t>C0102A5P001B001A71010313Y3Y214B00036</t>
  </si>
  <si>
    <t>R074705</t>
  </si>
  <si>
    <t>石家庄市</t>
  </si>
  <si>
    <t>FT000091563</t>
  </si>
  <si>
    <t>石家庄为君汽车服务有限公司</t>
  </si>
  <si>
    <t>3790100199</t>
  </si>
  <si>
    <t>车载终端总成损坏、失效</t>
  </si>
  <si>
    <t>客户反映车辆故障灯全亮；排查发现为智科设备异常故障，电话联系后台更换数据后，故障排除。</t>
  </si>
  <si>
    <t>2918</t>
  </si>
  <si>
    <t>FL179400000055A6878</t>
  </si>
  <si>
    <t>车载无线服务控制器</t>
  </si>
  <si>
    <t>张嫒皖</t>
  </si>
  <si>
    <t>15383745751</t>
  </si>
  <si>
    <t>15632114329</t>
  </si>
  <si>
    <t>河北省石家庄市藁城市</t>
  </si>
  <si>
    <t>RY029634</t>
  </si>
  <si>
    <t>RCFT003996202411200002</t>
  </si>
  <si>
    <t>2024-09-07</t>
  </si>
  <si>
    <t>C010277P001B001</t>
  </si>
  <si>
    <t>C010277P001B001A71060314Y11222Y00025</t>
  </si>
  <si>
    <t>R067752</t>
  </si>
  <si>
    <t>L110000001102</t>
  </si>
  <si>
    <t>4F25TC11</t>
  </si>
  <si>
    <t>L117100000346</t>
  </si>
  <si>
    <t>万里扬6GS46</t>
  </si>
  <si>
    <t>L128000006084</t>
  </si>
  <si>
    <t>欧航欧马可安徽大区</t>
  </si>
  <si>
    <t>安徽省</t>
  </si>
  <si>
    <t>阜阳市</t>
  </si>
  <si>
    <t>FT003996</t>
  </si>
  <si>
    <t>安徽鑫龙业汽车销售有限公司</t>
  </si>
  <si>
    <t>2110012540</t>
  </si>
  <si>
    <t>继电器短路</t>
  </si>
  <si>
    <t>客户反映雨刮器不工作，更换保险丝后没有高速档，经检查属于雨刮器继电器故障，更换新件后正常</t>
  </si>
  <si>
    <t>14585</t>
  </si>
  <si>
    <t>FH4375010002A0A0740</t>
  </si>
  <si>
    <t>继电器</t>
  </si>
  <si>
    <t>李晶晶</t>
  </si>
  <si>
    <t>15955842370</t>
  </si>
  <si>
    <t>15055893131</t>
  </si>
  <si>
    <t>安徽省阜阳市阜南县</t>
  </si>
  <si>
    <t>A0740</t>
  </si>
  <si>
    <t>浙江正泰汽车零部件有限公司</t>
  </si>
  <si>
    <t>RY027623</t>
  </si>
  <si>
    <t>RCFT000075308202411140001</t>
  </si>
  <si>
    <t>C010276P001B002A71070314Y11221Y00074</t>
  </si>
  <si>
    <t>77646109</t>
  </si>
  <si>
    <t>欧航欧马可大客户安徽大区</t>
  </si>
  <si>
    <t>蚌埠市</t>
  </si>
  <si>
    <t>FT000075308</t>
  </si>
  <si>
    <t>安徽永盛汽车销售有限公司</t>
  </si>
  <si>
    <t>1300002032</t>
  </si>
  <si>
    <t>散热器漏液</t>
  </si>
  <si>
    <t>客户反映水箱漏水，到店检查属于风扇与水箱干涉风扇叶将水箱磨破导致漏水，属于装配故障，更换水箱后正常</t>
  </si>
  <si>
    <t>24929</t>
  </si>
  <si>
    <t>FL113000000040A1448</t>
  </si>
  <si>
    <t>散热器带护风罩总成</t>
  </si>
  <si>
    <t>阜阳市中徽冷藏运输有限公司</t>
  </si>
  <si>
    <t>18955263668</t>
  </si>
  <si>
    <t>安徽省阜阳市颍州区</t>
  </si>
  <si>
    <t>RY030857</t>
  </si>
  <si>
    <t>RCFT003348202411200002</t>
  </si>
  <si>
    <t>2024-09-20</t>
  </si>
  <si>
    <t>C010296P001B001A71070314Y10221Y00022</t>
  </si>
  <si>
    <t>77649793</t>
  </si>
  <si>
    <t>焦作市</t>
  </si>
  <si>
    <t>FT003348</t>
  </si>
  <si>
    <t>焦作市骏峰汽车贸易有限公司</t>
  </si>
  <si>
    <t>2024-11-19</t>
  </si>
  <si>
    <t>8500002019</t>
  </si>
  <si>
    <t>车厢垫木松动</t>
  </si>
  <si>
    <t>客户反映车辆大箱垫皮变形问题，经检查为车厢垫片安装松动导致错位原因导致，重新安装垫片处理</t>
  </si>
  <si>
    <t>9865</t>
  </si>
  <si>
    <t>FL1850080401A0A0434</t>
  </si>
  <si>
    <t>垫木</t>
  </si>
  <si>
    <t>姬佩</t>
  </si>
  <si>
    <t>13569179775</t>
  </si>
  <si>
    <t>河南省焦作市沁阳市</t>
  </si>
  <si>
    <t>货箱</t>
  </si>
  <si>
    <t>RY027389</t>
  </si>
  <si>
    <t>RCFT000277855202411190002</t>
  </si>
  <si>
    <t>2024-08-15</t>
  </si>
  <si>
    <t>C010276P001B001</t>
  </si>
  <si>
    <t>C010276P001B001A71060314Y11222Y00070</t>
  </si>
  <si>
    <t>77645449</t>
  </si>
  <si>
    <t>合肥市</t>
  </si>
  <si>
    <t>FT000277855</t>
  </si>
  <si>
    <t>安徽福冉汽车销售服务有限公司</t>
  </si>
  <si>
    <t>6810001118</t>
  </si>
  <si>
    <t>驾驶员座椅软垫变形塌陷</t>
  </si>
  <si>
    <t>客户进站反应车辆驾驶员座椅异响，经我站维修师傅现场拆卸检查为驾驶员座椅内部骨架异常变形塌陷导致，更换驾驶员座椅总成后故障排除，试车正常。</t>
  </si>
  <si>
    <t>14406</t>
  </si>
  <si>
    <t>许超</t>
  </si>
  <si>
    <t>15868108541</t>
  </si>
  <si>
    <t>安徽省亳州市利辛县</t>
  </si>
  <si>
    <t>RB113182</t>
  </si>
  <si>
    <t>RCFT000185347202411080001</t>
  </si>
  <si>
    <t>K010008P007B001</t>
  </si>
  <si>
    <t>K010008P007B001P14010314Y31214G00024</t>
  </si>
  <si>
    <t>FTMFGDJ003223</t>
  </si>
  <si>
    <t>L150000001479</t>
  </si>
  <si>
    <t>L128000006811</t>
  </si>
  <si>
    <t>L130000000416</t>
  </si>
  <si>
    <t>L124000000761</t>
  </si>
  <si>
    <t>欧航欧马可新能源川渝大区</t>
  </si>
  <si>
    <t>四川省</t>
  </si>
  <si>
    <t>成都市</t>
  </si>
  <si>
    <t>FT000185347</t>
  </si>
  <si>
    <t>成都九猴新能源汽车有限公司</t>
  </si>
  <si>
    <t>2024-10-10</t>
  </si>
  <si>
    <t>商品车维修</t>
  </si>
  <si>
    <t>2100001599</t>
  </si>
  <si>
    <t>动力电机总成损坏、失效</t>
  </si>
  <si>
    <t>此车为新车用户,刚跑300多公里,驱动电机烧坏,用户抱怨极大,不同意维修,要求退车,并投诉到市场质量监督局</t>
  </si>
  <si>
    <t>542</t>
  </si>
  <si>
    <t>FL121000000127Y0063</t>
  </si>
  <si>
    <t>电动机【新能源】</t>
  </si>
  <si>
    <t>成都安欣运达物流有限公司</t>
  </si>
  <si>
    <t>17731237326</t>
  </si>
  <si>
    <t>四川省成都市双流区</t>
  </si>
  <si>
    <t>Y0063</t>
  </si>
  <si>
    <t>精进电动科技（北京）有限公司</t>
  </si>
  <si>
    <t>电机模块</t>
  </si>
  <si>
    <t>RB114543</t>
  </si>
  <si>
    <t>RCFT002132202411130002</t>
  </si>
  <si>
    <t>2024-09-21</t>
  </si>
  <si>
    <t>C0102A5P001B001A71020314Y3Y214B00001</t>
  </si>
  <si>
    <t>R074716</t>
  </si>
  <si>
    <t>江西省</t>
  </si>
  <si>
    <t>九江市</t>
  </si>
  <si>
    <t>FT002132</t>
  </si>
  <si>
    <t>九江市奥勇汽车服务有限公司</t>
  </si>
  <si>
    <t>5250001119</t>
  </si>
  <si>
    <t>传动机构连杆脱落</t>
  </si>
  <si>
    <t>客户反映雨刮连动杆不工作等问题，经检查为连杆脱落原因导致，更换后车辆恢复正常行驶</t>
  </si>
  <si>
    <t>2584</t>
  </si>
  <si>
    <t>FL1525010500A0A0204</t>
  </si>
  <si>
    <t>前雨刮连杆机构总成</t>
  </si>
  <si>
    <t>彭友飞</t>
  </si>
  <si>
    <t>18170202817</t>
  </si>
  <si>
    <t>14779814402</t>
  </si>
  <si>
    <t>安徽省合肥市包河区</t>
  </si>
  <si>
    <t>A2040</t>
  </si>
  <si>
    <t>哈尔滨艾瑞</t>
  </si>
  <si>
    <t>RB516147</t>
  </si>
  <si>
    <t>RCFT001926202411150002</t>
  </si>
  <si>
    <t>C0102R-L001B001</t>
  </si>
  <si>
    <t>C0102R-L001B001A71060313Y2Y214100081</t>
  </si>
  <si>
    <t>77393761</t>
  </si>
  <si>
    <t>L110000000536</t>
  </si>
  <si>
    <t>115KW</t>
  </si>
  <si>
    <t>L117100000186</t>
  </si>
  <si>
    <t>ZF6S508</t>
  </si>
  <si>
    <t>L128000001762</t>
  </si>
  <si>
    <t>L130000000079</t>
  </si>
  <si>
    <t>L124000000162</t>
  </si>
  <si>
    <t>欧航欧马可专用车粤海大区</t>
  </si>
  <si>
    <t>佛山市</t>
  </si>
  <si>
    <t>FT001926</t>
  </si>
  <si>
    <t>佛山市南海弘瑞汽车贸易有限公司</t>
  </si>
  <si>
    <t>8120006033</t>
  </si>
  <si>
    <t>空调低压管路接头漏油</t>
  </si>
  <si>
    <t>客户进站做首保时反映车辆有时打开空调不制冷故障；经我站维修技师检查故障点为空调低压管装配不当导致制冷剂渗漏；重新装配并添加制冷剂</t>
  </si>
  <si>
    <t>8315</t>
  </si>
  <si>
    <t>FL181200000386A0883</t>
  </si>
  <si>
    <t>压-冷管路</t>
  </si>
  <si>
    <t>广州市顺粤冷链物流有限公司</t>
  </si>
  <si>
    <t>15118883779</t>
  </si>
  <si>
    <t>14754803189</t>
  </si>
  <si>
    <t>广东省广州市黄埔区</t>
  </si>
  <si>
    <t>E6790</t>
  </si>
  <si>
    <t>RB113970</t>
  </si>
  <si>
    <t>RCFT007003202411190001</t>
  </si>
  <si>
    <t>2024-09-11</t>
  </si>
  <si>
    <t>C014319R001B001A7Y060314Y11214B00003</t>
  </si>
  <si>
    <t>77647796</t>
  </si>
  <si>
    <t>欧航欧马可福建大区</t>
  </si>
  <si>
    <t>海南省</t>
  </si>
  <si>
    <t>海口市</t>
  </si>
  <si>
    <t>FT007003</t>
  </si>
  <si>
    <t>海南卓创合银实业有限公司</t>
  </si>
  <si>
    <t>1250024140</t>
  </si>
  <si>
    <t>尿素罐液位温度传感器短路</t>
  </si>
  <si>
    <t>故障灯亮，不烧尿素，电脑诊断为尿素传感器短路导致，故障码：3497，更换尿素传感器，故障排除。</t>
  </si>
  <si>
    <t>8268</t>
  </si>
  <si>
    <t>FL112500001229A2066</t>
  </si>
  <si>
    <t>尿素传感器</t>
  </si>
  <si>
    <t>海南送油人投资有限公司</t>
  </si>
  <si>
    <t>13215977888</t>
  </si>
  <si>
    <t>海南省海口市秀英区</t>
  </si>
  <si>
    <t>A2066</t>
  </si>
  <si>
    <t>康明斯排放处理系统（中国）有限公司</t>
  </si>
  <si>
    <t>RB112681</t>
  </si>
  <si>
    <t>RCFT000300884202411130002</t>
  </si>
  <si>
    <t>2024-08-21</t>
  </si>
  <si>
    <t>C014319R001B001A7Y060314Y10214B00002</t>
  </si>
  <si>
    <t>77645088</t>
  </si>
  <si>
    <t>欧航欧马可江西大区</t>
  </si>
  <si>
    <t>抚州市</t>
  </si>
  <si>
    <t>FT000300884</t>
  </si>
  <si>
    <t>抚州劲通汽车修配厂</t>
  </si>
  <si>
    <t>客户进站反应方向盘不正故障，技术人员调整方向盘故障排除。</t>
  </si>
  <si>
    <t>10607</t>
  </si>
  <si>
    <t>FL134200000090Y0359</t>
  </si>
  <si>
    <t>徐志标</t>
  </si>
  <si>
    <t>18379658964</t>
  </si>
  <si>
    <t>江西省抚州市临川区</t>
  </si>
  <si>
    <t>RE035396</t>
  </si>
  <si>
    <t>RCFT000181499202411040003</t>
  </si>
  <si>
    <t>A3YT0002379</t>
  </si>
  <si>
    <t>邢台市</t>
  </si>
  <si>
    <t>FT000181499</t>
  </si>
  <si>
    <t>邢台捷东汽车贸易有限公司</t>
  </si>
  <si>
    <t>3560106540</t>
  </si>
  <si>
    <t>气压过低报警器内部短路</t>
  </si>
  <si>
    <t>用户进站反映车辆松开手刹，手刹指示灯常亮。经我站维修人员检查为车辆气压报警指示灯开关内部短路原因导致，更换车辆气压报警指示灯开关，试车，故障排除</t>
  </si>
  <si>
    <t>15216</t>
  </si>
  <si>
    <t>F1B24237300025A1312</t>
  </si>
  <si>
    <t>气压报警指示灯开关</t>
  </si>
  <si>
    <t>温利刚</t>
  </si>
  <si>
    <t>17734504567</t>
  </si>
  <si>
    <t>河北省邯郸市鸡泽县</t>
  </si>
  <si>
    <t>A1312</t>
  </si>
  <si>
    <t>温州北方</t>
  </si>
  <si>
    <t>RY028462</t>
  </si>
  <si>
    <t>RCFT000067025202411090001</t>
  </si>
  <si>
    <t>2024-08-26</t>
  </si>
  <si>
    <t>C010296P001B001A71070314Y10221Y00010</t>
  </si>
  <si>
    <t>77643582</t>
  </si>
  <si>
    <t>鞍山市</t>
  </si>
  <si>
    <t>FT000067025</t>
  </si>
  <si>
    <t>海城市远众汽车销售有限公司</t>
  </si>
  <si>
    <t>用户反映车工作台内异响，经我站拆解仪表板检查发现管梁焊接总成上螺栓未紧固到位导致。给予维修处理。</t>
  </si>
  <si>
    <t>7195</t>
  </si>
  <si>
    <t>FL153500000525A0745</t>
  </si>
  <si>
    <t>管梁焊接总成</t>
  </si>
  <si>
    <t>钱喜顺</t>
  </si>
  <si>
    <t>13284127507</t>
  </si>
  <si>
    <t>辽宁省鞍山市岫岩满族自治县</t>
  </si>
  <si>
    <t>A0745</t>
  </si>
  <si>
    <t>江苏新泉</t>
  </si>
  <si>
    <t>RB116027</t>
  </si>
  <si>
    <t>RCFT000347804202411110004</t>
  </si>
  <si>
    <t>2024-11</t>
  </si>
  <si>
    <t>C010276P004B001</t>
  </si>
  <si>
    <t>C010276P004B001A71060314Y11214B00071</t>
  </si>
  <si>
    <t>77652265</t>
  </si>
  <si>
    <t>L110000001160</t>
  </si>
  <si>
    <t>115</t>
  </si>
  <si>
    <t>L117100000465</t>
  </si>
  <si>
    <t>ZF 6AU508TO</t>
  </si>
  <si>
    <t>6AMT</t>
  </si>
  <si>
    <t>自动变速器总成</t>
  </si>
  <si>
    <t>L128000006457</t>
  </si>
  <si>
    <t>FT000347804</t>
  </si>
  <si>
    <t>海口达腾汽车服务有限公司</t>
  </si>
  <si>
    <t>1710702443</t>
  </si>
  <si>
    <t>操纵装置空档压力开关接触不良</t>
  </si>
  <si>
    <t>客户反映车辆挂挡板按键没反应的问题，经我站技术人员检查发现电控操纵器卡滞的原因导致，属于电器系统故障，检修电控操纵器，路试车辆故障排除</t>
  </si>
  <si>
    <t>686</t>
  </si>
  <si>
    <t>FL117300000153A0569</t>
  </si>
  <si>
    <t>电控操纵器总成</t>
  </si>
  <si>
    <t>邢益贵</t>
  </si>
  <si>
    <t>15108977776</t>
  </si>
  <si>
    <t>海南省海口市龙华区</t>
  </si>
  <si>
    <t>A0569</t>
  </si>
  <si>
    <t>十堰达峰软轴有限公司</t>
  </si>
  <si>
    <t>变速模块</t>
  </si>
  <si>
    <t>RW072924</t>
  </si>
  <si>
    <t>RCFT007058202411150005</t>
  </si>
  <si>
    <t>2024-08-20</t>
  </si>
  <si>
    <t>B110625P006B004</t>
  </si>
  <si>
    <t>77342203</t>
  </si>
  <si>
    <t>M410000000694</t>
  </si>
  <si>
    <t>F4.5NS6B260</t>
  </si>
  <si>
    <t>181</t>
  </si>
  <si>
    <t>M417100000203</t>
  </si>
  <si>
    <t>法士特8JS95TE</t>
  </si>
  <si>
    <t>M428000004221</t>
  </si>
  <si>
    <t>M430000000132</t>
  </si>
  <si>
    <t>前轴总成</t>
  </si>
  <si>
    <t>M424000000296</t>
  </si>
  <si>
    <t>欧航欧马可中卡云贵大区</t>
  </si>
  <si>
    <t>云南省</t>
  </si>
  <si>
    <t>昆明市</t>
  </si>
  <si>
    <t>FT007058</t>
  </si>
  <si>
    <t>昆明同大汽车销售有限公司</t>
  </si>
  <si>
    <t>5060003019</t>
  </si>
  <si>
    <t>格栅标志电镀脱落</t>
  </si>
  <si>
    <t>客户反映车辆字标脱落；经技术人员现场检查发现为钻石前标脱胶导致字标中间脱落丢失引发本次故障；属于车身系统故障；随后工作人员更换新的钻石前标处理；车辆维修完毕后，路试车辆恢复正常。</t>
  </si>
  <si>
    <t>6900</t>
  </si>
  <si>
    <t>FM453100000142A1698</t>
  </si>
  <si>
    <t>钻石前标</t>
  </si>
  <si>
    <t>钟玉川</t>
  </si>
  <si>
    <t>15908840473</t>
  </si>
  <si>
    <t>云南省昭通市永善县</t>
  </si>
  <si>
    <t>A1698</t>
  </si>
  <si>
    <t>潍坊佳禾</t>
  </si>
  <si>
    <t>RW072351</t>
  </si>
  <si>
    <t>RCFT001904202411180024</t>
  </si>
  <si>
    <t>2024-07-27</t>
  </si>
  <si>
    <t>S06P3021184</t>
  </si>
  <si>
    <t>欧航欧马可中卡川渝大区</t>
  </si>
  <si>
    <t>FT001904</t>
  </si>
  <si>
    <t>重庆市九龙坡区玉华汽车维修中心（普通合伙）</t>
  </si>
  <si>
    <t>1100003299</t>
  </si>
  <si>
    <t>油箱盖锁芯损坏</t>
  </si>
  <si>
    <t>客户反映车辆新车油箱盖无法上锁问题，经我站检查为油箱盖内部锁止卡滞原因导致，经报备服务经理同意后更换油箱盖后故障排除。</t>
  </si>
  <si>
    <t>16731</t>
  </si>
  <si>
    <t>FM4110030100A0A0737</t>
  </si>
  <si>
    <t>燃油箱盖总成</t>
  </si>
  <si>
    <t>谭政</t>
  </si>
  <si>
    <t>13983564123</t>
  </si>
  <si>
    <t>19132705168</t>
  </si>
  <si>
    <t>重庆市重庆市（县）梁平县</t>
  </si>
  <si>
    <t>A0737</t>
  </si>
  <si>
    <t>昌辉汽车电器（黄山）股份公司</t>
  </si>
  <si>
    <t>RB112464</t>
  </si>
  <si>
    <t>RCFT006708202411150008</t>
  </si>
  <si>
    <t>K010009P001B001</t>
  </si>
  <si>
    <t>K010009P001B001P11010314031214B00002</t>
  </si>
  <si>
    <t>FTMFGDL0000258</t>
  </si>
  <si>
    <t>L121000000125</t>
  </si>
  <si>
    <t>65</t>
  </si>
  <si>
    <t>L130000000493</t>
  </si>
  <si>
    <t>L121000000117</t>
  </si>
  <si>
    <t>平台与物流客户开发部</t>
  </si>
  <si>
    <t>FT006708</t>
  </si>
  <si>
    <t>郑州祁业汽车销售服务有限公司</t>
  </si>
  <si>
    <t>3820001089</t>
  </si>
  <si>
    <t>车身控制器BCM)程序故障</t>
  </si>
  <si>
    <t>接大区服务经理通知配合武汉无丰厂家升级EHB系统程序并采集数据，责任厂家：A2119</t>
  </si>
  <si>
    <t>2444</t>
  </si>
  <si>
    <t>FL135500000367A2119</t>
  </si>
  <si>
    <t>电子液压助力器控制器总成</t>
  </si>
  <si>
    <t>西安地上铁能源汽车有限公司</t>
  </si>
  <si>
    <t>13369331601</t>
  </si>
  <si>
    <t>18503800520</t>
  </si>
  <si>
    <t>临海大道59号</t>
  </si>
  <si>
    <t>A2119</t>
  </si>
  <si>
    <t>武汉元丰</t>
  </si>
  <si>
    <t>RB113608</t>
  </si>
  <si>
    <t>RCFT000352431202411130001</t>
  </si>
  <si>
    <t>C014319R001B001A7Y060314Y11214B00001</t>
  </si>
  <si>
    <t>77646028</t>
  </si>
  <si>
    <t>欧航欧马可云贵大区</t>
  </si>
  <si>
    <t>贵州省</t>
  </si>
  <si>
    <t>贵阳市</t>
  </si>
  <si>
    <t>FT000352431</t>
  </si>
  <si>
    <t>贵阳花溪慧胜汽车修理服务有限责任公司</t>
  </si>
  <si>
    <t>1250023058</t>
  </si>
  <si>
    <t>尿素喷嘴装配不当</t>
  </si>
  <si>
    <t>经销商反映一批车16台公告不符无法上牌，导致经销商无法卖车。我站给予尿素箱，油箱，燃油滤芯与蓄电池位置进行整改来维护上户问题。(备注：原公告为第386批，车型：BJ5048CCY-FM8.)（情况描述：现有公告油箱、尿素箱，燃油滤芯，蓄电池在车辆左边实际车辆配置在右边）。请公司领导给予审批为谢！</t>
  </si>
  <si>
    <t>16</t>
  </si>
  <si>
    <t>FL112500001272A2280</t>
  </si>
  <si>
    <t>尿素罐总成</t>
  </si>
  <si>
    <t>邵小国</t>
  </si>
  <si>
    <t>13511926724</t>
  </si>
  <si>
    <t>贵州省毕节市黔西市</t>
  </si>
  <si>
    <t>RB112880</t>
  </si>
  <si>
    <t>RCFT000040177202411060001</t>
  </si>
  <si>
    <t>2024-08-22</t>
  </si>
  <si>
    <t>C010276P001B002A7Y070314Y11214Y00002</t>
  </si>
  <si>
    <t>77645864</t>
  </si>
  <si>
    <t>欧航欧马可湖北大区</t>
  </si>
  <si>
    <t>3400014029</t>
  </si>
  <si>
    <t>转向器犯卡</t>
  </si>
  <si>
    <t>用户进站反映车辆在正常行驶中偏离方向，经我站维修技师检查为转向器犯卡导致该故障，更换转向器后试车故障现象排除。</t>
  </si>
  <si>
    <t>7511</t>
  </si>
  <si>
    <t>FL134000000524A1833</t>
  </si>
  <si>
    <t>转向器带摇臂总成</t>
  </si>
  <si>
    <t>江勇</t>
  </si>
  <si>
    <t>18608691788</t>
  </si>
  <si>
    <t>湖北省荆州市松滋市</t>
  </si>
  <si>
    <t>A1833</t>
  </si>
  <si>
    <t>杭州世宝</t>
  </si>
  <si>
    <t>RCFT006708202411150007</t>
  </si>
  <si>
    <t>2024-10-23</t>
  </si>
  <si>
    <t>3110001030</t>
  </si>
  <si>
    <t>车轮动平衡超差</t>
  </si>
  <si>
    <t>用户反映行驶中车辆抖动，现场检查前束无异常，进一步检查前动动平衡超差，拆卸前轮做动平衡后试车故障排除，责任厂家：A1993</t>
  </si>
  <si>
    <t>525</t>
  </si>
  <si>
    <t>FL1311040100A0A1993</t>
  </si>
  <si>
    <t>车轮</t>
  </si>
  <si>
    <t>A1993</t>
  </si>
  <si>
    <t>浙江金固</t>
  </si>
  <si>
    <t>RB112487</t>
  </si>
  <si>
    <t>RCFT006708202411150005</t>
  </si>
  <si>
    <t>FTMFGDL0000194</t>
  </si>
  <si>
    <t>2024-10-31</t>
  </si>
  <si>
    <t>用户反映车辆行驶中抖动大，现场检查前轮前束正常，进一步检查发现前轮动平衡超差，拆卸前轮做动平衡后试车故障排除，责任厂家A1993</t>
  </si>
  <si>
    <t>2140</t>
  </si>
  <si>
    <t>18803756119</t>
  </si>
  <si>
    <t>RB516128</t>
  </si>
  <si>
    <t>RCFT001896202411120008</t>
  </si>
  <si>
    <t>77393742</t>
  </si>
  <si>
    <t>FT001896</t>
  </si>
  <si>
    <t>广州市物建实业有限公司</t>
  </si>
  <si>
    <t>2024-11-05</t>
  </si>
  <si>
    <t>RAGKLO</t>
  </si>
  <si>
    <t>摇臂总成，摇臂室盖密封垫，漏油</t>
  </si>
  <si>
    <t>客户进站反映车辆发动机上部漏油严重、服务站检查是发动机气门室罩盖与喷油器、气缸盖连接处密封不严泄漏机油，需更换发动机气门室罩盖总成。</t>
  </si>
  <si>
    <t>7548</t>
  </si>
  <si>
    <t>5669039</t>
  </si>
  <si>
    <t>气门室罩盖</t>
  </si>
  <si>
    <t>广州祥通运输有限公司</t>
  </si>
  <si>
    <t>18529415588</t>
  </si>
  <si>
    <t>15817048962</t>
  </si>
  <si>
    <t>广东省广州市番禺区</t>
  </si>
  <si>
    <t>车辆在广州物建二级服务站维修、二级站编号：FT001896E01</t>
  </si>
  <si>
    <t>RCFT001896202411120007</t>
  </si>
  <si>
    <t>2400401433</t>
  </si>
  <si>
    <t>后桥主减速器壳总成漏油</t>
  </si>
  <si>
    <t>客户进站反映车辆后桥主减速器下部漏油严重、服务站检查是后桥主减速器壳体与后桥壳体连接处密封不严漏油，拆下后桥主减速器总成、连接处打密封胶安装、故障排除。</t>
  </si>
  <si>
    <t>SBH00290040-BA1552</t>
  </si>
  <si>
    <t>主减速器壳总成-HF15015ZT</t>
  </si>
  <si>
    <t>A1552</t>
  </si>
  <si>
    <t>合肥美桥汽车传动及底盘系统有限公司</t>
  </si>
  <si>
    <t>RW072196</t>
  </si>
  <si>
    <t>RCFT001771202411130001</t>
  </si>
  <si>
    <t>2024-07-26</t>
  </si>
  <si>
    <t>B110639P002B001</t>
  </si>
  <si>
    <t>77354048</t>
  </si>
  <si>
    <t>M450000000748</t>
  </si>
  <si>
    <t>M428000004641</t>
  </si>
  <si>
    <t>4200</t>
  </si>
  <si>
    <t>眉山市</t>
  </si>
  <si>
    <t>FT001771</t>
  </si>
  <si>
    <t>眉山市东坡区栖外汽车修理厂</t>
  </si>
  <si>
    <t>5060002019</t>
  </si>
  <si>
    <t>车前标电镀脱落</t>
  </si>
  <si>
    <t>客户反映车辆前面板钻石标松动脱落问题，经检查为钻石标粘固不牢脱落原因导致，更换钻石前标一件</t>
  </si>
  <si>
    <t>6237</t>
  </si>
  <si>
    <t>杨先生</t>
  </si>
  <si>
    <t>13122788322</t>
  </si>
  <si>
    <t>13350706884</t>
  </si>
  <si>
    <t>四川省成都市新津县</t>
  </si>
  <si>
    <t>实际故障模式：车前标脱落</t>
  </si>
  <si>
    <t>RW071734</t>
  </si>
  <si>
    <t>RCFT003823202411050002</t>
  </si>
  <si>
    <t>2024-07-16</t>
  </si>
  <si>
    <t>B110625P005B002</t>
  </si>
  <si>
    <t>77341349</t>
  </si>
  <si>
    <t>M428000004331</t>
  </si>
  <si>
    <t>攀枝花市</t>
  </si>
  <si>
    <t>FT003823</t>
  </si>
  <si>
    <t>攀枝花市京福汽车销售服务有限公司</t>
  </si>
  <si>
    <t>1002101233</t>
  </si>
  <si>
    <t>真空助力泵安装密封垫漏油</t>
  </si>
  <si>
    <t>客户反映：转向器漏油，经检查为转向器总成密封不严导致，拆装检修转向器总成，添加传动液，试车正常，故障排除</t>
  </si>
  <si>
    <t>13686</t>
  </si>
  <si>
    <t>FM4340170105A0A1833</t>
  </si>
  <si>
    <t>转向器总成</t>
  </si>
  <si>
    <t>赵先生</t>
  </si>
  <si>
    <t>13699083096</t>
  </si>
  <si>
    <t>13340728171</t>
  </si>
  <si>
    <t>四川省成都市郫县</t>
  </si>
  <si>
    <t>派工单号：1-3KX6VM8V APP内有视频</t>
  </si>
  <si>
    <t>RB114261</t>
  </si>
  <si>
    <t>RCFT001996202411130004</t>
  </si>
  <si>
    <t>2024-09-15</t>
  </si>
  <si>
    <t>K010207R001B001</t>
  </si>
  <si>
    <t>K010207R001B001P11010314038214B00003</t>
  </si>
  <si>
    <t>FTMHGDA0000240</t>
  </si>
  <si>
    <t>L121000000065</t>
  </si>
  <si>
    <t>60</t>
  </si>
  <si>
    <t>L128000008092</t>
  </si>
  <si>
    <t>L130000000566</t>
  </si>
  <si>
    <t>L121000000068</t>
  </si>
  <si>
    <t>欧航欧马可新能源京津大区</t>
  </si>
  <si>
    <t>FT001996</t>
  </si>
  <si>
    <t>天津通鸿汽车销售服务有限公司</t>
  </si>
  <si>
    <t>2024-10-19</t>
  </si>
  <si>
    <t>9999999999</t>
  </si>
  <si>
    <t>特殊故障代码</t>
  </si>
  <si>
    <t>欧马可智蓝玻璃升降器BCM3保险升级</t>
  </si>
  <si>
    <t>2190</t>
  </si>
  <si>
    <t>SAUS32-10KGA2093</t>
  </si>
  <si>
    <t>车用尿素(10公斤)</t>
  </si>
  <si>
    <t>绿动卡行物联科技有限公司</t>
  </si>
  <si>
    <t>17602650128</t>
  </si>
  <si>
    <t>13332815050</t>
  </si>
  <si>
    <t>JSZX</t>
  </si>
  <si>
    <t>事业部技术设计责任</t>
  </si>
  <si>
    <t>服务活动搜索不到活动代码所以提报普通维修</t>
  </si>
  <si>
    <t>RB113416</t>
  </si>
  <si>
    <t>RCFT000160437202411010003</t>
  </si>
  <si>
    <t>C014319R001B001A7Y060314Y10214B00003</t>
  </si>
  <si>
    <t>77645995</t>
  </si>
  <si>
    <t>陕西省</t>
  </si>
  <si>
    <t>咸阳市</t>
  </si>
  <si>
    <t>FT000160437</t>
  </si>
  <si>
    <t>陕西煜鑫坦途汽车服务有限公司</t>
  </si>
  <si>
    <t>客户进站反映车辆ABS故障灯亮，经维修工使用FT710读取故障码：P0405 右后齿圈传感器断路，属传动行驶系统故障。更换右后ABS传感器，路试车辆故障排除</t>
  </si>
  <si>
    <t>8459</t>
  </si>
  <si>
    <t>SQT295LD834-3550120A1857</t>
  </si>
  <si>
    <t>ABS传感器总成</t>
  </si>
  <si>
    <t>张文革</t>
  </si>
  <si>
    <t>13709193950</t>
  </si>
  <si>
    <t>A1857</t>
  </si>
  <si>
    <t>潍坊青特车桥有限公司</t>
  </si>
  <si>
    <t>祸首件总成图号系统无，用现图号替代</t>
  </si>
  <si>
    <t>车桥电控单元</t>
  </si>
  <si>
    <t>中后桥</t>
  </si>
  <si>
    <t>ABS传感器</t>
  </si>
  <si>
    <t>零部件</t>
  </si>
  <si>
    <t>RB517850</t>
  </si>
  <si>
    <t>RCFT000010281202411070017</t>
  </si>
  <si>
    <t>C010121P001B001</t>
  </si>
  <si>
    <t>C010121P001B001P11010313Y3Y214B00004</t>
  </si>
  <si>
    <t>77600166</t>
  </si>
  <si>
    <t>L110000001219</t>
  </si>
  <si>
    <t>F2.5NS6B150</t>
  </si>
  <si>
    <t>110</t>
  </si>
  <si>
    <t>L117100000286</t>
  </si>
  <si>
    <t>ZF5S408</t>
  </si>
  <si>
    <t>L128000007360</t>
  </si>
  <si>
    <t>FT000010281</t>
  </si>
  <si>
    <t>北京军瑞通达汽车服务有限公司</t>
  </si>
  <si>
    <t>1010002018</t>
  </si>
  <si>
    <t>发动机前悬置软垫/减振块组件变形</t>
  </si>
  <si>
    <t>客户反映车辆发动机异常抖动问题，经我站检查为发动机发动机左右悬置软垫未安装到位导致，拆装左右悬置软垫，重新安装发动机左右悬置软垫故障排除</t>
  </si>
  <si>
    <t>1371</t>
  </si>
  <si>
    <t>FL110100000405A2250</t>
  </si>
  <si>
    <t>发动机左悬置软垫总成</t>
  </si>
  <si>
    <t>北京亿通易达物流有限公司</t>
  </si>
  <si>
    <t>15936778825</t>
  </si>
  <si>
    <t>该故障属于装配问题，索赔装配厂</t>
  </si>
  <si>
    <t>RB513444</t>
  </si>
  <si>
    <t>RCFT007058202411190005</t>
  </si>
  <si>
    <t>AK04-75</t>
  </si>
  <si>
    <t>C014448P001B001</t>
  </si>
  <si>
    <t>C014448P001B001P1Y060314Y71214B00021</t>
  </si>
  <si>
    <t>77387113</t>
  </si>
  <si>
    <t>L130000000337</t>
  </si>
  <si>
    <t>L124000000490</t>
  </si>
  <si>
    <t>2024-11-18</t>
  </si>
  <si>
    <t>客户反映车辆后桥漏油；经我站技术人员试车排查发现后桥主减速器壳漏油，现场进一步拆卸检查为后桥主减速器壳与主动齿轮轴承座接触面密封不严导致渗漏油；给予拆卸后桥主减速器壳进行打胶修复处理。</t>
  </si>
  <si>
    <t>5626</t>
  </si>
  <si>
    <t>SQT295LD1-2402110A1857</t>
  </si>
  <si>
    <t>主减速器壳与压盖总成</t>
  </si>
  <si>
    <t>谭万李</t>
  </si>
  <si>
    <t>18423382449</t>
  </si>
  <si>
    <t>A6148</t>
  </si>
  <si>
    <t>长沙青特</t>
  </si>
  <si>
    <t>“系统中无与责任厂家相符的祸首件图号，用现图号代替”</t>
  </si>
  <si>
    <t>RCFT007058202411190004</t>
  </si>
  <si>
    <t>2400504033</t>
  </si>
  <si>
    <t>半轴油封渗漏油</t>
  </si>
  <si>
    <t>客户反映车辆后桥半轴漏油；经我站技术人员试车排查发现后桥左、右半轴出现漏油故障，现场进一步拆卸检查为后桥左、右半轴油封渗漏油导致；更换后桥左、右半轴油封处理。</t>
  </si>
  <si>
    <t>S310404003A1857</t>
  </si>
  <si>
    <t>半轴油封总成</t>
  </si>
  <si>
    <t>RB113314</t>
  </si>
  <si>
    <t>RCFT000832202411040006</t>
  </si>
  <si>
    <t>C010276P004B001A71070314Y11214B00030</t>
  </si>
  <si>
    <t>77647229</t>
  </si>
  <si>
    <t>欧航欧马可粤海大区</t>
  </si>
  <si>
    <t>东莞市</t>
  </si>
  <si>
    <t>FT000832</t>
  </si>
  <si>
    <t>广东同鸿汽车有限公司</t>
  </si>
  <si>
    <t>3400007033</t>
  </si>
  <si>
    <t>转向回油软管接口松动漏油</t>
  </si>
  <si>
    <t>客户进站反馈该车油管漏油；经检查发现是回油软管密封不严导致漏油；更换回油软管、传动液试车故障排除。</t>
  </si>
  <si>
    <t>11045</t>
  </si>
  <si>
    <t>FL134000000936A0147</t>
  </si>
  <si>
    <t>回油软管</t>
  </si>
  <si>
    <t>黎崇东</t>
  </si>
  <si>
    <t>13927764902</t>
  </si>
  <si>
    <t>A0147</t>
  </si>
  <si>
    <t>南京民光油管有限公司</t>
  </si>
  <si>
    <t>批次号：240813</t>
  </si>
  <si>
    <t>RB117261</t>
  </si>
  <si>
    <t>RCFT000832202411180007</t>
  </si>
  <si>
    <t>2024-10-26</t>
  </si>
  <si>
    <t>C014310N001B002</t>
  </si>
  <si>
    <t>C014310N001B002A7Y070714Y71214B00102</t>
  </si>
  <si>
    <t>77724783</t>
  </si>
  <si>
    <t>L110000000101</t>
  </si>
  <si>
    <t>F3.8NS6B170</t>
  </si>
  <si>
    <t>125/2600</t>
  </si>
  <si>
    <t>L117100000340</t>
  </si>
  <si>
    <t>法士特 8JS75TC</t>
  </si>
  <si>
    <t>L128000005839</t>
  </si>
  <si>
    <t>L1300061125A0</t>
  </si>
  <si>
    <t>L124000000150</t>
  </si>
  <si>
    <t>L8.25R16-16PR-LT</t>
  </si>
  <si>
    <t>1250027025</t>
  </si>
  <si>
    <t>尿素回流管路堵塞</t>
  </si>
  <si>
    <t>客户进站反馈该车故障灯亮；经用诊断仪检查现行故障码：3239；初步判断是尿素回流管路短路导致；更换尿素回流管路试车故障排除。</t>
  </si>
  <si>
    <t>847</t>
  </si>
  <si>
    <t>FL112500000116A1822</t>
  </si>
  <si>
    <t>尿素回流管路</t>
  </si>
  <si>
    <t>黎永业</t>
  </si>
  <si>
    <t>15818285226</t>
  </si>
  <si>
    <t>A1822</t>
  </si>
  <si>
    <t>青岛华特尼龙</t>
  </si>
  <si>
    <t>批次号：240927</t>
  </si>
  <si>
    <t>RW163326</t>
  </si>
  <si>
    <t>RCFT000166409202411070002</t>
  </si>
  <si>
    <t>FTMFGDJ003097</t>
  </si>
  <si>
    <t>FT000166409</t>
  </si>
  <si>
    <t>郑州启沁汽车服务有限公司</t>
  </si>
  <si>
    <t>客户反映车辆空调不制冷，经检查发现冷凝器泄露制冷剂导致，更换冷凝器总成后故障排除。</t>
  </si>
  <si>
    <t>15603</t>
  </si>
  <si>
    <t>李亮亮</t>
  </si>
  <si>
    <t>13213122227</t>
  </si>
  <si>
    <t>祸首件批次号：240620*0005743</t>
  </si>
  <si>
    <t>RB114596</t>
  </si>
  <si>
    <t>RCFT000016202411190001</t>
  </si>
  <si>
    <t>C014455P003B001</t>
  </si>
  <si>
    <t>C014455P003B001A7Y060314Y11214B00095</t>
  </si>
  <si>
    <t>77648630</t>
  </si>
  <si>
    <t>L128000006611</t>
  </si>
  <si>
    <t>L130000000316</t>
  </si>
  <si>
    <t>L124000000685</t>
  </si>
  <si>
    <t>安阳市</t>
  </si>
  <si>
    <t>FT000016</t>
  </si>
  <si>
    <t>安阳市正大汽车贸易有限公司</t>
  </si>
  <si>
    <t>1170003043</t>
  </si>
  <si>
    <t>电子油门踏板线束插接口接触不良</t>
  </si>
  <si>
    <t>用户反应车辆行驶过程中间歇性加不上油。电脑诊断发现：车辆报91+2油门踏板传感器1数据不稳定。联系南京奥联更换油门踏板处理。</t>
  </si>
  <si>
    <t>10321</t>
  </si>
  <si>
    <t>FL1117030100B0A2180</t>
  </si>
  <si>
    <t>电子油门踏板总成</t>
  </si>
  <si>
    <t>孙兴杰</t>
  </si>
  <si>
    <t>13298378200</t>
  </si>
  <si>
    <t>13938004666</t>
  </si>
  <si>
    <t>A2180</t>
  </si>
  <si>
    <t>南京奥联</t>
  </si>
  <si>
    <t>已联系南京奥联程磊处理</t>
  </si>
  <si>
    <t>RB113404</t>
  </si>
  <si>
    <t>RCFT000027428202411200001</t>
  </si>
  <si>
    <t>C010116P001B001</t>
  </si>
  <si>
    <t>C010116P001B001A7Y010314Y312HRY00067</t>
  </si>
  <si>
    <t>A3YT0002175</t>
  </si>
  <si>
    <t>L150000001106</t>
  </si>
  <si>
    <t>FT000027428</t>
  </si>
  <si>
    <t>宿迁光大福顺汽车销售服务有限公司</t>
  </si>
  <si>
    <t>1711001033</t>
  </si>
  <si>
    <t>自动变速箱渗漏油</t>
  </si>
  <si>
    <t>客户反映车辆变速箱渗油，经检查是变速箱上塑料堵塞密封不严导致变速箱渗油，更换塑料堵盖为螺栓堵塞补加齿轮油后故障排除。</t>
  </si>
  <si>
    <t>8336</t>
  </si>
  <si>
    <t>SWB7251817A1197</t>
  </si>
  <si>
    <t>塑料堵塞</t>
  </si>
  <si>
    <t>左晓东</t>
  </si>
  <si>
    <t>18351027373</t>
  </si>
  <si>
    <t>江苏省宿迁市沭阳县</t>
  </si>
  <si>
    <t>A1197</t>
  </si>
  <si>
    <t>浙江万里扬变速器股份有限公司</t>
  </si>
  <si>
    <t>待配件外采通过后提交，导致延迟</t>
  </si>
  <si>
    <t>RW071149</t>
  </si>
  <si>
    <t>RCFT002395202411040004</t>
  </si>
  <si>
    <t>2024-06</t>
  </si>
  <si>
    <t>2024-06-27</t>
  </si>
  <si>
    <t>B110625P003B004</t>
  </si>
  <si>
    <t>77707298</t>
  </si>
  <si>
    <t>M410000000308</t>
  </si>
  <si>
    <t>F4.5NS6B240</t>
  </si>
  <si>
    <t>发动机总成（F4.5NS6B240）</t>
  </si>
  <si>
    <t>240</t>
  </si>
  <si>
    <t>FT002395</t>
  </si>
  <si>
    <t>成都劲驰汽车销售服务有限公司</t>
  </si>
  <si>
    <t>经过多次调试及试车故障依旧存在我站判断由于前桥故障导致、经过更换前桥后试车故障排除</t>
  </si>
  <si>
    <t>13176</t>
  </si>
  <si>
    <t>FM430000000132A1986</t>
  </si>
  <si>
    <t>成都文阳</t>
  </si>
  <si>
    <t>17612852062</t>
  </si>
  <si>
    <t>18982134989</t>
  </si>
  <si>
    <t>A1986</t>
  </si>
  <si>
    <t>北京三环</t>
  </si>
  <si>
    <t>等待审批报告导致索赔单提交超时、请领导审批</t>
  </si>
  <si>
    <t>RW072121</t>
  </si>
  <si>
    <t>RCFT000049705202411200003</t>
  </si>
  <si>
    <t>2024-07-25</t>
  </si>
  <si>
    <t>B110639P001B010</t>
  </si>
  <si>
    <t>77354060</t>
  </si>
  <si>
    <t>M450000000746</t>
  </si>
  <si>
    <t>M428000004498</t>
  </si>
  <si>
    <t>M430000000123</t>
  </si>
  <si>
    <t>7300</t>
  </si>
  <si>
    <t>欧航欧马可中卡河南大区</t>
  </si>
  <si>
    <t>5210001014</t>
  </si>
  <si>
    <t>前风挡玻璃裂纹</t>
  </si>
  <si>
    <t>客户反馈车辆前挡风顶部漏水，因玻璃碎裂，车辆无明显磕碰，分析认为属装配责任，建议打胶维修处理</t>
  </si>
  <si>
    <t>14292</t>
  </si>
  <si>
    <t>FM452100000013A0441</t>
  </si>
  <si>
    <t>前风窗玻璃总成</t>
  </si>
  <si>
    <t>武汉云鼎供应链有限公司</t>
  </si>
  <si>
    <t>13673712199</t>
  </si>
  <si>
    <t>湖北省武汉市东西湖区</t>
  </si>
  <si>
    <t>M0122</t>
  </si>
  <si>
    <t>北汽福田汽车股份有限公司诸城汽车厂</t>
  </si>
  <si>
    <t>零配件供应商为A0441，因该故障属装配责任，索赔M0122，恳请领导给予审核</t>
  </si>
  <si>
    <t>RB114527</t>
  </si>
  <si>
    <t>RCFT001850202411060001</t>
  </si>
  <si>
    <t>C0102A5P001B001A71010313Y3Y2HRY00014</t>
  </si>
  <si>
    <t>R074722</t>
  </si>
  <si>
    <t>山西省</t>
  </si>
  <si>
    <t>太原市</t>
  </si>
  <si>
    <t>FT001850</t>
  </si>
  <si>
    <t>山西正中汽车维修有限公司</t>
  </si>
  <si>
    <t>2024-11-03</t>
  </si>
  <si>
    <t>3560111034</t>
  </si>
  <si>
    <t>ASR电磁阀漏气</t>
  </si>
  <si>
    <t>客户进站反应车辆漏气，手刹放不开，无法行驶，经服务站检查发现后ABS电磁阀密封不严漏气导致，更换新件后，故障排除，修复车辆。</t>
  </si>
  <si>
    <t>1942</t>
  </si>
  <si>
    <t>FL135800000062A9949</t>
  </si>
  <si>
    <t>ABS电磁阀合件(两口)</t>
  </si>
  <si>
    <t>华源物流</t>
  </si>
  <si>
    <t>13866259911</t>
  </si>
  <si>
    <t>15939410750</t>
  </si>
  <si>
    <t>安徽省阜阳市颍东区</t>
  </si>
  <si>
    <t>批次号：240712/0010322</t>
  </si>
  <si>
    <t>RB114326</t>
  </si>
  <si>
    <t>RCFT001785202411160001</t>
  </si>
  <si>
    <t>C0102A5P001B001A71020313Y3Y221Y00005</t>
  </si>
  <si>
    <t>R072144</t>
  </si>
  <si>
    <t>FT001785</t>
  </si>
  <si>
    <t>昆山市陆家镇长青汽车修理厂</t>
  </si>
  <si>
    <t>2024-11-12</t>
  </si>
  <si>
    <t>3760001052</t>
  </si>
  <si>
    <t>组合仪表指示值(车速\里程\温度\压力\电流\电压等)不准</t>
  </si>
  <si>
    <t>客户来电反映故障灯亮，踩油门加不上油问题.经拖车进站检查发现为组合仪表损坏原因导致故障， 更换组合仪表总成装复试车后故障排除。因客户刚买的新车就坏了，抱怨车辆质量太差。为维护客户关系提升欧马可在市场的良好口碑，提升客户满意度，我站申请给于客户让渡服务赠送全车保养一次（含工时）。</t>
  </si>
  <si>
    <t>2198</t>
  </si>
  <si>
    <t>FL1376010001A0A2014</t>
  </si>
  <si>
    <t>组合仪表</t>
  </si>
  <si>
    <t>管小村</t>
  </si>
  <si>
    <t>19965967783</t>
  </si>
  <si>
    <t>安徽省阜阳市颍上县</t>
  </si>
  <si>
    <t>A2014</t>
  </si>
  <si>
    <t>江苏新通达</t>
  </si>
  <si>
    <t>因等审批单超时.</t>
  </si>
  <si>
    <t>RE035741</t>
  </si>
  <si>
    <t>RCFT000045965202411110004</t>
  </si>
  <si>
    <t>2024-09-19</t>
  </si>
  <si>
    <t>A3YT0002409</t>
  </si>
  <si>
    <t>济宁市</t>
  </si>
  <si>
    <t>FT000045965</t>
  </si>
  <si>
    <t>汶上县盛强商贸有限公司</t>
  </si>
  <si>
    <t>1710000133</t>
  </si>
  <si>
    <t>变速器渗漏油</t>
  </si>
  <si>
    <t>客户反映车辆漏油的问题，我站拆检发现为变速器一轴油封漏油故障原因导致。给予更换油封后故障排除。用户新购车辆还未使用，对此故障客户抱怨很大，为消除客户抱怨，维护欧马可品牌形象，赠送客户全车保养一次</t>
  </si>
  <si>
    <t>758</t>
  </si>
  <si>
    <t>SWBXM40X53.5X7A1197</t>
  </si>
  <si>
    <t>骨架油封</t>
  </si>
  <si>
    <t>辛福娥</t>
  </si>
  <si>
    <t>18454735356</t>
  </si>
  <si>
    <t>17753709997</t>
  </si>
  <si>
    <t>山东省济宁市汶上县</t>
  </si>
  <si>
    <t>因信息员请假报单时间与报修时间超过3天。</t>
  </si>
  <si>
    <t>RB115991</t>
  </si>
  <si>
    <t>RCFT001860202411170003</t>
  </si>
  <si>
    <t>C0102ABR002B001</t>
  </si>
  <si>
    <t>C0102ABR002B001A7Y070314Y11214B00004</t>
  </si>
  <si>
    <t>R076401</t>
  </si>
  <si>
    <t>L110000001239</t>
  </si>
  <si>
    <t>4F25TC16</t>
  </si>
  <si>
    <t>131</t>
  </si>
  <si>
    <t>L117100000487</t>
  </si>
  <si>
    <t>法士特 BJ45TA</t>
  </si>
  <si>
    <t>L128000006143</t>
  </si>
  <si>
    <t>L130000000315</t>
  </si>
  <si>
    <t>开封市</t>
  </si>
  <si>
    <t>FT001860</t>
  </si>
  <si>
    <t>开封市南关区凯伟汽车特约维修站</t>
  </si>
  <si>
    <t>Z000001060</t>
  </si>
  <si>
    <t>整车四轮定位不正确</t>
  </si>
  <si>
    <t>客户反映车辆向右偏方向问题，服务站做四轮定位加注斜铁排除故障。</t>
  </si>
  <si>
    <t>3732</t>
  </si>
  <si>
    <t>FL131100000304A9949</t>
  </si>
  <si>
    <t>史胜男</t>
  </si>
  <si>
    <t>13213995666</t>
  </si>
  <si>
    <t>17630144110</t>
  </si>
  <si>
    <t>河南省开封市杞县</t>
  </si>
  <si>
    <t>A1839</t>
  </si>
  <si>
    <t>长沙义和</t>
  </si>
  <si>
    <t>前桥图号系统内不显示L1300000000A0A1839 外协作业做四轮定位</t>
  </si>
  <si>
    <t>RCFT001860202411170001</t>
  </si>
  <si>
    <t>6810001799</t>
  </si>
  <si>
    <t>驾驶员座椅减振气囊总成损坏、失效</t>
  </si>
  <si>
    <t>客户反映座椅不弹问题，经检服务站检查为司机座椅气囊不升不降气囊功能失效原因导致。</t>
  </si>
  <si>
    <t>3543</t>
  </si>
  <si>
    <t>批次号240910*0003735</t>
  </si>
  <si>
    <t>RW072615</t>
  </si>
  <si>
    <t>RCFT000049705202411090011</t>
  </si>
  <si>
    <t>2024-08-14</t>
  </si>
  <si>
    <t>S06P3021176</t>
  </si>
  <si>
    <t>经销售反映有9台车车标有问题，现车已销售，经服务站检查发现该批车有八台车标由于车标背部胶脱落导致松动，其中一台车车标胶脱落掉落，现在9台车已经全部销售；建议更换车标处理；恳请领导给予审批</t>
  </si>
  <si>
    <t>772</t>
  </si>
  <si>
    <t>张士阳</t>
  </si>
  <si>
    <t>18839355288</t>
  </si>
  <si>
    <t>河南省郑州市荥阳市</t>
  </si>
  <si>
    <t>配件由责任供应商直供</t>
  </si>
  <si>
    <t>RW072611</t>
  </si>
  <si>
    <t>RCFT000049705202411090009</t>
  </si>
  <si>
    <t>S06R3009561</t>
  </si>
  <si>
    <t>124</t>
  </si>
  <si>
    <t>RW072614</t>
  </si>
  <si>
    <t>RCFT000049705202411090005</t>
  </si>
  <si>
    <t>S06P3020705</t>
  </si>
  <si>
    <t>经销售反映有9台车车标有问题，现车已销售，经服务站检查发现该批车有八台车标由于车标背部胶脱落导致松动，其中一台车车标胶脱落掉落，现在9台车已经全部销售；建议更换车标处理；恳请领导给予审批。</t>
  </si>
  <si>
    <t>785</t>
  </si>
  <si>
    <t>RW072609</t>
  </si>
  <si>
    <t>RCFT000049705202411090010</t>
  </si>
  <si>
    <t>S06P3020701</t>
  </si>
  <si>
    <t>791</t>
  </si>
  <si>
    <t>RW072613</t>
  </si>
  <si>
    <t>RCFT000049705202411090007</t>
  </si>
  <si>
    <t>S06R3009580</t>
  </si>
  <si>
    <t>172</t>
  </si>
  <si>
    <t>配件由责任供应商提直供</t>
  </si>
  <si>
    <t>RW072612</t>
  </si>
  <si>
    <t>RCFT000049705202411090004</t>
  </si>
  <si>
    <t>S06P3020699</t>
  </si>
  <si>
    <t>127</t>
  </si>
  <si>
    <t>RY026891</t>
  </si>
  <si>
    <t>RCFT005109202411050001</t>
  </si>
  <si>
    <t>C010276P004B001A71070314Y10200Y00002</t>
  </si>
  <si>
    <t>77604575</t>
  </si>
  <si>
    <t>黑龙江省</t>
  </si>
  <si>
    <t>齐齐哈尔市</t>
  </si>
  <si>
    <t>FT005109</t>
  </si>
  <si>
    <t>甘南县永恒汽车修理部</t>
  </si>
  <si>
    <t>2024-10-30</t>
  </si>
  <si>
    <t>2400100111</t>
  </si>
  <si>
    <t>后桥壳总成开裂</t>
  </si>
  <si>
    <t>客户反映车辆购买不到一个月后桥壳渗油问题，经检查为后桥壳焊接处密封不严造成后桥壳渗油原因导致，更换后桥总成并添加齿轮油配件后故障排除。</t>
  </si>
  <si>
    <t>4020</t>
  </si>
  <si>
    <t>FL124000000456A1552</t>
  </si>
  <si>
    <t>后桥总成-4.333</t>
  </si>
  <si>
    <t>孔令翠</t>
  </si>
  <si>
    <t>15049538978</t>
  </si>
  <si>
    <t>15734887578</t>
  </si>
  <si>
    <t>黑龙江省齐齐哈尔市龙沙区</t>
  </si>
  <si>
    <t>旧件批次号：R750000235QNE7FA8R 实际故障模式：后桥壳渗油（因换后桥总成公司和系统需要审批，导致该单据超期提报）转向管柱已升级完毕，齿轮油材料不结算，齿轮油配件管理给予结算</t>
  </si>
  <si>
    <t>RB114635</t>
  </si>
  <si>
    <t>RCFT000171560202411040002</t>
  </si>
  <si>
    <t>C014319R001B002</t>
  </si>
  <si>
    <t>C014319R001B002A7Y070414Y11214B00004</t>
  </si>
  <si>
    <t>77649836</t>
  </si>
  <si>
    <t>L128000007340</t>
  </si>
  <si>
    <t>欧航欧马可广西大区</t>
  </si>
  <si>
    <t>广西壮族自治区</t>
  </si>
  <si>
    <t>柳州市</t>
  </si>
  <si>
    <t>FT000171560</t>
  </si>
  <si>
    <t>柳州凡天汽车销售服务有限公司</t>
  </si>
  <si>
    <t>2024-10-29</t>
  </si>
  <si>
    <t>3740001140</t>
  </si>
  <si>
    <t>车身线束短路</t>
  </si>
  <si>
    <t>客户反映车辆仪表不亮黑屏。经服务站人员给予使用万用表检测仪表台线束发现地线处内部断路不通电导致仪表不亮。因为刚销售的车辆客户抱怨极大不愿拆仪表台一根一根拨开线束检查，要求更换线束总成处理。</t>
  </si>
  <si>
    <t>1</t>
  </si>
  <si>
    <t>FL137400001035A1900</t>
  </si>
  <si>
    <t>车身主线束总成</t>
  </si>
  <si>
    <t>陈贤斌</t>
  </si>
  <si>
    <t>13877293621</t>
  </si>
  <si>
    <t>广西壮族自治区柳州市柳南区</t>
  </si>
  <si>
    <t>A1957</t>
  </si>
  <si>
    <t>长沙海韵</t>
  </si>
  <si>
    <t>因代理库无法及时给库存导致缺件无法再规定时间段生成索赔单，麻烦领导给予核实结算相关费用</t>
  </si>
  <si>
    <t>RB112500</t>
  </si>
  <si>
    <t>RCFT007058202411040002</t>
  </si>
  <si>
    <t>2024-08-13</t>
  </si>
  <si>
    <t>C010296R001B001A7Y060314Y11214B00024</t>
  </si>
  <si>
    <t>77642516</t>
  </si>
  <si>
    <t>8110005011</t>
  </si>
  <si>
    <t>暖风进水管开裂</t>
  </si>
  <si>
    <t>客户反映车辆暖风水管漏水；经我站技术人员现场进一步检查为暖风水管开裂导致漏水；随后工作人员外出更换暖风水管处理。</t>
  </si>
  <si>
    <t>801</t>
  </si>
  <si>
    <t>FL181100000242A0122</t>
  </si>
  <si>
    <t>暖风水管</t>
  </si>
  <si>
    <t>曾玉龙</t>
  </si>
  <si>
    <t>13608807244</t>
  </si>
  <si>
    <t>云南省昆明市寻甸回族彝族自治县</t>
  </si>
  <si>
    <t>A0122</t>
  </si>
  <si>
    <t>山东驼风汽车附件有限公司莒县橡塑厂</t>
  </si>
  <si>
    <t>外出连带维修，车辆未进站，其外出轨迹已附件上传；</t>
  </si>
  <si>
    <t>RB112445</t>
  </si>
  <si>
    <t>RCFT007055202411060003</t>
  </si>
  <si>
    <t>FTMFGDL0000138</t>
  </si>
  <si>
    <t>南宁市</t>
  </si>
  <si>
    <t>FT007055</t>
  </si>
  <si>
    <t>南宁金惠利汽车销售服务有限公司</t>
  </si>
  <si>
    <t>3580001040</t>
  </si>
  <si>
    <t>EBS前制动模块短路</t>
  </si>
  <si>
    <t>客户反映车辆市场部地上铁有一批新车，需要刷EHB数据的问题，经检查由供应商刷需要服务商配合）刷写EHB数据</t>
  </si>
  <si>
    <t>53</t>
  </si>
  <si>
    <t>FL135800000229A2119</t>
  </si>
  <si>
    <t>高压蓄能式EHB控制单元</t>
  </si>
  <si>
    <t>13501133110</t>
  </si>
  <si>
    <t>该单只索赔工时费50元一台</t>
  </si>
  <si>
    <t>RW072610</t>
  </si>
  <si>
    <t>RCFT000049705202411090006</t>
  </si>
  <si>
    <t>S06P3021172</t>
  </si>
  <si>
    <t>773</t>
  </si>
  <si>
    <t>娄红彬</t>
  </si>
  <si>
    <t>18637175757</t>
  </si>
  <si>
    <t>河南省开封市禹王台区</t>
  </si>
  <si>
    <t>RW072608</t>
  </si>
  <si>
    <t>RCFT000049705202411090008</t>
  </si>
  <si>
    <t>S06P3020702</t>
  </si>
  <si>
    <t>833</t>
  </si>
  <si>
    <t>娄宏斌</t>
  </si>
  <si>
    <t>河南省开封市龙亭区</t>
  </si>
  <si>
    <t>RB112431</t>
  </si>
  <si>
    <t>RCFT007055202411060002</t>
  </si>
  <si>
    <t>FTMFGDL0000223</t>
  </si>
  <si>
    <t>3560010099</t>
  </si>
  <si>
    <t>ABS电控单元总成内部损坏</t>
  </si>
  <si>
    <t>55</t>
  </si>
  <si>
    <t>RB112771</t>
  </si>
  <si>
    <t>RCFT001705202411150005</t>
  </si>
  <si>
    <t>C014457P002B001</t>
  </si>
  <si>
    <t>C014457P002B001A7Y060314Y11214B00030</t>
  </si>
  <si>
    <t>R065421</t>
  </si>
  <si>
    <t>L128000004883</t>
  </si>
  <si>
    <t>L1300000000B0</t>
  </si>
  <si>
    <t>FT001705</t>
  </si>
  <si>
    <t>福州风速汽车服务有限公司</t>
  </si>
  <si>
    <t>1610001018</t>
  </si>
  <si>
    <t>离合器压盘变形</t>
  </si>
  <si>
    <t>客户反映不好挂挡，经我站维修人员检查鉴定为离合器压盘爪子变形引发故障。更换离合器压盘处理，故障排除。</t>
  </si>
  <si>
    <t>9066</t>
  </si>
  <si>
    <t>FL0161020014A0A2077</t>
  </si>
  <si>
    <t>Φ325离合器压盘带盖总成</t>
  </si>
  <si>
    <t>福州强盛汽车租赁有限公司</t>
  </si>
  <si>
    <t>18650381257</t>
  </si>
  <si>
    <t>A2077</t>
  </si>
  <si>
    <t>爱思帝（重庆）驱动系统有限公司</t>
  </si>
  <si>
    <t>故障件批次号；240702*0006156</t>
  </si>
  <si>
    <t>RB115153</t>
  </si>
  <si>
    <t>RCFT000091157202411200001</t>
  </si>
  <si>
    <t>2024-09-25</t>
  </si>
  <si>
    <t>C010116P001B003A7Y020314Y31214B00044</t>
  </si>
  <si>
    <t>A3YT0002256</t>
  </si>
  <si>
    <t>FT000091157</t>
  </si>
  <si>
    <t>重庆海澜汽车修理有限公司</t>
  </si>
  <si>
    <t>3400007233</t>
  </si>
  <si>
    <t>转向低压油管总成裂纹漏油</t>
  </si>
  <si>
    <t>客户反映车辆漏油问题。经检查为车辆低压软管总成变型、漏油原因导致。更换低压软管总成及添加转向传动液处理。</t>
  </si>
  <si>
    <t>FL134000000957A0147</t>
  </si>
  <si>
    <t>低压软管总成</t>
  </si>
  <si>
    <t>何兴中</t>
  </si>
  <si>
    <t>15213563698</t>
  </si>
  <si>
    <t>RB114233</t>
  </si>
  <si>
    <t>RCFT000162762202411140001</t>
  </si>
  <si>
    <t>C014448P003B001</t>
  </si>
  <si>
    <t>C014448P003B001A7Y060314Y11214B00011</t>
  </si>
  <si>
    <t>77648992</t>
  </si>
  <si>
    <t>L110000001217</t>
  </si>
  <si>
    <t>F2.8NS6B172A</t>
  </si>
  <si>
    <t>L128000006859</t>
  </si>
  <si>
    <t>FT000162762</t>
  </si>
  <si>
    <t>河南中州集团滑县通达运输有限公司机动车维修中心</t>
  </si>
  <si>
    <t>客户反映车辆行驶中向左跑偏，进站检查方向横直拉杆球头无松动，立轴无松旷，判断前桥倾角不对导致，左钢板下加斜铁后，用定位仪重新定位后，试车正常，故障排除。</t>
  </si>
  <si>
    <t>18647</t>
  </si>
  <si>
    <t>FL7.00R168MTA0073</t>
  </si>
  <si>
    <t>孙鹏</t>
  </si>
  <si>
    <t>18951518731</t>
  </si>
  <si>
    <t>15518781088</t>
  </si>
  <si>
    <t>RCFT000162762202411050002</t>
  </si>
  <si>
    <t>3550011034</t>
  </si>
  <si>
    <t>制动阀漏气</t>
  </si>
  <si>
    <t>客户反映车辆漏气，经我站人员检查排气制动阀漏气导致，更换新件后故障排除。</t>
  </si>
  <si>
    <t>12345</t>
  </si>
  <si>
    <t>FL135000000122A0969</t>
  </si>
  <si>
    <t>排气制动阀总成</t>
  </si>
  <si>
    <t>RB514558</t>
  </si>
  <si>
    <t>RCFT000121274202411150002</t>
  </si>
  <si>
    <t>2024-10-15</t>
  </si>
  <si>
    <t>C010276P001B001A71060314Y11214B00144</t>
  </si>
  <si>
    <t>77388077</t>
  </si>
  <si>
    <t>FT000121274</t>
  </si>
  <si>
    <t>桐庐诚隆汽车服务有限公司</t>
  </si>
  <si>
    <t>客户反映，车辆仪表亮故障灯，不烧尿素。我站检查：电脑检测仪读取为1682现行故障，检测仪测试尿素压力不上升，检测尿素喷嘴电路正常。安装新的尿素喷嘴，重新测试尿素压力上升正常，喷射稳定，判断为原尿素喷嘴损坏。</t>
  </si>
  <si>
    <t>6764</t>
  </si>
  <si>
    <t>SA066C612E7408</t>
  </si>
  <si>
    <t>马保安</t>
  </si>
  <si>
    <t>18661597751</t>
  </si>
  <si>
    <t>由于我站信息员家中有事，造成单据超时提交，望领导谅解，已关联维修审批申请单，已上传映像，请领导给予通过，谢谢！</t>
  </si>
  <si>
    <t>RB114393</t>
  </si>
  <si>
    <t>RCFT000003237202411070005</t>
  </si>
  <si>
    <t>K010019R001B001</t>
  </si>
  <si>
    <t>K010019R001B001P14060314Y31214B00002</t>
  </si>
  <si>
    <t>FTMFGDK0000094</t>
  </si>
  <si>
    <t>L121000000078</t>
  </si>
  <si>
    <t>FTTBP165A</t>
  </si>
  <si>
    <t>75</t>
  </si>
  <si>
    <t>L121000000099</t>
  </si>
  <si>
    <t>L7.00R16-10PR-LT</t>
  </si>
  <si>
    <t>欧航欧马可新能源云贵大区</t>
  </si>
  <si>
    <t>FT000003237</t>
  </si>
  <si>
    <t>昆明国健汽车维修服务有限公司</t>
  </si>
  <si>
    <t>1250043034</t>
  </si>
  <si>
    <t>气管漏气</t>
  </si>
  <si>
    <t>用户反馈车辆漏气、打气慢故障。经我站维修人员检查为气管漏气导致，为用户拆装气管密封处理后故障排除</t>
  </si>
  <si>
    <t>6501</t>
  </si>
  <si>
    <t>FL135600005102A0147</t>
  </si>
  <si>
    <t>单包气刹左侧冷却钢管</t>
  </si>
  <si>
    <t>李青</t>
  </si>
  <si>
    <t>13988424008</t>
  </si>
  <si>
    <t>13808724480</t>
  </si>
  <si>
    <t>云南省玉溪市红塔区</t>
  </si>
  <si>
    <t>RY032173</t>
  </si>
  <si>
    <t>RCFT002303202411200001</t>
  </si>
  <si>
    <t>2024-10-24</t>
  </si>
  <si>
    <t>C010225M001B001</t>
  </si>
  <si>
    <t>C010225M001B001A71010314Y31214C00005</t>
  </si>
  <si>
    <t>77654371</t>
  </si>
  <si>
    <t>L110000000647</t>
  </si>
  <si>
    <t>L128000005433</t>
  </si>
  <si>
    <t>L130000000343</t>
  </si>
  <si>
    <t>L124000000781</t>
  </si>
  <si>
    <t>青岛市</t>
  </si>
  <si>
    <t>FT002303</t>
  </si>
  <si>
    <t>平度市申腾汽车修理厂</t>
  </si>
  <si>
    <t>经电脑检测报4+2左前轮转速传感器开路。经检查发现是左前轮ABS传感器线束插头针头孔变大导致接触不良，属于传动行驶系统故障导致</t>
  </si>
  <si>
    <t>1074</t>
  </si>
  <si>
    <t>SYH12001000400A0004</t>
  </si>
  <si>
    <t>传感器带报警线总成</t>
  </si>
  <si>
    <t>腾国辉</t>
  </si>
  <si>
    <t>13792459210</t>
  </si>
  <si>
    <t>山东省潍坊市昌乐县</t>
  </si>
  <si>
    <t>RY027892</t>
  </si>
  <si>
    <t>RCFT000023877202411070002</t>
  </si>
  <si>
    <t>C010276P004B001A71070314Y11221Y00041</t>
  </si>
  <si>
    <t>77607571</t>
  </si>
  <si>
    <t>通辽市</t>
  </si>
  <si>
    <t>FT000023877</t>
  </si>
  <si>
    <t>通辽市富田汽车服务有限公司</t>
  </si>
  <si>
    <t>客户反映前风窗玻璃出现裂纹问题.经检查为前风窗玻璃裂纹原因导致。未受外力磕碰。更换前风窗玻璃一件。</t>
  </si>
  <si>
    <t>6491</t>
  </si>
  <si>
    <t>FL152100000012A0441</t>
  </si>
  <si>
    <t>沙出楞贵</t>
  </si>
  <si>
    <t>15204855655</t>
  </si>
  <si>
    <t>内蒙古自治区通辽市科尔沁左翼后旗</t>
  </si>
  <si>
    <t>A0441</t>
  </si>
  <si>
    <t>文登明池</t>
  </si>
  <si>
    <t>该车与首次保养一同做的，紧固轮胎螺栓照片保养时一拍照。</t>
  </si>
  <si>
    <t>RB512916</t>
  </si>
  <si>
    <t>RCFT000063791202411070002</t>
  </si>
  <si>
    <t>C014431M001B001</t>
  </si>
  <si>
    <t>C014431M001B001A71060313Y7Y214B00150</t>
  </si>
  <si>
    <t>77386670</t>
  </si>
  <si>
    <t>L128000002797</t>
  </si>
  <si>
    <t>L130000000172</t>
  </si>
  <si>
    <t>LL7.00R168PR</t>
  </si>
  <si>
    <t>FT000063791</t>
  </si>
  <si>
    <t>石家庄市宇琛汽车服务有限公司</t>
  </si>
  <si>
    <t>客户反应车辆底盘漏油，车辆进站检查发现后桥主减速器壳与凸缘总成密封失效导致漏油，建议为客户车辆重新密封</t>
  </si>
  <si>
    <t>8657</t>
  </si>
  <si>
    <t>FL124000000850A1857</t>
  </si>
  <si>
    <t>米志明</t>
  </si>
  <si>
    <t>17332916183</t>
  </si>
  <si>
    <t>13273129969</t>
  </si>
  <si>
    <t>河北省石家庄市晋州市</t>
  </si>
  <si>
    <t>RW163163</t>
  </si>
  <si>
    <t>RCFT003767202411040002</t>
  </si>
  <si>
    <t>FTMFGDJ002938</t>
  </si>
  <si>
    <t>欧航欧马可新能源江西大区</t>
  </si>
  <si>
    <t>南昌市</t>
  </si>
  <si>
    <t>FT003767</t>
  </si>
  <si>
    <t>南昌轩景汽车维修有限公司</t>
  </si>
  <si>
    <t>8110020041</t>
  </si>
  <si>
    <t>PTC加热器开路、断路</t>
  </si>
  <si>
    <t>客户反映，车辆无暖风。经检查发现PTC加热器内部短路，将PEU内部高压保险熔断导致此故障。更换PTC加热器【新能源】与高压保险片后试车正常。</t>
  </si>
  <si>
    <t>16464</t>
  </si>
  <si>
    <t>FL181100000483A0883</t>
  </si>
  <si>
    <t>PTC加热器【新能源】</t>
  </si>
  <si>
    <t>辛喜盈</t>
  </si>
  <si>
    <t>17379582655</t>
  </si>
  <si>
    <t>江西省南昌市西湖区</t>
  </si>
  <si>
    <t>A0883</t>
  </si>
  <si>
    <t>江西新电汽车空调系统有限公司</t>
  </si>
  <si>
    <t>APP照片已经上传。</t>
  </si>
  <si>
    <t>RE034165</t>
  </si>
  <si>
    <t>RCFT000315173202411190001</t>
  </si>
  <si>
    <t>G20</t>
  </si>
  <si>
    <t>C0102AGR001B001</t>
  </si>
  <si>
    <t>A13BT0002051</t>
  </si>
  <si>
    <t>L110000001304</t>
  </si>
  <si>
    <t>G20TNF-150</t>
  </si>
  <si>
    <t>昆明云内G20</t>
  </si>
  <si>
    <t>110KW</t>
  </si>
  <si>
    <t>L117100000541</t>
  </si>
  <si>
    <t>6GS42</t>
  </si>
  <si>
    <t>L128000007210</t>
  </si>
  <si>
    <t>L124000001136</t>
  </si>
  <si>
    <t>FT000315173</t>
  </si>
  <si>
    <t>乌鲁木齐西部万鑫商贸有限公司</t>
  </si>
  <si>
    <t>外出服务</t>
  </si>
  <si>
    <t>1001704520</t>
  </si>
  <si>
    <t>进气温度\压力传感器接头针脚腐蚀</t>
  </si>
  <si>
    <t>其它故障灯长亮，限扭无力</t>
  </si>
  <si>
    <t>2138</t>
  </si>
  <si>
    <t>FL010000001823A6314</t>
  </si>
  <si>
    <t>进气温度压力传感器总成</t>
  </si>
  <si>
    <t>RW072825</t>
  </si>
  <si>
    <t>RCFT002250202411020032</t>
  </si>
  <si>
    <t>B110616P002B001</t>
  </si>
  <si>
    <t>77715253</t>
  </si>
  <si>
    <t>M410000000604</t>
  </si>
  <si>
    <t>发动机总成（F4.5NS6B240A）</t>
  </si>
  <si>
    <t>M417100000342</t>
  </si>
  <si>
    <t>法士特8JS85TE铁</t>
  </si>
  <si>
    <t>M450000000650</t>
  </si>
  <si>
    <t>M428000004028</t>
  </si>
  <si>
    <t>M424000000136</t>
  </si>
  <si>
    <t>后桥（368）后桥，速比：4.333（自调臂ABS），8T）</t>
  </si>
  <si>
    <t>FT002250</t>
  </si>
  <si>
    <t>贵阳云岩竣富汽车修理厂</t>
  </si>
  <si>
    <t>2400200310</t>
  </si>
  <si>
    <t>后桥左制动调整臂断裂</t>
  </si>
  <si>
    <t>用户来电反映车辆没刹车，无法继续行驶，要求外出救援，经我站技术人员到达现场检查为调整臂失效导致，属于动力总成系统故障。随后我站为用户更换调整臂总成，维修完毕后，路试车辆恢复正常。</t>
  </si>
  <si>
    <t>16907</t>
  </si>
  <si>
    <t>SQT385D649-3551010A1857</t>
  </si>
  <si>
    <t>调整臂总成</t>
  </si>
  <si>
    <t>贵州全诚冷链物流有限公司</t>
  </si>
  <si>
    <t>18111841403</t>
  </si>
  <si>
    <t>因代理库未及时出库导致报单超三天。</t>
  </si>
  <si>
    <t>调整臂</t>
  </si>
  <si>
    <t>RW072192</t>
  </si>
  <si>
    <t>RCFT002250202411190008</t>
  </si>
  <si>
    <t>77354047</t>
  </si>
  <si>
    <t>2024-11-01</t>
  </si>
  <si>
    <t>1630006033</t>
  </si>
  <si>
    <t>离合总泵进油软管渗漏油</t>
  </si>
  <si>
    <t>用户来电反映车辆挂不进去档，无法继续行驶，要求外出救援。经我站技术人员到达现场拆检为离合总泵损坏导致。随后我站为用户更换离合总泵带油壶总成，维修完毕后，路试车辆恢复正常。</t>
  </si>
  <si>
    <t>30708</t>
  </si>
  <si>
    <t>FM4163030200A0A2213</t>
  </si>
  <si>
    <t>离合总泵带油壶总成</t>
  </si>
  <si>
    <t>任海</t>
  </si>
  <si>
    <t>13511993168</t>
  </si>
  <si>
    <t>A2213</t>
  </si>
  <si>
    <t>克诺尔卡福商用车系统（重庆）有限公司</t>
  </si>
  <si>
    <t>RW164270</t>
  </si>
  <si>
    <t>RCFT000342117202411050002</t>
  </si>
  <si>
    <t>FTMFGDJ004260</t>
  </si>
  <si>
    <t>阳江市</t>
  </si>
  <si>
    <t>FT000342117</t>
  </si>
  <si>
    <t>阳江市广鑫汽车服务有限公司</t>
  </si>
  <si>
    <t>2130002143</t>
  </si>
  <si>
    <t>DC&amp;OBC集成控制器（6.6kW&amp;PTC）接触不良（针脚虚接、插接件不牢）</t>
  </si>
  <si>
    <t>客户反映车辆无法行驶，拖车到站检查，经检查是DC有故障，更换DC故障排除。</t>
  </si>
  <si>
    <t>FL121300000261A7306</t>
  </si>
  <si>
    <t>13286868302</t>
  </si>
  <si>
    <t>RB516468</t>
  </si>
  <si>
    <t>RCFT004960202411050002</t>
  </si>
  <si>
    <t>C014302M001B004P1Y070513Y1Y214Y00001</t>
  </si>
  <si>
    <t>A2NT0001854</t>
  </si>
  <si>
    <t>FT004960</t>
  </si>
  <si>
    <t>山东寿光贸联经贸有限公司</t>
  </si>
  <si>
    <t>3590006041</t>
  </si>
  <si>
    <t>ABS线束内部断路</t>
  </si>
  <si>
    <t>客户反映车辆刹车故障灯亮问题，经检查为报警线脱落原因导致，重新紧固后故障排除，请老师审核</t>
  </si>
  <si>
    <t>155</t>
  </si>
  <si>
    <t>SYH013180748801A0004</t>
  </si>
  <si>
    <t>磨损报警线（外线总成）</t>
  </si>
  <si>
    <t>15054497288</t>
  </si>
  <si>
    <t>RY027502</t>
  </si>
  <si>
    <t>RCFT000104542202411200001</t>
  </si>
  <si>
    <t>C010218M001B002</t>
  </si>
  <si>
    <t>C010218M001B002P11020313Y18214B00001</t>
  </si>
  <si>
    <t>77641723</t>
  </si>
  <si>
    <t>L1500010158A0</t>
  </si>
  <si>
    <t>L128000004112</t>
  </si>
  <si>
    <t>L130000000171</t>
  </si>
  <si>
    <t>L124000000363</t>
  </si>
  <si>
    <t>信阳市</t>
  </si>
  <si>
    <t>FT000104542</t>
  </si>
  <si>
    <t>信阳鸿诚汽贸有限公司</t>
  </si>
  <si>
    <t>3740001143</t>
  </si>
  <si>
    <t>车身线束接头虚接</t>
  </si>
  <si>
    <t>客户来电报车辆打不着火，需要外出救援，外出现场排查发现车辆负极线束紧固螺栓松动，导致车辆电路断路，重新紧固负极线束后试车故障排除。</t>
  </si>
  <si>
    <t>6125</t>
  </si>
  <si>
    <t>FL1362020302A0A0489</t>
  </si>
  <si>
    <t>负极线束总成</t>
  </si>
  <si>
    <t>李伟</t>
  </si>
  <si>
    <t>13137604999</t>
  </si>
  <si>
    <t>河南省信阳市潢川县</t>
  </si>
  <si>
    <t>A0489</t>
  </si>
  <si>
    <t>诸城市永安机械有限公司</t>
  </si>
  <si>
    <t>祸首件批次号：XRNM8DRJ,未更换配件不需要添加材料。</t>
  </si>
  <si>
    <t>RB113327</t>
  </si>
  <si>
    <t>RCFT000832202411180005</t>
  </si>
  <si>
    <t>C010276P004B001A71060314Y11214B00072</t>
  </si>
  <si>
    <t>77647228</t>
  </si>
  <si>
    <t>3610001043</t>
  </si>
  <si>
    <t>蓄电池极柱接触不良</t>
  </si>
  <si>
    <t>客户致电400反馈该车无法启动需要救援；经救援现场检查发现是蓄电池负极虚接导致，非质量原因，由于客户新购车消除客户抱怨，提供客户满意度；让渡申请处理更换蓄电池故障排除。</t>
  </si>
  <si>
    <t>5692</t>
  </si>
  <si>
    <t>FL0361010013A0A2325</t>
  </si>
  <si>
    <t>蓄电池</t>
  </si>
  <si>
    <t>李刚</t>
  </si>
  <si>
    <t>13713936272</t>
  </si>
  <si>
    <t>已上传审批表</t>
  </si>
  <si>
    <t>RE040146</t>
  </si>
  <si>
    <t>RCFT002395202411200006</t>
  </si>
  <si>
    <t>2024-10-28</t>
  </si>
  <si>
    <t>DAN20</t>
  </si>
  <si>
    <t>C010288P001B001</t>
  </si>
  <si>
    <t>243000097ZLM</t>
  </si>
  <si>
    <t>L110000000897</t>
  </si>
  <si>
    <t>DAN20CL</t>
  </si>
  <si>
    <t>东安DAN</t>
  </si>
  <si>
    <t>汽油机总成</t>
  </si>
  <si>
    <t>88</t>
  </si>
  <si>
    <t>哈尔滨东安动力</t>
  </si>
  <si>
    <t>L117100000341</t>
  </si>
  <si>
    <t>东安T25R</t>
  </si>
  <si>
    <t>L128000006419</t>
  </si>
  <si>
    <t>L1300061102B0</t>
  </si>
  <si>
    <t>L124000000709</t>
  </si>
  <si>
    <t>1620004033</t>
  </si>
  <si>
    <t>离合分泵渗漏油</t>
  </si>
  <si>
    <t>经过检查发现因离合分泵接头密封不严导致漏油无法进挡、经过检修及加注传动液后故障排除</t>
  </si>
  <si>
    <t>2348</t>
  </si>
  <si>
    <t>FL016200000509A1331</t>
  </si>
  <si>
    <t>离合分泵总成</t>
  </si>
  <si>
    <t>成都仁和通</t>
  </si>
  <si>
    <t>13800000000</t>
  </si>
  <si>
    <t>13880172549</t>
  </si>
  <si>
    <t>待件导致索赔单超时、请审批</t>
  </si>
  <si>
    <t>RB109103</t>
  </si>
  <si>
    <t>RCFT002250202411030007</t>
  </si>
  <si>
    <t>2024-05</t>
  </si>
  <si>
    <t>2024-05-21</t>
  </si>
  <si>
    <t>C010296R002B001</t>
  </si>
  <si>
    <t>C010296R002B001A7Y060314Y112AXB00001</t>
  </si>
  <si>
    <t>77625635</t>
  </si>
  <si>
    <t>L130000000336</t>
  </si>
  <si>
    <t>L124000000680</t>
  </si>
  <si>
    <t>2024-07-14</t>
  </si>
  <si>
    <t>IEGKBR</t>
  </si>
  <si>
    <t>排气系统，排气歧管密封垫，损坏，破裂</t>
  </si>
  <si>
    <t>用户来电反映车辆发动机漏油，不敢继续行驶，要求外出救援。经我站技术人员达到现场检查为增压器回油管漏油导致。随后我站为用户更换增压器回油管，维修完毕后，路试车辆恢复正常。</t>
  </si>
  <si>
    <t>2960</t>
  </si>
  <si>
    <t>5446642</t>
  </si>
  <si>
    <t>增压器回油管</t>
  </si>
  <si>
    <t>贵阳贵兴物流有限公司</t>
  </si>
  <si>
    <t>19316645581</t>
  </si>
  <si>
    <t>动力总成集成及发动机总成</t>
  </si>
  <si>
    <t>发动机</t>
  </si>
  <si>
    <t>排气歧管</t>
  </si>
  <si>
    <t>RB114816</t>
  </si>
  <si>
    <t>RCFT006318202411120002</t>
  </si>
  <si>
    <t>2024-09-29</t>
  </si>
  <si>
    <t>C014316R001B002</t>
  </si>
  <si>
    <t>C014316R001B002A7Y070014YY1214B00001</t>
  </si>
  <si>
    <t>77720713</t>
  </si>
  <si>
    <t>L110000001565</t>
  </si>
  <si>
    <t>F4.5NS6B220A</t>
  </si>
  <si>
    <t>162</t>
  </si>
  <si>
    <t>L117100000247</t>
  </si>
  <si>
    <t>8JS85TC</t>
  </si>
  <si>
    <t>L128000007958</t>
  </si>
  <si>
    <t>3460</t>
  </si>
  <si>
    <t>LL9.5R17.5-16PR-JT</t>
  </si>
  <si>
    <t>阳泉市</t>
  </si>
  <si>
    <t>FT006318</t>
  </si>
  <si>
    <t>阳泉聚鑫诚汽贸有限公司</t>
  </si>
  <si>
    <t>3610001044</t>
  </si>
  <si>
    <t>蓄电池亏电</t>
  </si>
  <si>
    <t>接呼叫中心派工，新购车客户反映打不着火，车辆无法行驶，要求外援。经维修师傅外援检查发现蓄电池亏电，导致打不着火，充电后启动试车正常。</t>
  </si>
  <si>
    <t>1716</t>
  </si>
  <si>
    <t>FL0361010014A0A2115</t>
  </si>
  <si>
    <t>吴先生</t>
  </si>
  <si>
    <t>15940765216</t>
  </si>
  <si>
    <t>A2115</t>
  </si>
  <si>
    <t>骆驼集团</t>
  </si>
  <si>
    <t>RB114291</t>
  </si>
  <si>
    <t>RCFT000022074202411200001</t>
  </si>
  <si>
    <t>C010296P001B001A7Y070314Y11221Y00002</t>
  </si>
  <si>
    <t>77648646</t>
  </si>
  <si>
    <t>凉山彝族自治州</t>
  </si>
  <si>
    <t>FT000022074</t>
  </si>
  <si>
    <t>西昌市永红汽车修理厂</t>
  </si>
  <si>
    <t>2400401233</t>
  </si>
  <si>
    <t>后桥主从动锥齿轮油封渗漏油</t>
  </si>
  <si>
    <t>客户来电反映车辆后桥严重漏油问题，经请示市场部服务经理同意后我站维修人员外出检查发现为后桥主从动齿轮油封损坏导致齿轮油严重渗漏；属于传动行驶系统故障；维修人员更换主动齿轮油封并补加齿轮油处理，维修完毕后试车恢复正常。</t>
  </si>
  <si>
    <t>4570</t>
  </si>
  <si>
    <t>S4205810448A1552</t>
  </si>
  <si>
    <t>主动齿轮油封</t>
  </si>
  <si>
    <t>李镇江</t>
  </si>
  <si>
    <t>18381385556</t>
  </si>
  <si>
    <t>故障件标识：SHR3 58 103 19 AE 所属总成批次号：R950002690UKJKYTRR</t>
  </si>
  <si>
    <t>RW074708</t>
  </si>
  <si>
    <t>RCFT002250202411190026</t>
  </si>
  <si>
    <t>B110636P002B002</t>
  </si>
  <si>
    <t>S04R7003708</t>
  </si>
  <si>
    <t>M410000000656</t>
  </si>
  <si>
    <t>YCS04240-66</t>
  </si>
  <si>
    <t>173</t>
  </si>
  <si>
    <t>M417100000122</t>
  </si>
  <si>
    <t>M450000000750</t>
  </si>
  <si>
    <t>M428000004455</t>
  </si>
  <si>
    <t>欧航欧马可中卡山东大区</t>
  </si>
  <si>
    <t>1001604941</t>
  </si>
  <si>
    <t>电磁风扇温控开关断路</t>
  </si>
  <si>
    <t>用户来电反映车辆发动机温度高，无法继续行驶，要求外出救援，经我站技术人员到达现场为硅油离合器风扇失效导致，随后我站为用户更换硅油离合器风扇组件总成，维修完毕后，路试车辆恢复正常。</t>
  </si>
  <si>
    <t>8042</t>
  </si>
  <si>
    <t>SS04-1308170-05A7036</t>
  </si>
  <si>
    <t>硅油离合器风扇组件</t>
  </si>
  <si>
    <t>刘鹏</t>
  </si>
  <si>
    <t>A1201</t>
  </si>
  <si>
    <t>RB111064</t>
  </si>
  <si>
    <t>RCFT000328995202411010004</t>
  </si>
  <si>
    <t>2024-06-30</t>
  </si>
  <si>
    <t>K010008P007B002</t>
  </si>
  <si>
    <t>K010008P007B0025Y1010314031214G00001</t>
  </si>
  <si>
    <t>FTMFGDJ001386</t>
  </si>
  <si>
    <t>长沙市</t>
  </si>
  <si>
    <t>FT000328995</t>
  </si>
  <si>
    <t>湖南众拓新能源科技有限公司</t>
  </si>
  <si>
    <t>单包电池升级</t>
  </si>
  <si>
    <t>714</t>
  </si>
  <si>
    <t>J15W/40CF-4-5.5LA2065</t>
  </si>
  <si>
    <t>柴油机油</t>
  </si>
  <si>
    <t>长沙市仟吉食品有限公司</t>
  </si>
  <si>
    <t>18229777228</t>
  </si>
  <si>
    <t>湖南省长沙市长沙县</t>
  </si>
  <si>
    <t>A7489</t>
  </si>
  <si>
    <t>工程研究总院</t>
  </si>
  <si>
    <t>RB116345</t>
  </si>
  <si>
    <t>RCFT000361271202411140004</t>
  </si>
  <si>
    <t>2024-10-16</t>
  </si>
  <si>
    <t>K010019R004B001P14060314Y31214B00006</t>
  </si>
  <si>
    <t>FTMFGDJ005761</t>
  </si>
  <si>
    <t>客户反应车辆异响，维修人员检查后发现是高音喇叭短路导致，更换高音喇叭后恢复正常</t>
  </si>
  <si>
    <t>255</t>
  </si>
  <si>
    <t>FL0367010002A0A0163</t>
  </si>
  <si>
    <t>王新彬</t>
  </si>
  <si>
    <t>15138456921</t>
  </si>
  <si>
    <t>河南省郑州市中牟县</t>
  </si>
  <si>
    <t>A0434</t>
  </si>
  <si>
    <t>北汽福田汽车股份有限公司诸城奥铃汽车厂</t>
  </si>
  <si>
    <t>RCFT003933202411160002</t>
  </si>
  <si>
    <t>鹤壁市</t>
  </si>
  <si>
    <t>FT003933</t>
  </si>
  <si>
    <t>鹤壁市志和同力汽车销售服务有限公司</t>
  </si>
  <si>
    <t>用户反映：车辆无法启动，起动困难。现场电脑检测报：油门踏板或操纵杆位置传感器数据不稳定、间断或错误故障。经现场排查为油门踏板线束插头未插装紧固到位导致，给予重新插装插头后，故障解除。</t>
  </si>
  <si>
    <t>8886</t>
  </si>
  <si>
    <t>FL1117030100B0A9949</t>
  </si>
  <si>
    <t>13383928566</t>
  </si>
  <si>
    <t>RB116841</t>
  </si>
  <si>
    <t>RCFT000043006202411140001</t>
  </si>
  <si>
    <t>AK06-120</t>
  </si>
  <si>
    <t>C010409R001B001</t>
  </si>
  <si>
    <t>C010409R001B001A7Y070014YY1014B00002</t>
  </si>
  <si>
    <t>77724368</t>
  </si>
  <si>
    <t>L150000001768</t>
  </si>
  <si>
    <t>L130000000186</t>
  </si>
  <si>
    <t>L124000000151</t>
  </si>
  <si>
    <t>L8.25R20-16PR-LT</t>
  </si>
  <si>
    <t>唐山市</t>
  </si>
  <si>
    <t>FT000043006</t>
  </si>
  <si>
    <t>唐山市欧兴汽车销售有限公司</t>
  </si>
  <si>
    <t>客户反映车漏气，经我站检查为出气筒质量问题导致，重新紧固并密封后故障排除</t>
  </si>
  <si>
    <t>189</t>
  </si>
  <si>
    <t>FL135500000209A0001</t>
  </si>
  <si>
    <t>21L铝合金后储气筒带支架总成</t>
  </si>
  <si>
    <t>陈永帅</t>
  </si>
  <si>
    <t>17713135885</t>
  </si>
  <si>
    <t>河北省唐山市滦县</t>
  </si>
  <si>
    <t>F0506</t>
  </si>
  <si>
    <t>东实底盘</t>
  </si>
  <si>
    <t>批次号0000118</t>
  </si>
  <si>
    <t>RB516346</t>
  </si>
  <si>
    <t>RCFT001802202411120001</t>
  </si>
  <si>
    <t>C0102N-L001B002</t>
  </si>
  <si>
    <t>C0102N-L001B002A7Y070313Y3Y221Y00029</t>
  </si>
  <si>
    <t>R064297</t>
  </si>
  <si>
    <t>L110000000595</t>
  </si>
  <si>
    <t>4F25TC</t>
  </si>
  <si>
    <t>116/3000</t>
  </si>
  <si>
    <t>L117100000187</t>
  </si>
  <si>
    <t>L1500010146A0</t>
  </si>
  <si>
    <t>L128000002724</t>
  </si>
  <si>
    <t>L130000000157</t>
  </si>
  <si>
    <t>FT001802</t>
  </si>
  <si>
    <t>南昌鑫亚达汽车销售服务有限公司</t>
  </si>
  <si>
    <t>3400003033</t>
  </si>
  <si>
    <t>转向油泵(助力泵)总成漏油</t>
  </si>
  <si>
    <t>客户来电反映车辆方向机异响，无助力不敢行驶，请求服务站外出救援服务。经技师到达后检查发现方向机底部螺丝未拧紧造成漏油，异响。加装了4个O型圈重新拧紧后车辆无漏油现象，异响消除。</t>
  </si>
  <si>
    <t>5998</t>
  </si>
  <si>
    <t>FL134000000652A0147</t>
  </si>
  <si>
    <t>转向高低压管总成</t>
  </si>
  <si>
    <t>汤志华</t>
  </si>
  <si>
    <t>13917013052</t>
  </si>
  <si>
    <t>江西省南昌市南昌县</t>
  </si>
  <si>
    <t>故障属于装配问题造成，无祸首件</t>
  </si>
  <si>
    <t>RY028939</t>
  </si>
  <si>
    <t>RCFT000369898202411050002</t>
  </si>
  <si>
    <t>C010280P001B001A7Y060314Y71214B00044</t>
  </si>
  <si>
    <t>77646939</t>
  </si>
  <si>
    <t>济南市</t>
  </si>
  <si>
    <t>FT000369898</t>
  </si>
  <si>
    <t>山东利强汽车销售服务有限公司</t>
  </si>
  <si>
    <t>1001901040</t>
  </si>
  <si>
    <t>发电机内部短路</t>
  </si>
  <si>
    <t>客户反映车无法启动，经我站检测为车发电机质量问题导致，维修后故障排除</t>
  </si>
  <si>
    <t>6332</t>
  </si>
  <si>
    <t>6374055</t>
  </si>
  <si>
    <t>发电机</t>
  </si>
  <si>
    <t>山东烩道食品有限公司</t>
  </si>
  <si>
    <t>15264151555</t>
  </si>
  <si>
    <t>山东省济南市槐荫区</t>
  </si>
  <si>
    <t>RB516330</t>
  </si>
  <si>
    <t>RCFT003996202411150004</t>
  </si>
  <si>
    <t>C010296R002B001A7Y060314Y11214B00017</t>
  </si>
  <si>
    <t>77650902</t>
  </si>
  <si>
    <t>1710700615</t>
  </si>
  <si>
    <t>操纵装置横向换档杆拨头磨损</t>
  </si>
  <si>
    <t>客户报修换档手柄处漏气，我站外出检查高低速气管与换档杆支架螺丝干涉摩擦导致气管磨破。将磨破位置剪掉重新连接后正常。属于装配故障</t>
  </si>
  <si>
    <t>5855</t>
  </si>
  <si>
    <t>FL117300000163A0624</t>
  </si>
  <si>
    <t>变速操纵机构总成</t>
  </si>
  <si>
    <t>田成龙</t>
  </si>
  <si>
    <t>18133107206</t>
  </si>
  <si>
    <t>RB114262</t>
  </si>
  <si>
    <t>RCFT001996202411070006</t>
  </si>
  <si>
    <t>FTMHGDA0000241</t>
  </si>
  <si>
    <t>2024-10-25</t>
  </si>
  <si>
    <t>8110003099</t>
  </si>
  <si>
    <t>空调控制器（空调放大器）总成损坏、失效</t>
  </si>
  <si>
    <t>客户反映车辆暖风出口无法调试还没有暖风的问题，经检查为空调控制器损坏的原因导致，属于电器系统故障；随后维修人员为车辆更换新的空调控制器；车辆维修完毕后，路试车辆恢复正常</t>
  </si>
  <si>
    <t>2978</t>
  </si>
  <si>
    <t>FL181100001003E8347</t>
  </si>
  <si>
    <t>空调控制器</t>
  </si>
  <si>
    <t>绿动卡行</t>
  </si>
  <si>
    <t>18822212000</t>
  </si>
  <si>
    <t>天津市天津市北辰区</t>
  </si>
  <si>
    <t>E8347</t>
  </si>
  <si>
    <t>浙江豪博</t>
  </si>
  <si>
    <t>RY028366</t>
  </si>
  <si>
    <t>RCFT010645202411130001</t>
  </si>
  <si>
    <t>C010296P001B001A71070314Y10221Y00015</t>
  </si>
  <si>
    <t>77608578</t>
  </si>
  <si>
    <t>吉林省</t>
  </si>
  <si>
    <t>松原市</t>
  </si>
  <si>
    <t>FT010645</t>
  </si>
  <si>
    <t>松原市兴达汽车销售服务有限公司</t>
  </si>
  <si>
    <t>3560116034</t>
  </si>
  <si>
    <t>制动管路气管接头漏气</t>
  </si>
  <si>
    <t>客户反映：车辆漏气，泄压，无法正常行驶问题 经检查为气压自由长度编制管漏气原因导致 服务站更换气压自由长度编制管处理</t>
  </si>
  <si>
    <t>4504</t>
  </si>
  <si>
    <t>FL135600001665A0147</t>
  </si>
  <si>
    <t>气压自由长度编制管</t>
  </si>
  <si>
    <t>刘英</t>
  </si>
  <si>
    <t>18345259127</t>
  </si>
  <si>
    <t>13244291014</t>
  </si>
  <si>
    <t>吉林省松原市长岭县</t>
  </si>
  <si>
    <t>RB115909</t>
  </si>
  <si>
    <t>RCFT003770202411200002</t>
  </si>
  <si>
    <t>2024-10-08</t>
  </si>
  <si>
    <t>R080652</t>
  </si>
  <si>
    <t>朝阳市</t>
  </si>
  <si>
    <t>FT003770</t>
  </si>
  <si>
    <t>东风汽车公司朝阳开发区技术服务站</t>
  </si>
  <si>
    <t>1250011052</t>
  </si>
  <si>
    <t>排气温度传感数据漂移</t>
  </si>
  <si>
    <t>用户反映发动机故障灯亮，动力不足。到达现场连接诊断仪读取故障码为P043517，检查排气温度传感器接插件松动，重新紧因连接，试车正常，故障排除。</t>
  </si>
  <si>
    <t>4122</t>
  </si>
  <si>
    <t>FL136200003295E5201</t>
  </si>
  <si>
    <t>王秀影</t>
  </si>
  <si>
    <t>13464254770</t>
  </si>
  <si>
    <t>辽宁省朝阳市建平县</t>
  </si>
  <si>
    <t>RW072822</t>
  </si>
  <si>
    <t>RCFT002250202411170007</t>
  </si>
  <si>
    <t>77714197</t>
  </si>
  <si>
    <t>2024-11-09</t>
  </si>
  <si>
    <t>INTDSR</t>
  </si>
  <si>
    <t>进气系统，发动机油门执行器，短路（仅限电器）</t>
  </si>
  <si>
    <t>用户来电反映车辆无力限速，经我站到达现场使用诊断仪读取故障码FC:3539 SPN:51 FMI:03，发动机进口油门执行器位置传感器电路-电压高于正常值，或对高压电源短路，判断为空气控制阀失效导致。</t>
  </si>
  <si>
    <t>21796</t>
  </si>
  <si>
    <t>6487360</t>
  </si>
  <si>
    <t>空气控制阀</t>
  </si>
  <si>
    <t>13984368196</t>
  </si>
  <si>
    <t>贵州省贵阳市修文县</t>
  </si>
  <si>
    <t>RY026684</t>
  </si>
  <si>
    <t>RCFT002445202411160001</t>
  </si>
  <si>
    <t>2024-08-07</t>
  </si>
  <si>
    <t>C010296P001B001A71070314Y10221Y00011</t>
  </si>
  <si>
    <t>77641623</t>
  </si>
  <si>
    <t>通化市</t>
  </si>
  <si>
    <t>FT002445</t>
  </si>
  <si>
    <t>辉南县有发汽车销售有限公司</t>
  </si>
  <si>
    <t>1610000160</t>
  </si>
  <si>
    <t>离合器装置调整不当</t>
  </si>
  <si>
    <t>客户反映车辆挂不上挡，经检查为离合器总泵行程调整不当导致离合失灵、挂不上挡，给与调整离合器总泵行程，试车正常。</t>
  </si>
  <si>
    <t>10517</t>
  </si>
  <si>
    <t>FL1163030102A0A0917</t>
  </si>
  <si>
    <t>离合总泵总成</t>
  </si>
  <si>
    <t>杨泉惠</t>
  </si>
  <si>
    <t>13154343976</t>
  </si>
  <si>
    <t>吉林省长春市朝阳区</t>
  </si>
  <si>
    <t>A0917</t>
  </si>
  <si>
    <t>江西江铃</t>
  </si>
  <si>
    <t>RCFT000003237202411110011</t>
  </si>
  <si>
    <t>3560102034</t>
  </si>
  <si>
    <t>空气干燥器漏气</t>
  </si>
  <si>
    <t>用户反馈车辆打不起气压，车辆无法行驶故障，经我站外出人员现场检查为干燥器漏气导致，用户着急送货，为用户拆装密封处理后故障排除。</t>
  </si>
  <si>
    <t>7441</t>
  </si>
  <si>
    <t>FL135500000485A1331</t>
  </si>
  <si>
    <t>电控干燥罐带四回路保护阀总成</t>
  </si>
  <si>
    <t>RW072616</t>
  </si>
  <si>
    <t>RCFT000049705202411130001</t>
  </si>
  <si>
    <t>S06P3020697</t>
  </si>
  <si>
    <t>18642936881</t>
  </si>
  <si>
    <t>配件由责任供应商提供；因信息员休息故导致报单超时，恳请领导给予审批。</t>
  </si>
  <si>
    <t>RE038495</t>
  </si>
  <si>
    <t>RCFT006910202411050001</t>
  </si>
  <si>
    <t>2024-10-17</t>
  </si>
  <si>
    <t>欧马可X卡</t>
  </si>
  <si>
    <t>C010104M003B001</t>
  </si>
  <si>
    <t>R084651</t>
  </si>
  <si>
    <t>L110000000721</t>
  </si>
  <si>
    <t>4F20TC11-1f6</t>
  </si>
  <si>
    <t>92kw</t>
  </si>
  <si>
    <t>L117100000333</t>
  </si>
  <si>
    <t>S150000001122</t>
  </si>
  <si>
    <t>L128000004439</t>
  </si>
  <si>
    <t>L124000000535</t>
  </si>
  <si>
    <t>LL6.50R16-10PR-NH</t>
  </si>
  <si>
    <t>周口市</t>
  </si>
  <si>
    <t>FT006910</t>
  </si>
  <si>
    <t>鹿邑县豫东继化汽贸服务有限公司</t>
  </si>
  <si>
    <t>用户反映车辆新车亮故障灯，外出现场检查属ABS传感器故障导致，做更换ABS传感器处理排除故障</t>
  </si>
  <si>
    <t>1551</t>
  </si>
  <si>
    <t>SYH09000800100A0004</t>
  </si>
  <si>
    <t>张家伟</t>
  </si>
  <si>
    <t>18439469776</t>
  </si>
  <si>
    <t>河南省周口市鹿邑县</t>
  </si>
  <si>
    <t>RB112108</t>
  </si>
  <si>
    <t>RCFT004202202411070007</t>
  </si>
  <si>
    <t>C0102ABR004B001</t>
  </si>
  <si>
    <t>C0102ABR004B001A71070314Y11221Y00003</t>
  </si>
  <si>
    <t>R045585</t>
  </si>
  <si>
    <t>L110000001242</t>
  </si>
  <si>
    <t>4F25TC26</t>
  </si>
  <si>
    <t>132</t>
  </si>
  <si>
    <t>L117100000386</t>
  </si>
  <si>
    <t>手动变速器</t>
  </si>
  <si>
    <t>L128000008046</t>
  </si>
  <si>
    <t>L124000000428</t>
  </si>
  <si>
    <t>赣州市</t>
  </si>
  <si>
    <t>FT004202</t>
  </si>
  <si>
    <t>江西晟通汽车发展有限公司</t>
  </si>
  <si>
    <t>3610001099</t>
  </si>
  <si>
    <t>蓄电池不蓄电</t>
  </si>
  <si>
    <t>客户反映车辆无法启动，经检查电路油路正常，现场检测蓄电池端电压为15.4V，静态电流为0，车辆无漏电现象，充电后停放2小时检测电压分别为5.02V，6.13V，为蓄电池无法储存电量原因导致；需更换蓄电池2个。</t>
  </si>
  <si>
    <t>6107</t>
  </si>
  <si>
    <t>F1103236100005A2325</t>
  </si>
  <si>
    <t>蓄电池总成</t>
  </si>
  <si>
    <t>叶洪涛</t>
  </si>
  <si>
    <t>15303865739</t>
  </si>
  <si>
    <t>河南省洛阳市伊川县</t>
  </si>
  <si>
    <t>A2325</t>
  </si>
  <si>
    <t>理士电池</t>
  </si>
  <si>
    <t>旧件批次号：240629</t>
  </si>
  <si>
    <t>RY030138</t>
  </si>
  <si>
    <t>RCFT000275967202411150002</t>
  </si>
  <si>
    <t>2024-09-13</t>
  </si>
  <si>
    <t>C010296R001B001A7Y060314Y11222Y00007</t>
  </si>
  <si>
    <t>77648508</t>
  </si>
  <si>
    <t>锡林郭勒盟</t>
  </si>
  <si>
    <t>FT000275967</t>
  </si>
  <si>
    <t>锡林浩特市翔凯汽车销售服务有限责任公司</t>
  </si>
  <si>
    <t>3620003010</t>
  </si>
  <si>
    <t>底盘线束接头断裂</t>
  </si>
  <si>
    <t>客户来电反映车辆打不着车无法行驶，电瓶有电，经现场排查为整车打铁线断裂导致，给予客户更换打铁线故障排除。</t>
  </si>
  <si>
    <t>5457</t>
  </si>
  <si>
    <t>FL1362020402A0A9949</t>
  </si>
  <si>
    <t>接地线束总成</t>
  </si>
  <si>
    <t>汪清华</t>
  </si>
  <si>
    <t>13694780683</t>
  </si>
  <si>
    <t>内蒙古自治区锡林郭勒盟多伦县</t>
  </si>
  <si>
    <t>系统中无相符的祸首件图号，用现图号代替</t>
  </si>
  <si>
    <t>RE033189</t>
  </si>
  <si>
    <t>RCFT011075202411010003</t>
  </si>
  <si>
    <t>A3YT0002152</t>
  </si>
  <si>
    <t>榆林市</t>
  </si>
  <si>
    <t>FT011075</t>
  </si>
  <si>
    <t>榆林市榆阳区永昌汽修有限公司</t>
  </si>
  <si>
    <t>1001801019</t>
  </si>
  <si>
    <t>起动机插头松脱</t>
  </si>
  <si>
    <t>客户反映车辆熄火后无法启动的问题，经检查为车辆发动机起动机电磁开关线束接触不良导致。</t>
  </si>
  <si>
    <t>8519</t>
  </si>
  <si>
    <t>SX10000274A0525</t>
  </si>
  <si>
    <t>起动机(国五康瑞)</t>
  </si>
  <si>
    <t>赵永春</t>
  </si>
  <si>
    <t>18635975238</t>
  </si>
  <si>
    <t>山西省运城市临猗县</t>
  </si>
  <si>
    <t>起动机</t>
  </si>
  <si>
    <t>起动机电源线松动、接触不实</t>
  </si>
  <si>
    <t>RE036691</t>
  </si>
  <si>
    <t>RCFT000332386202411120002</t>
  </si>
  <si>
    <t>2024-09-27</t>
  </si>
  <si>
    <t>A3YT0002470</t>
  </si>
  <si>
    <t>赤峰市</t>
  </si>
  <si>
    <t>FT000332386</t>
  </si>
  <si>
    <t>赤峰市亿途商贸有限公司</t>
  </si>
  <si>
    <t>1001703541</t>
  </si>
  <si>
    <t>曲轴转速与位置传感器断路</t>
  </si>
  <si>
    <t>客户反映车辆显示曲轴信号故障打不着火的问题,经检查为曲轴信号有干扰或信号丢失所导致，建议紧固处理曲轴传感器总成的处理</t>
  </si>
  <si>
    <t>3173</t>
  </si>
  <si>
    <t>SX09111W0484</t>
  </si>
  <si>
    <t>曲轴速度传感器</t>
  </si>
  <si>
    <t>马久龙</t>
  </si>
  <si>
    <t>16604762696</t>
  </si>
  <si>
    <t>RB113752</t>
  </si>
  <si>
    <t>RCFT000043006202411120002</t>
  </si>
  <si>
    <t>C0102A5P001B001A71010313Y3Y2HRY00017</t>
  </si>
  <si>
    <t>R069601</t>
  </si>
  <si>
    <t>2400501740</t>
  </si>
  <si>
    <t>后桥ABS轮速传感器短路</t>
  </si>
  <si>
    <t>客户反映故障灯报警，经我站检查为ABS传感器质量问题导致，更换故障件后，试车故障排除</t>
  </si>
  <si>
    <t>5366</t>
  </si>
  <si>
    <t>SQT270D0-3550120A1857</t>
  </si>
  <si>
    <t>ABS传感器带磨损报警线总成</t>
  </si>
  <si>
    <t>刘俊青</t>
  </si>
  <si>
    <t>13463523019</t>
  </si>
  <si>
    <t>河北省唐山市路南区</t>
  </si>
  <si>
    <t>RB116712</t>
  </si>
  <si>
    <t>RCFT005794202411080001</t>
  </si>
  <si>
    <t>C0102R-L001B001A71060313Y2Y214100088</t>
  </si>
  <si>
    <t>77651690</t>
  </si>
  <si>
    <t>厦门市</t>
  </si>
  <si>
    <t>FT005794</t>
  </si>
  <si>
    <t>厦门市驰宇汽车维修有限公司</t>
  </si>
  <si>
    <t>全车灯光不亮，经拆检灯光主线束，线束安装在雨刮盖板及面板内部，需拆装雨刮盖板、面板、包角检修线束，发现线束接头退针导致线路短路引起整车灯光不亮，重新接好线束接头，试车后，故障排除。</t>
  </si>
  <si>
    <t>112</t>
  </si>
  <si>
    <t>FL136200001298A1900</t>
  </si>
  <si>
    <t>弘达运</t>
  </si>
  <si>
    <t>15980856988</t>
  </si>
  <si>
    <t>福建省厦门市集美区</t>
  </si>
  <si>
    <t>RB111254</t>
  </si>
  <si>
    <t>RCFT000277854202411010004</t>
  </si>
  <si>
    <t>2024-07-08</t>
  </si>
  <si>
    <t>C010116P001B001A7Y010314Y312AWB00021</t>
  </si>
  <si>
    <t>A3YT0001742</t>
  </si>
  <si>
    <t>FT000277854</t>
  </si>
  <si>
    <t>青岛铭阁汽车维修服务有限公司</t>
  </si>
  <si>
    <t>3620003043</t>
  </si>
  <si>
    <t>底盘线束总成接触不良（针脚虚接、插接件不牢）</t>
  </si>
  <si>
    <t>驾驶员反馈：车辆没电，无法启动，经维修技师检验：即发动机与车架线束连接插头针脚退针导致故障，重新调整线束插头安装后故障解决</t>
  </si>
  <si>
    <t>5051</t>
  </si>
  <si>
    <t>青岛食乐府经贸有限公司</t>
  </si>
  <si>
    <t>13853270597</t>
  </si>
  <si>
    <t>山东省青岛市市北区</t>
  </si>
  <si>
    <t>线束</t>
  </si>
  <si>
    <t>电线束</t>
  </si>
  <si>
    <t>电线束插接口松脱、接触不良</t>
  </si>
  <si>
    <t>RB113125</t>
  </si>
  <si>
    <t>RCFT000275967202411120003</t>
  </si>
  <si>
    <t>C0102ABR003B001</t>
  </si>
  <si>
    <t>C0102ABR003B001A71060314Y11222Y00004</t>
  </si>
  <si>
    <t>R065441</t>
  </si>
  <si>
    <t>L124000000430</t>
  </si>
  <si>
    <t>1250004125</t>
  </si>
  <si>
    <t>颗粒捕捉器(DPF)芯堵塞</t>
  </si>
  <si>
    <t>客户来电反映车没劲故障灯亮，经现场连接电脑查看车辆报DPF吸附颗粒过载，为DPF堵塞导致，后拆卸DPF反吹处理，做再生通过，清除故障码故障排除。</t>
  </si>
  <si>
    <t>4446</t>
  </si>
  <si>
    <t>SPM40007671E3544</t>
  </si>
  <si>
    <t>DPF总成</t>
  </si>
  <si>
    <t>那斯朝格</t>
  </si>
  <si>
    <t>15847968056</t>
  </si>
  <si>
    <t>内蒙古自治区锡林郭勒盟阿巴嘎旗</t>
  </si>
  <si>
    <t>E3544</t>
  </si>
  <si>
    <t>福田汽车山东多功能汽车厂</t>
  </si>
  <si>
    <t>RB112468</t>
  </si>
  <si>
    <t>RCFT007055202411060001</t>
  </si>
  <si>
    <t>FTMFGDL0000168</t>
  </si>
  <si>
    <t>FL135800000227A2119</t>
  </si>
  <si>
    <t>高压蓄能式EHB总成</t>
  </si>
  <si>
    <t>该单只索赔工时费50元一台包干工时和外出费</t>
  </si>
  <si>
    <t>RB112418</t>
  </si>
  <si>
    <t>RCFT000171560202411130002</t>
  </si>
  <si>
    <t>FTMFGDL0000151</t>
  </si>
  <si>
    <t>2130002141</t>
  </si>
  <si>
    <t>DC&amp;OBC集成控制器（6.6kW&amp;PTC）开路、断路</t>
  </si>
  <si>
    <t>关于地上铁客户报EHB故障问题修改阈值并体现软件版本号</t>
  </si>
  <si>
    <t>3342</t>
  </si>
  <si>
    <t>15224680338</t>
  </si>
  <si>
    <t>因服务部一直没有维护活动模版所以没有报单导致超期报单，麻烦领导核实结算相关费用</t>
  </si>
  <si>
    <t>RB117409</t>
  </si>
  <si>
    <t>RCFT002441202411180006</t>
  </si>
  <si>
    <t>C014319R001B002A7Y070414Y11214B00011</t>
  </si>
  <si>
    <t>77654281</t>
  </si>
  <si>
    <t>遵义市</t>
  </si>
  <si>
    <t>FT002441</t>
  </si>
  <si>
    <t>遵义市金帆汽车维修服务有限公司</t>
  </si>
  <si>
    <t>1710701234</t>
  </si>
  <si>
    <t>单H气阀漏气</t>
  </si>
  <si>
    <t>客户反映车辆高低档无法转换的问题，经我站维修人员检查判断为单H气阀漏气损坏原因导致，我站人员更换新的单H气阀后，故障排除。</t>
  </si>
  <si>
    <t>2940</t>
  </si>
  <si>
    <t>S12JS160T-1703052W0327</t>
  </si>
  <si>
    <t>单H气阀</t>
  </si>
  <si>
    <t>李世强</t>
  </si>
  <si>
    <t>18212153383</t>
  </si>
  <si>
    <t>中国贵州省遵义市红花岗区延安路175号</t>
  </si>
  <si>
    <t>A1287</t>
  </si>
  <si>
    <t>陕西法士特齿轮有限责任公司</t>
  </si>
  <si>
    <t>祸首件付APP照片</t>
  </si>
  <si>
    <t>RB115708</t>
  </si>
  <si>
    <t>RCFT009758202411120002</t>
  </si>
  <si>
    <t>C0102A5P001B001A71010313Y3Y2HRY00020</t>
  </si>
  <si>
    <t>R079095</t>
  </si>
  <si>
    <t>欧航欧马可浙江大区</t>
  </si>
  <si>
    <t>湖州市</t>
  </si>
  <si>
    <t>FT009758</t>
  </si>
  <si>
    <t>安吉永安汽车修配厂</t>
  </si>
  <si>
    <t>3740022043</t>
  </si>
  <si>
    <t>搭铁接触不良</t>
  </si>
  <si>
    <t>客户反映车辆无法启动，不能行驶问题，外出救援经检查为变速器上搭铁接触不良，属于安装不到位原因导致，给予重新安装搭铁线处理</t>
  </si>
  <si>
    <t>2803</t>
  </si>
  <si>
    <t>F1B18037400021A0012</t>
  </si>
  <si>
    <t>车身搭铁线</t>
  </si>
  <si>
    <t>安吉路顺交通设施工程有限公司</t>
  </si>
  <si>
    <t>18957296882</t>
  </si>
  <si>
    <t>浙江省湖州市安吉县</t>
  </si>
  <si>
    <t>RCFT002250202411190044</t>
  </si>
  <si>
    <t>用户来电反映车辆发动机无力，要求外出救援。经我站技术人员到达现场检查为排气歧管垫充导致。随后我站为用户更换排气歧管垫，维修完毕后，路试车辆恢复正常。</t>
  </si>
  <si>
    <t>1352</t>
  </si>
  <si>
    <t>5261421</t>
  </si>
  <si>
    <t>排气歧管密封垫</t>
  </si>
  <si>
    <t>RW072018</t>
  </si>
  <si>
    <t>RCFT002441202411050004</t>
  </si>
  <si>
    <t>2024-07-23</t>
  </si>
  <si>
    <t>S06R3007245</t>
  </si>
  <si>
    <t>1000510029</t>
  </si>
  <si>
    <t>EGR阀卡滞</t>
  </si>
  <si>
    <t>客户反映车辆故障灯亮行驶无力需要救援的问题，经我站维修人员检查判断为EGR阀积碳严重导致，我站人员拆下EGR阀清洁处理后，故障排除。</t>
  </si>
  <si>
    <t>21093</t>
  </si>
  <si>
    <t>SS50000-1207240CA7036</t>
  </si>
  <si>
    <t>EGR阀</t>
  </si>
  <si>
    <t>黄文玉</t>
  </si>
  <si>
    <t>18386475206</t>
  </si>
  <si>
    <t>贵州省黔西南布依族苗族自治州册亨县</t>
  </si>
  <si>
    <t>RB112475</t>
  </si>
  <si>
    <t>RCFT007055202411060004</t>
  </si>
  <si>
    <t>2024-08-18</t>
  </si>
  <si>
    <t>FTMFGDL0000262</t>
  </si>
  <si>
    <t>3580002040</t>
  </si>
  <si>
    <t>EBS后制动模块短路</t>
  </si>
  <si>
    <t>3677</t>
  </si>
  <si>
    <t>该单只索赔工时费50元一台包干工时及外出费</t>
  </si>
  <si>
    <t>RCFT006708202411150006</t>
  </si>
  <si>
    <t>3491</t>
  </si>
  <si>
    <t>RE029181</t>
  </si>
  <si>
    <t>RCFT000001434202411040001</t>
  </si>
  <si>
    <t>2024-07-12</t>
  </si>
  <si>
    <t>FTMEGBA0000742</t>
  </si>
  <si>
    <t>FT000001434</t>
  </si>
  <si>
    <t>深圳市龙岗区东用汽车服务中心</t>
  </si>
  <si>
    <t>2024-10-03</t>
  </si>
  <si>
    <t>1000001020</t>
  </si>
  <si>
    <t>发动机表面腐蚀</t>
  </si>
  <si>
    <t>客户反映车辆无法行驶，亮电机系统过热故障码，检查水泵正常工作，PEU水管接头无漏水现象，副水壶水位正常，我站维修技师检查车辆无法行驶，亮电机系统过热故障码。P123D09驱动电机及电机控制器二级故障，P128D62电机使能超时故障，P12C309 VCU四级故障。读取报文经福田公司技术部分析动力电机无故障，检查排查整车线路，发现连接动力电机的搭铁线松懈接触不良导致，需要维修搭铁线，重新安装</t>
  </si>
  <si>
    <t>6916</t>
  </si>
  <si>
    <t>FL136200002897A1900</t>
  </si>
  <si>
    <t>深圳市龙岗区布吉洁圣干洗收发店</t>
  </si>
  <si>
    <t>13686695396</t>
  </si>
  <si>
    <t>该车10月3号亮动力电机故障码拖车到站检查，10月4号修复交车后，1个月左右时间多次回访客户车辆使用正常，11月1日又到站检排查车辆无亮动力电机故障灯故障后，才报单，所以报单时间超出了福田公司规定的48小时</t>
  </si>
  <si>
    <t>RE035392</t>
  </si>
  <si>
    <t>RCFT003996202411010001</t>
  </si>
  <si>
    <t>C010115P002B004</t>
  </si>
  <si>
    <t>A3YT0002374</t>
  </si>
  <si>
    <t>L128000006225</t>
  </si>
  <si>
    <t>1630002133</t>
  </si>
  <si>
    <t>离合器总泵渗漏油</t>
  </si>
  <si>
    <t>客户反映车辆挂档不走，经检查属于离合器总泵泄压导致 ，更换离合器泵后正常</t>
  </si>
  <si>
    <t>585</t>
  </si>
  <si>
    <t>FS116300000009A1331</t>
  </si>
  <si>
    <t>朱海涛</t>
  </si>
  <si>
    <t>15054010667</t>
  </si>
  <si>
    <t>18226348001</t>
  </si>
  <si>
    <t>离合操纵机构</t>
  </si>
  <si>
    <t>离合总泵</t>
  </si>
  <si>
    <t>离合总泵不回油、发卡、漏油</t>
  </si>
  <si>
    <t>RB515687</t>
  </si>
  <si>
    <t>RCFT000181499202411210002</t>
  </si>
  <si>
    <t>2024-07-18</t>
  </si>
  <si>
    <t>C0103F-L001B011</t>
  </si>
  <si>
    <t>C0103F-L001B011P1Y060313Y7Y214B00008</t>
  </si>
  <si>
    <t>77393411</t>
  </si>
  <si>
    <t>L128000003012</t>
  </si>
  <si>
    <t>L1300061105A0</t>
  </si>
  <si>
    <t>L124000000165</t>
  </si>
  <si>
    <t>L7.50R16</t>
  </si>
  <si>
    <t>欧航欧马可专用车冀晋大区</t>
  </si>
  <si>
    <t>1000313018</t>
  </si>
  <si>
    <t>气门室罩变形</t>
  </si>
  <si>
    <t>用户进站报修车辆发动机漏油，经我站维修工检查发现气门室罩盖变形导致密封不严漏油</t>
  </si>
  <si>
    <t>29187</t>
  </si>
  <si>
    <t>樊兆钦</t>
  </si>
  <si>
    <t>18832942477</t>
  </si>
  <si>
    <t>河北省邢台市隆尧县</t>
  </si>
  <si>
    <t>更换气门室罩盖总成后试车故障排除。</t>
  </si>
  <si>
    <t>RW073760</t>
  </si>
  <si>
    <t>RCFT000011819202411240003</t>
  </si>
  <si>
    <t>2024-09-06</t>
  </si>
  <si>
    <t>B110639P002B003</t>
  </si>
  <si>
    <t>77717607</t>
  </si>
  <si>
    <t>M428000004642</t>
  </si>
  <si>
    <t>4500</t>
  </si>
  <si>
    <t>大理白族自治州</t>
  </si>
  <si>
    <t>FT000011819</t>
  </si>
  <si>
    <t>大理鸿嘉商贸有限公司</t>
  </si>
  <si>
    <t>1710700910</t>
  </si>
  <si>
    <t>操纵装置90°快换接头断裂</t>
  </si>
  <si>
    <t>经我站检查车辆操纵装置90°快换接头接口处损坏漏气严重（故障详见APP视频），属于变速器系统故障；我站维修人员更换90°快换接头，车辆维修完毕后路试车辆故障排除。</t>
  </si>
  <si>
    <t>4288</t>
  </si>
  <si>
    <t>S12JS160T-1703021A1287</t>
  </si>
  <si>
    <t>90°快换接头</t>
  </si>
  <si>
    <t>高玉</t>
  </si>
  <si>
    <t>13988806156</t>
  </si>
  <si>
    <t>RB114949</t>
  </si>
  <si>
    <t>RCFT002441202411220002</t>
  </si>
  <si>
    <t>C014319R001B002ACY070414Y11214B00003</t>
  </si>
  <si>
    <t>77649171</t>
  </si>
  <si>
    <t>2024-11-21</t>
  </si>
  <si>
    <t>客户反映车辆高低档无法转换的问题，经我站维修人员检测判断为变速箱单H气阀漏气损坏原因导致，我站人员更换新的单H气阀后，故障排除。</t>
  </si>
  <si>
    <t>11601</t>
  </si>
  <si>
    <t>黎廷刚</t>
  </si>
  <si>
    <t>18786287224</t>
  </si>
  <si>
    <t>贵州省遵义市绥阳县</t>
  </si>
  <si>
    <t>RY028640</t>
  </si>
  <si>
    <t>RCFT000133064202411230001</t>
  </si>
  <si>
    <t>2024-08-27</t>
  </si>
  <si>
    <t>C010296P001B001A71070314Y11221Y00089</t>
  </si>
  <si>
    <t>77647976</t>
  </si>
  <si>
    <t>FT000133064</t>
  </si>
  <si>
    <t>沧州欧福汽车销售有限公司</t>
  </si>
  <si>
    <t>2024-11-23</t>
  </si>
  <si>
    <t>3000103115</t>
  </si>
  <si>
    <t>前轮毂油封磨损</t>
  </si>
  <si>
    <t>客户反映车辆左前右前轮漏油，经维修师傅检查为左前右前轮毂盖密封不严导致此故障，重新拆卸打胶故障排除</t>
  </si>
  <si>
    <t>17458</t>
  </si>
  <si>
    <t>S1056PE-3001060A0004</t>
  </si>
  <si>
    <t>前轮毂盖</t>
  </si>
  <si>
    <t>任丘市刘庄冷拔钢厂</t>
  </si>
  <si>
    <t>13930711216</t>
  </si>
  <si>
    <t>15376663966</t>
  </si>
  <si>
    <t>RE031412</t>
  </si>
  <si>
    <t>RCFT000070297202411230025</t>
  </si>
  <si>
    <t>FTMEGBA0001954</t>
  </si>
  <si>
    <t>2400501743</t>
  </si>
  <si>
    <t>后桥ABS轮速传感器接触不良（针脚虚接、插接件不牢）</t>
  </si>
  <si>
    <t>客户进站反映车辆仪表亮ABS故障灯，检查发现车辆后轮速传感器失效导致，更换后轮速传感器后，车辆故障排除。</t>
  </si>
  <si>
    <t>12997</t>
  </si>
  <si>
    <t>深圳车师傅</t>
  </si>
  <si>
    <t>18665632233</t>
  </si>
  <si>
    <t>广东省深圳市福田区</t>
  </si>
  <si>
    <t>RCFT003860202411210006</t>
  </si>
  <si>
    <t>FT003860</t>
  </si>
  <si>
    <t>广州市新城汽车修配有限公司</t>
  </si>
  <si>
    <t>客户反映车辆高压上不去，不能行使的问题，经我站技术人员检查发现车架线束插头短路的原因导致，检修底盘线束，随后试车恢复正常</t>
  </si>
  <si>
    <t>13415</t>
  </si>
  <si>
    <t>FL136200003416A1900</t>
  </si>
  <si>
    <t>RB114250</t>
  </si>
  <si>
    <t>RCFT001926202411220001</t>
  </si>
  <si>
    <t>C014319R001B001A7Y060314Y10214B00012</t>
  </si>
  <si>
    <t>77647843</t>
  </si>
  <si>
    <t>2024-11-22</t>
  </si>
  <si>
    <t>客户反映车辆驾驶位气囊座椅漏气；经我站维修技师检查故障点为气囊座椅直线阀漏气导致；拆装座椅更换直线阀总成</t>
  </si>
  <si>
    <t>3656</t>
  </si>
  <si>
    <t>佛山市南海区炝栋德二手百货店</t>
  </si>
  <si>
    <t>13798822699</t>
  </si>
  <si>
    <t>13927702717</t>
  </si>
  <si>
    <t>广东省佛山市南海区</t>
  </si>
  <si>
    <t>配件由供应商提供</t>
  </si>
  <si>
    <t>RB115584</t>
  </si>
  <si>
    <t>RCFT000166409202411240003</t>
  </si>
  <si>
    <t>K010019R002B001</t>
  </si>
  <si>
    <t>K010019R002B001P14060314Y31214G00002</t>
  </si>
  <si>
    <t>FTMFGDK0000235</t>
  </si>
  <si>
    <t>1001702089</t>
  </si>
  <si>
    <t>ECU标定程序错误、数据缺失</t>
  </si>
  <si>
    <t>客户反映车辆行驶中向左跑偏，试车时双手松开方向盘，行驶60m，方向自动向左跑偏，给予方向机转角零位标定及清除角度中位数据后故障排除。</t>
  </si>
  <si>
    <t>4050</t>
  </si>
  <si>
    <t>FL134000001006A1096</t>
  </si>
  <si>
    <t>闫晨光</t>
  </si>
  <si>
    <t>17320130768</t>
  </si>
  <si>
    <t>A1096</t>
  </si>
  <si>
    <t>豫北转向系统股份有限公司</t>
  </si>
  <si>
    <t>RW074706</t>
  </si>
  <si>
    <t>RCFT002250202411230012</t>
  </si>
  <si>
    <t>B118306R001B002</t>
  </si>
  <si>
    <t>S06R3014688</t>
  </si>
  <si>
    <t>M410000000804</t>
  </si>
  <si>
    <t>YCS06300-61A</t>
  </si>
  <si>
    <t>221</t>
  </si>
  <si>
    <t>M417100000397</t>
  </si>
  <si>
    <t>8JSX110TE</t>
  </si>
  <si>
    <t>M428000005014</t>
  </si>
  <si>
    <t>欧航欧马可中卡福建大区</t>
  </si>
  <si>
    <t>3620001011</t>
  </si>
  <si>
    <t>发动机线束接头开裂</t>
  </si>
  <si>
    <t>用户来电反映车辆行驶无力，要求外出救援。经我站技术人员达到现场使用诊断仪读取故障码P0406-EGR同位置传感器线路放障·对电源短路或开路，检查为EGR线束插头松动导致。随后我站为用户做重插复紧处理，维修完毕后，路试恢复正常。</t>
  </si>
  <si>
    <t>12055</t>
  </si>
  <si>
    <t>SS06-3823250-01A7036</t>
  </si>
  <si>
    <t>发动机线束组件</t>
  </si>
  <si>
    <t>陈仕福</t>
  </si>
  <si>
    <t>17819510625</t>
  </si>
  <si>
    <t>因信息员有事导致报单超三天。</t>
  </si>
  <si>
    <t>RE038207</t>
  </si>
  <si>
    <t>RCFT000061202411210012</t>
  </si>
  <si>
    <t>2024-10-14</t>
  </si>
  <si>
    <t>A3YT0002455</t>
  </si>
  <si>
    <t>欧航欧马可大客户湖南大区</t>
  </si>
  <si>
    <t>客户反应该车ABS灯闪烁问题，经检查为该车故障码P0447右后齿圈传感器齿圈不正常，经拆检发现该车右后轮ABS传感器短路原因导致，建议更换ABS传感器</t>
  </si>
  <si>
    <t>6000</t>
  </si>
  <si>
    <t>吴寒超</t>
  </si>
  <si>
    <t>15973889448</t>
  </si>
  <si>
    <t>RB112643</t>
  </si>
  <si>
    <t>RCFT003325202411210005</t>
  </si>
  <si>
    <t>C010276P004B001A71070314Y11200Y00020</t>
  </si>
  <si>
    <t>77608584</t>
  </si>
  <si>
    <t>欧航欧马可湖南大区</t>
  </si>
  <si>
    <t>FT003325</t>
  </si>
  <si>
    <t>长沙瑞安康汽车销售有限公司</t>
  </si>
  <si>
    <t>客户反映车辆偶发性亮故障灯，踩油门无反应，仪表亮AMT故障灯，造成交通事故,经检查发现是底盘车架线束，仪表线束存在虚接，客户多次维修未找到故障点，抱怨强烈，更换底盘车架线束，仪表线束，修复交通事故，赠送15万公里的全车保养及赠送1500元的延保服务</t>
  </si>
  <si>
    <t>6308</t>
  </si>
  <si>
    <t>FL136200002812A1957</t>
  </si>
  <si>
    <t>罗珊</t>
  </si>
  <si>
    <t>18173181711</t>
  </si>
  <si>
    <t>因与用户多次沟通协调，需OA签批，导致延误报单，恳请批请</t>
  </si>
  <si>
    <t>RB517489</t>
  </si>
  <si>
    <t>RCFT000131337202411220001</t>
  </si>
  <si>
    <t>C010276P004B001A71060314Y11222Y00036</t>
  </si>
  <si>
    <t>77653904</t>
  </si>
  <si>
    <t>泰安市</t>
  </si>
  <si>
    <t>FT000131337</t>
  </si>
  <si>
    <t>泰安市凯运商贸有限公司</t>
  </si>
  <si>
    <t>经试车判断为前桥主销后倾角过小，根据实际试车状况在前板簧下加装斜铁调整处理。（属前桥厂故障），通过右前钢板底部加装斜铁、调整主销后倾角后，试车故障排除。（斜铁为加装件，无旧件）</t>
  </si>
  <si>
    <t>2322</t>
  </si>
  <si>
    <t>FL130000000196A0004</t>
  </si>
  <si>
    <t>申来杰</t>
  </si>
  <si>
    <t>18366602929</t>
  </si>
  <si>
    <t>RE038809</t>
  </si>
  <si>
    <t>RCFT010938202411230001</t>
  </si>
  <si>
    <t>A3YT0002504</t>
  </si>
  <si>
    <t>聊城市</t>
  </si>
  <si>
    <t>FT010938</t>
  </si>
  <si>
    <t>聊城永诚汽车维修服务有限公司开发区分公司</t>
  </si>
  <si>
    <t>用户来我站反映车辆行驶中漏气严重，要求我站给予维修。我站服务人员与用户行车测试确实存在此问题，检查确认，车辆制动阀损坏导致，更换车辆制动阀后重新行车测试，问题消除车辆恢复正常。</t>
  </si>
  <si>
    <t>900</t>
  </si>
  <si>
    <t>FL135300000314A1331</t>
  </si>
  <si>
    <t>制动阀总成</t>
  </si>
  <si>
    <t>张孝伟</t>
  </si>
  <si>
    <t>13370975833</t>
  </si>
  <si>
    <t>故障件批次号：240723*0000847</t>
  </si>
  <si>
    <t>RCFT000133064202411240001</t>
  </si>
  <si>
    <t>1100002033</t>
  </si>
  <si>
    <t>燃油箱漏燃油</t>
  </si>
  <si>
    <t>客户反应车辆油箱漏油，经我站检查为油箱质量问题导致，我站给予拆卸并维修后故障排除</t>
  </si>
  <si>
    <t>17468</t>
  </si>
  <si>
    <t>F1106111100002A1006</t>
  </si>
  <si>
    <t>燃油箱总成</t>
  </si>
  <si>
    <t>A1006</t>
  </si>
  <si>
    <t>江苏塑光</t>
  </si>
  <si>
    <t>RW072820</t>
  </si>
  <si>
    <t>RCFT002250202411240018</t>
  </si>
  <si>
    <t>77714203</t>
  </si>
  <si>
    <t>KPBDBR</t>
  </si>
  <si>
    <t>水泵，主体，损坏，破裂</t>
  </si>
  <si>
    <t>用户来电反映车辆发动机温度高，无法继续行驶，要求外出救援，经我技术人员到达现场检查为水泵失效导致，随后我站为用户更换水泵，维修完毕后，路试车辆恢复正常。</t>
  </si>
  <si>
    <t>22823</t>
  </si>
  <si>
    <t>5333035</t>
  </si>
  <si>
    <t>水泵</t>
  </si>
  <si>
    <t>RB517095</t>
  </si>
  <si>
    <t>RCFT000369898202411240001</t>
  </si>
  <si>
    <t>C0102ABR004B001A71070314Y11221Y00005</t>
  </si>
  <si>
    <t>R074655</t>
  </si>
  <si>
    <t>1001713040</t>
  </si>
  <si>
    <t>发动机线束短路</t>
  </si>
  <si>
    <t>客户准备提车，发现车辆暖风不好使，经我站检查为线束内部故障导致，维修处理后故障排除</t>
  </si>
  <si>
    <t>640</t>
  </si>
  <si>
    <t>FL137400000787E5201</t>
  </si>
  <si>
    <t>王雅萍</t>
  </si>
  <si>
    <t>18615558232</t>
  </si>
  <si>
    <t>15098836835</t>
  </si>
  <si>
    <t>山东省潍坊市坊子区</t>
  </si>
  <si>
    <t>E5201</t>
  </si>
  <si>
    <t>山东华凯比克希线束</t>
  </si>
  <si>
    <t>超三天报单原因为：跟踪客户使用情况原因导致</t>
  </si>
  <si>
    <t>RB115788</t>
  </si>
  <si>
    <t>RCFT004100202411240001</t>
  </si>
  <si>
    <t>C0102A5P001B001A71010313Y3Y214B00027</t>
  </si>
  <si>
    <t>R078008</t>
  </si>
  <si>
    <t>淄博市</t>
  </si>
  <si>
    <t>FT004100</t>
  </si>
  <si>
    <t>沂源县顺航汽修有限公司</t>
  </si>
  <si>
    <t>客户反映车辆右上边玻璃裂纹问题，经检查无外伤属前档风玻璃损坏，给与更换前挡风玻璃后故障排除。</t>
  </si>
  <si>
    <t>7143</t>
  </si>
  <si>
    <t>FL1521010101A0A0441</t>
  </si>
  <si>
    <t>伊慧静</t>
  </si>
  <si>
    <t>18653362675</t>
  </si>
  <si>
    <t>15726438889</t>
  </si>
  <si>
    <t>山东省淄博市张店区</t>
  </si>
  <si>
    <t>RY024927</t>
  </si>
  <si>
    <t>RCFT000076741202411230005</t>
  </si>
  <si>
    <t>C010276P001B001A71060314Y11214Y00036</t>
  </si>
  <si>
    <t>77639752</t>
  </si>
  <si>
    <t>邯郸市</t>
  </si>
  <si>
    <t>FT000076741</t>
  </si>
  <si>
    <t>邯郸市昊晟汽车贸易有限公司</t>
  </si>
  <si>
    <t>该车辆进站表示ABS故障灯亮，经我站维修人员检测发现后桥ABS轮速传感器开路、短路故障，经我站维修人员更换整体式报警线束后故障排除</t>
  </si>
  <si>
    <t>10091</t>
  </si>
  <si>
    <t>SP1000030040A1552</t>
  </si>
  <si>
    <t>整体式报警线束</t>
  </si>
  <si>
    <t>邯郸泵业</t>
  </si>
  <si>
    <t>13930076712</t>
  </si>
  <si>
    <t>河北省邯郸市邯郸县</t>
  </si>
  <si>
    <t>RW075093</t>
  </si>
  <si>
    <t>RCFT010038202411230001</t>
  </si>
  <si>
    <t>AK07-140</t>
  </si>
  <si>
    <t>C01051-K001B002</t>
  </si>
  <si>
    <t>77723058</t>
  </si>
  <si>
    <t>L110000000436</t>
  </si>
  <si>
    <t>F4.5NS6B190</t>
  </si>
  <si>
    <t>140kw</t>
  </si>
  <si>
    <t>L117100000121</t>
  </si>
  <si>
    <t>L150000000002</t>
  </si>
  <si>
    <t>L028000003873</t>
  </si>
  <si>
    <t>L130000000003</t>
  </si>
  <si>
    <t>L024000000534</t>
  </si>
  <si>
    <t>8.25R20</t>
  </si>
  <si>
    <t>欧航欧马可中卡冀晋大区</t>
  </si>
  <si>
    <t>承德市</t>
  </si>
  <si>
    <t>FT010038</t>
  </si>
  <si>
    <t>承德市成达伟业商贸有限公司</t>
  </si>
  <si>
    <t>7910001022</t>
  </si>
  <si>
    <t>收放机内部保险烧蚀</t>
  </si>
  <si>
    <t>客户反映车辆收音机失效无法开机的问题，经检查为收音机短路原因导致，需要更换收音机总成处理。</t>
  </si>
  <si>
    <t>3743</t>
  </si>
  <si>
    <t>FL0791010318A0A0825</t>
  </si>
  <si>
    <t>MP3总成(国五M3)</t>
  </si>
  <si>
    <t>焦海军</t>
  </si>
  <si>
    <t>18131871310</t>
  </si>
  <si>
    <t>A0825</t>
  </si>
  <si>
    <t>深圳市宝凌电子股份有限公司</t>
  </si>
  <si>
    <t>RW163246</t>
  </si>
  <si>
    <t>RCFT000300618202411220002</t>
  </si>
  <si>
    <t>FTMFGDJ002881</t>
  </si>
  <si>
    <t>欧航欧马可新能源湖北大区</t>
  </si>
  <si>
    <t>武汉市</t>
  </si>
  <si>
    <t>FT000300618</t>
  </si>
  <si>
    <t>湖北福至汇康汽车销售服务有限公司</t>
  </si>
  <si>
    <t>客户反映车辆报电机故障，进站检查为车架线束总成内部故障导致，维修车架线束总成维修处理。</t>
  </si>
  <si>
    <t>15858</t>
  </si>
  <si>
    <t>FL136200003062E5201</t>
  </si>
  <si>
    <t>周宇</t>
  </si>
  <si>
    <t>13631747355</t>
  </si>
  <si>
    <t>13377901913</t>
  </si>
  <si>
    <t>RCFT000300618202411220003</t>
  </si>
  <si>
    <t>客户反映车辆喇叭不响，进站检查为喇叭内部故障导致，更换新件维修处理。</t>
  </si>
  <si>
    <t>RB115883</t>
  </si>
  <si>
    <t>RCFT000330060202411210001</t>
  </si>
  <si>
    <t>C0102N-L001B001</t>
  </si>
  <si>
    <t>C0102N-L001B001A7Y060313Y3Y207Y00015</t>
  </si>
  <si>
    <t>R168261</t>
  </si>
  <si>
    <t>L130000000080</t>
  </si>
  <si>
    <t>L124000000161</t>
  </si>
  <si>
    <t>保定市</t>
  </si>
  <si>
    <t>FT000330060</t>
  </si>
  <si>
    <t>保定市鑫澎汽车销售服务有限公司</t>
  </si>
  <si>
    <t>检查发现空调控制器损坏导致车辆没有暖风，更换新件后故障排除</t>
  </si>
  <si>
    <t>711</t>
  </si>
  <si>
    <t>FL1811030003A0E8347</t>
  </si>
  <si>
    <t>付云云</t>
  </si>
  <si>
    <t>18031276895</t>
  </si>
  <si>
    <t>河北省保定市满城县</t>
  </si>
  <si>
    <t>RE031755</t>
  </si>
  <si>
    <t>RCFT000049705202411220001</t>
  </si>
  <si>
    <t>A3P24001060</t>
  </si>
  <si>
    <t>1001704552</t>
  </si>
  <si>
    <t>进气温度\压力传感器数据漂移</t>
  </si>
  <si>
    <t>客户反映车辆加不上油故障灯亮，经服务站检查歧管增压压力传感器信号不合理-偏小（与ECU内部大气压力信号比较），更换进气压力传感器后故障排除</t>
  </si>
  <si>
    <t>34469</t>
  </si>
  <si>
    <t>李利光</t>
  </si>
  <si>
    <t>15838906956</t>
  </si>
  <si>
    <t>RW162823</t>
  </si>
  <si>
    <t>RCFT000349701202411210001</t>
  </si>
  <si>
    <t>K010014P002B001</t>
  </si>
  <si>
    <t>FTMFGDM0000335</t>
  </si>
  <si>
    <t>L121000000142</t>
  </si>
  <si>
    <t>L150000001270</t>
  </si>
  <si>
    <t>L128000007155</t>
  </si>
  <si>
    <t>L130000000436</t>
  </si>
  <si>
    <t>L121000000141</t>
  </si>
  <si>
    <t>欧航欧马可新能源冀晋大区</t>
  </si>
  <si>
    <t>FT000349701</t>
  </si>
  <si>
    <t>太原市迎泽区翔宇金盛汽修服务店</t>
  </si>
  <si>
    <t>客户反馈ABS故障灯亮，技师检查ABS传感线损坏，更换后故障恢复</t>
  </si>
  <si>
    <t>39090</t>
  </si>
  <si>
    <t>FL124000000857F2292</t>
  </si>
  <si>
    <t>ABS传感器【新能源】</t>
  </si>
  <si>
    <t>山西日顺达物流有限公司</t>
  </si>
  <si>
    <t>13503517013</t>
  </si>
  <si>
    <t>山西省太原市小店区</t>
  </si>
  <si>
    <t>A9912</t>
  </si>
  <si>
    <t>北汽福田汽车股份有限公司山东多功能汽车厂</t>
  </si>
  <si>
    <t>责任供应商编号为F2292智蓝山东分公司,无法带出来</t>
  </si>
  <si>
    <t>RB112490</t>
  </si>
  <si>
    <t>RCFT003860202411210004</t>
  </si>
  <si>
    <t>FTMFGDL0000169</t>
  </si>
  <si>
    <t>3620004010</t>
  </si>
  <si>
    <t>车架线束接头断裂</t>
  </si>
  <si>
    <t>客户反映车辆故障灯亮的问题，经我站技术人员用电脑检测发现C190104故障码，电控单元电压过低，检修车身线束，路试车辆恢复正常</t>
  </si>
  <si>
    <t>738</t>
  </si>
  <si>
    <t>FL136200003141A1900</t>
  </si>
  <si>
    <t>18820849014</t>
  </si>
  <si>
    <t>陕西省西安市未央区</t>
  </si>
  <si>
    <t>RY030789</t>
  </si>
  <si>
    <t>RCFT000332386202411220001</t>
  </si>
  <si>
    <t>C010296R001B001A7Y060314Y11214Y00016</t>
  </si>
  <si>
    <t>77650396</t>
  </si>
  <si>
    <t>FLISBE</t>
  </si>
  <si>
    <t>燃料管，喷油器供油管，弯曲</t>
  </si>
  <si>
    <t>客户反映车辆油管漏油不着车的问题，经检查为燃油供油管损坏漏油所导致，建议更换发动机供油管的处理</t>
  </si>
  <si>
    <t>18333</t>
  </si>
  <si>
    <t>5686390</t>
  </si>
  <si>
    <t>燃油供油管</t>
  </si>
  <si>
    <t>郭炯</t>
  </si>
  <si>
    <t>18137400532</t>
  </si>
  <si>
    <t>河南省驻马店市平舆县</t>
  </si>
  <si>
    <t>RB114906</t>
  </si>
  <si>
    <t>RCFT000374554202411220001</t>
  </si>
  <si>
    <t>2024-09-23</t>
  </si>
  <si>
    <t>C010281P002B001</t>
  </si>
  <si>
    <t>C010281P002B001P11010314Y71214B00001</t>
  </si>
  <si>
    <t>77650714</t>
  </si>
  <si>
    <t>L128000006125</t>
  </si>
  <si>
    <t>无锡市</t>
  </si>
  <si>
    <t>FT000374554</t>
  </si>
  <si>
    <t>无锡市新众汽车维修服务有限公司</t>
  </si>
  <si>
    <t>1190033034</t>
  </si>
  <si>
    <t>中冷器进气钢管接头漏气</t>
  </si>
  <si>
    <t>用户反映车辆动力不足，漏气，我站判断为进气管路漏气，经检查发现中冷器连接软管接口处脱落，导致车辆进气管路漏气，动力不足，给予重新维修安装中冷器连接管处理，试车正常故障排除</t>
  </si>
  <si>
    <t>683</t>
  </si>
  <si>
    <t>FL111900000422A2268</t>
  </si>
  <si>
    <t>中冷器进气管</t>
  </si>
  <si>
    <t>无锡天惠超市</t>
  </si>
  <si>
    <t>15523271892</t>
  </si>
  <si>
    <t>江苏省无锡市崇安区</t>
  </si>
  <si>
    <t>A2268</t>
  </si>
  <si>
    <t>宁波丰茂远东</t>
  </si>
  <si>
    <t>RB115521</t>
  </si>
  <si>
    <t>RCFT002395202411210003</t>
  </si>
  <si>
    <t>2024-09-28</t>
  </si>
  <si>
    <t>C010116P001B001A7Y010314Y31214B00088</t>
  </si>
  <si>
    <t>A3YT0002527</t>
  </si>
  <si>
    <t>2920007033</t>
  </si>
  <si>
    <t>前减振器渗漏油</t>
  </si>
  <si>
    <t>用户反映该车辆减震器漏油，经我站现场检查发现前减震器失效导致漏油，更换前减震器总成故障排除</t>
  </si>
  <si>
    <t>10959</t>
  </si>
  <si>
    <t>FL129200000124A7147</t>
  </si>
  <si>
    <t>前减振器总成</t>
  </si>
  <si>
    <t>小姐姐</t>
  </si>
  <si>
    <t>18613222807</t>
  </si>
  <si>
    <t>18227865347</t>
  </si>
  <si>
    <t>A7147</t>
  </si>
  <si>
    <t>十堰东风采埃孚减振器有限公司</t>
  </si>
  <si>
    <t>RCFT000803202411230006</t>
  </si>
  <si>
    <t>营口市</t>
  </si>
  <si>
    <t>FT000803</t>
  </si>
  <si>
    <t>营口中远汽车销售有限公司</t>
  </si>
  <si>
    <t>客户反映车辆驾驶员座椅无减振气囊问题，经服务站检查为驾驶员座椅减振气囊总成损坏原因导致，更换驾驶员座椅总成故障排除。</t>
  </si>
  <si>
    <t>8948</t>
  </si>
  <si>
    <t>FL168100000162A0250</t>
  </si>
  <si>
    <t>驾驶员座椅总成</t>
  </si>
  <si>
    <t>吴占平</t>
  </si>
  <si>
    <t>19841766948</t>
  </si>
  <si>
    <t>RY028426</t>
  </si>
  <si>
    <t>RCFT001777202411220003</t>
  </si>
  <si>
    <t>77643519</t>
  </si>
  <si>
    <t>FT001777</t>
  </si>
  <si>
    <t>河间市宏发汽车维护厂</t>
  </si>
  <si>
    <t>3790100799</t>
  </si>
  <si>
    <t>导航天线损坏、失效</t>
  </si>
  <si>
    <t>用户反映车辆出现故障灯，经电脑检测发现智科天线线路短路，为用户更换后故障排除。</t>
  </si>
  <si>
    <t>11182</t>
  </si>
  <si>
    <t>FL179400000056A1297</t>
  </si>
  <si>
    <t>天线</t>
  </si>
  <si>
    <t>刘学军</t>
  </si>
  <si>
    <t>19061071743</t>
  </si>
  <si>
    <t>18733074966</t>
  </si>
  <si>
    <t>河北省沧州市南皮县</t>
  </si>
  <si>
    <t>A1297</t>
  </si>
  <si>
    <t>沈阳三浦汽车电子有限公司</t>
  </si>
  <si>
    <t>RY027717</t>
  </si>
  <si>
    <t>RCFT000043006202411210001</t>
  </si>
  <si>
    <t>C010296P001B001A71070314Y11214B00090</t>
  </si>
  <si>
    <t>77645760</t>
  </si>
  <si>
    <t>客户反映车辆故障灯报警不敢正常行驶,经到现场检查为ABS传感器齿圈质量问题，导致该故障，更换故障件后，试车故障排除</t>
  </si>
  <si>
    <t>4958</t>
  </si>
  <si>
    <t>孟庆艳</t>
  </si>
  <si>
    <t>13363238949</t>
  </si>
  <si>
    <t>河北省唐山市曹妃甸区</t>
  </si>
  <si>
    <t>RCFT010038202411240001</t>
  </si>
  <si>
    <t>1100003018</t>
  </si>
  <si>
    <t>燃油箱盖变形</t>
  </si>
  <si>
    <t>客户反映车辆油箱盖没有防尘盖的问题，经检查为油箱盖磨损脱落原因导致，需要更换油箱盖处理。</t>
  </si>
  <si>
    <t>RB517441</t>
  </si>
  <si>
    <t>RCFT000335645202411240002</t>
  </si>
  <si>
    <t>C010277P001B002</t>
  </si>
  <si>
    <t>C010277P001B002A71070314Y11221Y00019</t>
  </si>
  <si>
    <t>R077841</t>
  </si>
  <si>
    <t>FT000335645</t>
  </si>
  <si>
    <t>郑州航领汽车服务有限公司</t>
  </si>
  <si>
    <t>2024-11-24</t>
  </si>
  <si>
    <t>3400014033</t>
  </si>
  <si>
    <t>转向器漏油</t>
  </si>
  <si>
    <t>用户反映车辆打方向时沉异响，经检查发现转向器轴头漏油导致，更换转向器带摇臂总成试车故障排除</t>
  </si>
  <si>
    <t>983</t>
  </si>
  <si>
    <t>陈凯</t>
  </si>
  <si>
    <t>18697313595</t>
  </si>
  <si>
    <t>祸首件批次号：240929*0046256</t>
  </si>
  <si>
    <t>RB114563</t>
  </si>
  <si>
    <t>RCFT000011819202411210001</t>
  </si>
  <si>
    <t>C01051-K001B002A7Y070613Y2Y014100012</t>
  </si>
  <si>
    <t>77719751</t>
  </si>
  <si>
    <t>NECLBR</t>
  </si>
  <si>
    <t>空-空中冷器，卡箍，损坏，破裂</t>
  </si>
  <si>
    <t>经我站外出人员到现场检查车辆卡箍断裂造成中冷器连接软管密封不严漏气严重导致车辆故障，更换新件试车后故障排除。</t>
  </si>
  <si>
    <t>2821</t>
  </si>
  <si>
    <t>FL111900000416A0290</t>
  </si>
  <si>
    <t>卡箍-祥菱</t>
  </si>
  <si>
    <t>何贵荣</t>
  </si>
  <si>
    <t>15911494464</t>
  </si>
  <si>
    <t>A0290</t>
  </si>
  <si>
    <t>天津鹤鼎</t>
  </si>
  <si>
    <t>RB517707</t>
  </si>
  <si>
    <t>RCFT001936202411260004</t>
  </si>
  <si>
    <t>2024-10-21</t>
  </si>
  <si>
    <t>C0102N-L001B001A71060313Y3Y214100009</t>
  </si>
  <si>
    <t>R085194</t>
  </si>
  <si>
    <t>威海市</t>
  </si>
  <si>
    <t>FT001936</t>
  </si>
  <si>
    <t>荣成市惠胜汽车销售维修有限公司</t>
  </si>
  <si>
    <t>客户反映车辆行驶时转向发硬，经检查车辆外观无异常，进一步检测试车发现车辆行驶时转向有阻力感，更换转向助力泵测试后故障现象减轻但与商品车对比依然存在阻力，检测油液正常，经与技术沟通后初步判断转向器故障导致，更换转向器并添加传动液后故障消除</t>
  </si>
  <si>
    <t>236</t>
  </si>
  <si>
    <t>FL1340140100A0A1096</t>
  </si>
  <si>
    <t>周婷婷</t>
  </si>
  <si>
    <t>19861593133</t>
  </si>
  <si>
    <t>山东省威海市荣成市</t>
  </si>
  <si>
    <t>RB114914</t>
  </si>
  <si>
    <t>RCFT000374554202411250001</t>
  </si>
  <si>
    <t>77650721</t>
  </si>
  <si>
    <t>SAESBR</t>
  </si>
  <si>
    <t>电动起动马达总成，起动马达（其他），损坏，破裂</t>
  </si>
  <si>
    <t>用户报修车辆打不着火，我站外出检查车辆，故障现象启动时起动继电器接合，起动电机工作，齿轮不转，进一步检查车辆起动线束端子电压正常，线束控制无问题，判断为车辆起动电机损坏导致故障，更换新件后故障排除</t>
  </si>
  <si>
    <t>394</t>
  </si>
  <si>
    <t>5294675</t>
  </si>
  <si>
    <t>因车辆为冷藏车，客户运营有时效性，为不耽误客户运营，因无该起动机配件，故拆卸商品车RB114903 起动机流水批次号为202408160080，应急恢复车辆行驶，后期中心库采购起动机配件安装商品车辆.因提交维修申请工作日未审核，等待维修申请通过后提交工单，导致单据超3三天提交请老师审核</t>
  </si>
  <si>
    <t>RCFT002395202411260005</t>
  </si>
  <si>
    <t>让度服务</t>
  </si>
  <si>
    <t>3610001020</t>
  </si>
  <si>
    <t>蓄电池极柱腐蚀</t>
  </si>
  <si>
    <t>用户来电反映该车辆打不燃火，要求外出救援，我站于2024年11月19日晚到达故障点，经现场检查发现该车有一只蓄电池失效导致，因客户车辆还有货物，现场进行搭电临时用车。11月20日客户将该车开往我站检查，经使用蓄电检测试对蓄电池进行检查，发现蓄电池庄腐蚀，无法正常蓄电分析为蓄电池连接线紧固不到位虚接导致打火烧蚀，按照公司电瓶管理要求无法保修，客户抱怨强烈要求免费更换电瓶，</t>
  </si>
  <si>
    <t>RCFT001811202411250003</t>
  </si>
  <si>
    <t>濮阳市</t>
  </si>
  <si>
    <t>FT001811</t>
  </si>
  <si>
    <t>濮阳市瑞鑫汽贸有限公司</t>
  </si>
  <si>
    <t>1200018010</t>
  </si>
  <si>
    <t>排气管支架断裂</t>
  </si>
  <si>
    <t>客户反映车在行驶中有异响问题，经检查为排气管架断裂原因导致，更换排气管支架后车辆故障排除</t>
  </si>
  <si>
    <t>19020</t>
  </si>
  <si>
    <t>FL112000001157A1276</t>
  </si>
  <si>
    <t>排气管支架</t>
  </si>
  <si>
    <t>A1276</t>
  </si>
  <si>
    <t>龙口通力</t>
  </si>
  <si>
    <t>RB516133</t>
  </si>
  <si>
    <t>RCFT001896202411250013</t>
  </si>
  <si>
    <t>77393747</t>
  </si>
  <si>
    <t>1610001019</t>
  </si>
  <si>
    <t>离合器压盘松动</t>
  </si>
  <si>
    <t>客户反映车辆不好挂挡，有异响，维修工检查发现为离合器压盘与离合器片接合不良，分离不清导致。更换离合器压盘与离合器片故障排除</t>
  </si>
  <si>
    <t>38792</t>
  </si>
  <si>
    <t>广州腾达供应链管理有限公司</t>
  </si>
  <si>
    <t>18922422832</t>
  </si>
  <si>
    <t>13370753046</t>
  </si>
  <si>
    <t>因系统中配件库存不足，延迟提报</t>
  </si>
  <si>
    <t>RW074475</t>
  </si>
  <si>
    <t>RCFT003325202411250021</t>
  </si>
  <si>
    <t>B110631N001B003</t>
  </si>
  <si>
    <t>S06R3009573</t>
  </si>
  <si>
    <t>M428000003350</t>
  </si>
  <si>
    <t>欧航欧马可中卡湖南大区</t>
  </si>
  <si>
    <t>3720001040</t>
  </si>
  <si>
    <t>左后组合灯线束短路</t>
  </si>
  <si>
    <t>用户反映车辆老是烧保险，经检查发现是左后组合灯线路短路导致，更换左后组合灯总成</t>
  </si>
  <si>
    <t>9788</t>
  </si>
  <si>
    <t>F1325836500001A1261</t>
  </si>
  <si>
    <t>左组合后灯</t>
  </si>
  <si>
    <t>刘国才</t>
  </si>
  <si>
    <t>18973600186</t>
  </si>
  <si>
    <t>湖南省常德市临澧县</t>
  </si>
  <si>
    <t>A1261</t>
  </si>
  <si>
    <t>鲁得贝</t>
  </si>
  <si>
    <t>RE039411</t>
  </si>
  <si>
    <t>RCFT007025202411250002</t>
  </si>
  <si>
    <t>243000092ZLM</t>
  </si>
  <si>
    <t>FT007025</t>
  </si>
  <si>
    <t>成都仕红汽车维修服务有限公司</t>
  </si>
  <si>
    <t>客户反映：换不了档，经检查为离合分泵总成油管处空心螺栓松动漏油导致，检修紧固空心螺栓，添加离合助力油，试车正常，故障排除。</t>
  </si>
  <si>
    <t>2751</t>
  </si>
  <si>
    <t>成都市温江区新圆快递信息咨询有限公司</t>
  </si>
  <si>
    <t>15390048719</t>
  </si>
  <si>
    <t>APP内有现场视频。属于装配问题，索赔装配厂家A0434</t>
  </si>
  <si>
    <t>RB113843</t>
  </si>
  <si>
    <t>RCFT000275967202411260001</t>
  </si>
  <si>
    <t>2024-09-08</t>
  </si>
  <si>
    <t>C0102A5P001B001A71010313Y3Y2HRY00019</t>
  </si>
  <si>
    <t>R067713</t>
  </si>
  <si>
    <t>客户来电反映打不着车电瓶有电，经现场排查为整车打铁线断裂导致，更换打铁线故障排除。</t>
  </si>
  <si>
    <t>5707</t>
  </si>
  <si>
    <t>FL136200002070A1900</t>
  </si>
  <si>
    <t>哈斯毕力格</t>
  </si>
  <si>
    <t>15148608260</t>
  </si>
  <si>
    <t>内蒙古自治区锡林郭勒盟东乌珠穆沁旗</t>
  </si>
  <si>
    <t>RW072656</t>
  </si>
  <si>
    <t>RCFT001771202411250003</t>
  </si>
  <si>
    <t>B110639P002B002</t>
  </si>
  <si>
    <t>77354157</t>
  </si>
  <si>
    <t>2024-11-25</t>
  </si>
  <si>
    <t>3400006033</t>
  </si>
  <si>
    <t>转向管接头密封不严渗漏油</t>
  </si>
  <si>
    <t>客户反映车辆方向机漏油问题，经检查为方向机油管接头密封不严漏油原因导致，拆装油管接头重新密封并加注自动液后故障排除</t>
  </si>
  <si>
    <t>9767</t>
  </si>
  <si>
    <t>FM434000000540A1345</t>
  </si>
  <si>
    <t>油管接头</t>
  </si>
  <si>
    <t>先生</t>
  </si>
  <si>
    <t>18981723866</t>
  </si>
  <si>
    <t>18227842328</t>
  </si>
  <si>
    <t>A1345</t>
  </si>
  <si>
    <t>玉环汽车配件实业有限公司</t>
  </si>
  <si>
    <t>RCFT000043006202411250013</t>
  </si>
  <si>
    <t>客户反映漏油，经我站检查为转向器质量问题导致该故障，重新紧固，添加助力油后，故障排除</t>
  </si>
  <si>
    <t>5148</t>
  </si>
  <si>
    <t>批次号0037596</t>
  </si>
  <si>
    <t>RCFT000043006202411250001</t>
  </si>
  <si>
    <t>3710001660</t>
  </si>
  <si>
    <t>右前大灯高低调整不当</t>
  </si>
  <si>
    <t>客户反映开大灯以后，右前大灯内部有异响，由于右前大灯总成质量问题，导致该故障，更换故障件后，故障排除</t>
  </si>
  <si>
    <t>1494</t>
  </si>
  <si>
    <t>FL137100000057A1261</t>
  </si>
  <si>
    <t>右前组合灯总成</t>
  </si>
  <si>
    <t>大灯异响拍的视频，批次号0014311</t>
  </si>
  <si>
    <t>RY029335</t>
  </si>
  <si>
    <t>RCFT000107236202411250001</t>
  </si>
  <si>
    <t>2024-09-05</t>
  </si>
  <si>
    <t>C010276P001B002A71070314Y11214Y00036</t>
  </si>
  <si>
    <t>77648663</t>
  </si>
  <si>
    <t>客户反映：车辆漏油。我站检查发现为燃油箱后端漏油造成，更换燃油箱总成处理。</t>
  </si>
  <si>
    <t>350</t>
  </si>
  <si>
    <t>FL111000001771A0026</t>
  </si>
  <si>
    <t>潍坊晨凯润滑科技股份有限公司</t>
  </si>
  <si>
    <t>13326365918</t>
  </si>
  <si>
    <t>山东省潍坊市奎文区</t>
  </si>
  <si>
    <t>A0026</t>
  </si>
  <si>
    <t>诸城市海得威机械有限公司</t>
  </si>
  <si>
    <t>RW074162</t>
  </si>
  <si>
    <t>RCFT002441202411250001</t>
  </si>
  <si>
    <t>77717975</t>
  </si>
  <si>
    <t>客户反映车辆方向漏油的问题，经我站维修人员检查判断为转向器链接转向油管处密封不严导致漏油，我站拆下油管拆下缠绕生料带维修处理后，故障排除。</t>
  </si>
  <si>
    <t>19986</t>
  </si>
  <si>
    <t>支仁港</t>
  </si>
  <si>
    <t>17601296337</t>
  </si>
  <si>
    <t>贵州省安顺市普定县</t>
  </si>
  <si>
    <t>RB517834</t>
  </si>
  <si>
    <t>RCFT002545202411250004</t>
  </si>
  <si>
    <t>2024-10-22</t>
  </si>
  <si>
    <t>C010296P001B001A71070314Y10221Y00025</t>
  </si>
  <si>
    <t>77652448</t>
  </si>
  <si>
    <t>FT002545</t>
  </si>
  <si>
    <t>长沙银广汽车贸易有限公司</t>
  </si>
  <si>
    <t>客户反映车辆点烟器不能正常工作，经我站技术人员检查为点烟器短路原因导致，维修人员更换新的点烟器处理，车辆维修完毕后，路试车辆恢复正常。</t>
  </si>
  <si>
    <t>3633</t>
  </si>
  <si>
    <t>李俊俊</t>
  </si>
  <si>
    <t>15672769160</t>
  </si>
  <si>
    <t>13460086421</t>
  </si>
  <si>
    <t>方城县杨楼乡大曹屯村张庄12号</t>
  </si>
  <si>
    <t>RB115574</t>
  </si>
  <si>
    <t>RCFT006708202411250009</t>
  </si>
  <si>
    <t>FTMFGDK0000278</t>
  </si>
  <si>
    <t>2110012340</t>
  </si>
  <si>
    <t>整车通讯插座短路</t>
  </si>
  <si>
    <t>用户反映车辆报互锁无法启动，现场检查高低压插件均未发现异常，进一步恢复插件后试车故障排除，属整车原因，责任厂家M0122</t>
  </si>
  <si>
    <t>6566</t>
  </si>
  <si>
    <t>陈平</t>
  </si>
  <si>
    <t>19137981999</t>
  </si>
  <si>
    <t>河南省郑州市二七区</t>
  </si>
  <si>
    <t>RB115589</t>
  </si>
  <si>
    <t>RCFT000049705202411250006</t>
  </si>
  <si>
    <t>FTMFGDK0000280</t>
  </si>
  <si>
    <t>客户反映车辆ABS故障灯亮，经服务站检查右前轮速传感器对地短路或传感器，更换传感器带报警线总成后故障排除</t>
  </si>
  <si>
    <t>7704</t>
  </si>
  <si>
    <t>SYH12001000150A0004</t>
  </si>
  <si>
    <t>梅常久</t>
  </si>
  <si>
    <t>15237118070</t>
  </si>
  <si>
    <t>系统内无对应祸首件责任厂家图号，用现有图号代替</t>
  </si>
  <si>
    <t>RY028353</t>
  </si>
  <si>
    <t>RCFT001905202411250021</t>
  </si>
  <si>
    <t>C010296P001B001A71060314Y10214B00011</t>
  </si>
  <si>
    <t>77645089</t>
  </si>
  <si>
    <t>长春市</t>
  </si>
  <si>
    <t>FT001905</t>
  </si>
  <si>
    <t>长春市通洋汽车服务有限公司</t>
  </si>
  <si>
    <t>7910005341</t>
  </si>
  <si>
    <t>多媒体带导航总成开路、断路</t>
  </si>
  <si>
    <t>用户进站反映车辆倒车时多媒体系统总成屏幕花屏，用户购车15天，产生强大抱怨，因我站没有配件,拆商品车RB516321给用户更换收放机总成，更换后故障清除。</t>
  </si>
  <si>
    <t>3565</t>
  </si>
  <si>
    <t>张天</t>
  </si>
  <si>
    <t>13596097523</t>
  </si>
  <si>
    <t>吉林省长春市绿园区</t>
  </si>
  <si>
    <t>原索赔单为RCFT001905202410220001，配套厂要线下结算，因配套厂原因本站拒绝线下结算，重新申报请老师给予审批。维修照片已本地上传。</t>
  </si>
  <si>
    <t>RE034018</t>
  </si>
  <si>
    <t>RCFT000091157202411250007</t>
  </si>
  <si>
    <t>2024-09-04</t>
  </si>
  <si>
    <t>C010104M001B002</t>
  </si>
  <si>
    <t>R060367</t>
  </si>
  <si>
    <t>L128000003956</t>
  </si>
  <si>
    <t>L124000000539</t>
  </si>
  <si>
    <t>1190035018</t>
  </si>
  <si>
    <t>中冷器连接软管变形</t>
  </si>
  <si>
    <t>客户反映车辆加油异响、无力，无法正常行驶问题。经检查为车辆中冷器进气管卡箍松动、漏气原因导致。外出检修进气管卡箍处理。</t>
  </si>
  <si>
    <t>1937</t>
  </si>
  <si>
    <t>FL111900000417A0290</t>
  </si>
  <si>
    <t>卡箍</t>
  </si>
  <si>
    <t>刘勇</t>
  </si>
  <si>
    <t>13896206376</t>
  </si>
  <si>
    <t>RCFT001936202411260005</t>
  </si>
  <si>
    <t>3400003015</t>
  </si>
  <si>
    <t>转向油泵(助力泵)总成磨损</t>
  </si>
  <si>
    <t>客户反映车辆转向阻力大，经检查车辆外外观无异常，进一步检测试车发现车辆转向时阻尼大，经与同款商品车对比测试怀疑助力系统故障，检测传动液无缺失，初步怀疑转向助力泵故障，更换后测试故障消除，更换转向助力泵总成并添加传动液后故障消除</t>
  </si>
  <si>
    <t>FL134000000329A1574</t>
  </si>
  <si>
    <t>转向油泵带皮带轮总成</t>
  </si>
  <si>
    <t>A1574</t>
  </si>
  <si>
    <t>阜新德尔转向器</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</si>
</sst>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hh:mm:ss"/>
    <numFmt numFmtId="177" formatCode="0.0_ "/>
    <numFmt numFmtId="178" formatCode="###0"/>
    <numFmt numFmtId="179" formatCode="yyyy\-mm\-dd"/>
    <numFmt numFmtId="180" formatCode="#,##0.###"/>
  </numFmts>
  <fonts count="27">
    <font>
      <sz val="11"/>
      <color theme="1"/>
      <name val="宋体"/>
      <charset val="134"/>
      <scheme val="minor"/>
    </font>
    <font>
      <sz val="9"/>
      <color theme="1"/>
      <name val="宋体"/>
      <charset val="134"/>
    </font>
    <font>
      <sz val="9"/>
      <color rgb="FFF2F2F2"/>
      <name val="Microsoft YaHei"/>
      <charset val="1"/>
    </font>
    <font>
      <sz val="9"/>
      <color rgb="FF313131"/>
      <name val="Microsoft YaHei"/>
      <charset val="1"/>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1"/>
      <color rgb="FF9C0006"/>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indexed="8"/>
      <name val="宋体"/>
      <charset val="134"/>
      <scheme val="minor"/>
    </font>
    <font>
      <sz val="11"/>
      <color rgb="FF006100"/>
      <name val="宋体"/>
      <charset val="134"/>
      <scheme val="minor"/>
    </font>
  </fonts>
  <fills count="37">
    <fill>
      <patternFill patternType="none"/>
    </fill>
    <fill>
      <patternFill patternType="gray125"/>
    </fill>
    <fill>
      <patternFill patternType="solid">
        <fgColor indexed="9"/>
        <bgColor indexed="64"/>
      </patternFill>
    </fill>
    <fill>
      <patternFill patternType="solid">
        <fgColor theme="3" tint="0.8"/>
        <bgColor indexed="64"/>
      </patternFill>
    </fill>
    <fill>
      <patternFill patternType="solid">
        <fgColor theme="4" tint="0.8"/>
        <bgColor indexed="64"/>
      </patternFill>
    </fill>
    <fill>
      <patternFill patternType="solid">
        <fgColor rgb="FF5E9E2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387500"/>
      </left>
      <right style="thin">
        <color rgb="FF387500"/>
      </right>
      <top style="thin">
        <color rgb="FF387500"/>
      </top>
      <bottom style="thin">
        <color rgb="FF387500"/>
      </bottom>
      <diagonal/>
    </border>
    <border>
      <left style="thin">
        <color rgb="FFBFD8A7"/>
      </left>
      <right style="thin">
        <color rgb="FFBFD8A7"/>
      </right>
      <top style="thin">
        <color rgb="FFBFD8A7"/>
      </top>
      <bottom style="thin">
        <color rgb="FFBFD8A7"/>
      </bottom>
      <diagonal/>
    </border>
    <border>
      <left style="thin">
        <color rgb="FFBFD8A7"/>
      </left>
      <right/>
      <top style="thin">
        <color rgb="FFBFD8A7"/>
      </top>
      <bottom style="thin">
        <color rgb="FFBFD8A7"/>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xf numFmtId="42" fontId="0" fillId="0" borderId="0" applyFont="0" applyFill="0" applyBorder="0" applyAlignment="0" applyProtection="0">
      <alignment vertical="center"/>
    </xf>
    <xf numFmtId="0" fontId="4" fillId="6" borderId="0" applyNumberFormat="0" applyBorder="0" applyAlignment="0" applyProtection="0">
      <alignment vertical="center"/>
    </xf>
    <xf numFmtId="0" fontId="5" fillId="7"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8" borderId="0" applyNumberFormat="0" applyBorder="0" applyAlignment="0" applyProtection="0">
      <alignment vertical="center"/>
    </xf>
    <xf numFmtId="0" fontId="6" fillId="9" borderId="0" applyNumberFormat="0" applyBorder="0" applyAlignment="0" applyProtection="0">
      <alignment vertical="center"/>
    </xf>
    <xf numFmtId="43" fontId="0" fillId="0" borderId="0" applyFont="0" applyFill="0" applyBorder="0" applyAlignment="0" applyProtection="0">
      <alignment vertical="center"/>
    </xf>
    <xf numFmtId="0" fontId="7" fillId="10"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1" borderId="6" applyNumberFormat="0" applyFont="0" applyAlignment="0" applyProtection="0">
      <alignment vertical="center"/>
    </xf>
    <xf numFmtId="0" fontId="7" fillId="12"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7" fillId="13" borderId="0" applyNumberFormat="0" applyBorder="0" applyAlignment="0" applyProtection="0">
      <alignment vertical="center"/>
    </xf>
    <xf numFmtId="0" fontId="10" fillId="0" borderId="8" applyNumberFormat="0" applyFill="0" applyAlignment="0" applyProtection="0">
      <alignment vertical="center"/>
    </xf>
    <xf numFmtId="0" fontId="7" fillId="14" borderId="0" applyNumberFormat="0" applyBorder="0" applyAlignment="0" applyProtection="0">
      <alignment vertical="center"/>
    </xf>
    <xf numFmtId="0" fontId="17" fillId="15" borderId="9" applyNumberFormat="0" applyAlignment="0" applyProtection="0">
      <alignment vertical="center"/>
    </xf>
    <xf numFmtId="0" fontId="18" fillId="15" borderId="5" applyNumberFormat="0" applyAlignment="0" applyProtection="0">
      <alignment vertical="center"/>
    </xf>
    <xf numFmtId="0" fontId="19" fillId="16" borderId="10" applyNumberFormat="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4" fillId="21" borderId="0" applyNumberFormat="0" applyBorder="0" applyAlignment="0" applyProtection="0">
      <alignment vertical="center"/>
    </xf>
    <xf numFmtId="0" fontId="7" fillId="22" borderId="0" applyNumberFormat="0" applyBorder="0" applyAlignment="0" applyProtection="0">
      <alignment vertical="center"/>
    </xf>
    <xf numFmtId="0" fontId="13" fillId="9"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7" fillId="31" borderId="0" applyNumberFormat="0" applyBorder="0" applyAlignment="0" applyProtection="0">
      <alignment vertical="center"/>
    </xf>
    <xf numFmtId="0" fontId="4" fillId="32" borderId="0" applyNumberFormat="0" applyBorder="0" applyAlignment="0" applyProtection="0">
      <alignment vertical="center"/>
    </xf>
    <xf numFmtId="0" fontId="7" fillId="33" borderId="0" applyNumberFormat="0" applyBorder="0" applyAlignment="0" applyProtection="0">
      <alignment vertical="center"/>
    </xf>
    <xf numFmtId="0" fontId="7" fillId="34" borderId="0" applyNumberFormat="0" applyBorder="0" applyAlignment="0" applyProtection="0">
      <alignment vertical="center"/>
    </xf>
    <xf numFmtId="0" fontId="4" fillId="35" borderId="0" applyNumberFormat="0" applyBorder="0" applyAlignment="0" applyProtection="0">
      <alignment vertical="center"/>
    </xf>
    <xf numFmtId="0" fontId="7" fillId="36" borderId="0" applyNumberFormat="0" applyBorder="0" applyAlignment="0" applyProtection="0">
      <alignment vertical="center"/>
    </xf>
    <xf numFmtId="0" fontId="13" fillId="9" borderId="0" applyNumberFormat="0" applyBorder="0" applyAlignment="0" applyProtection="0">
      <alignment vertical="center"/>
    </xf>
    <xf numFmtId="0" fontId="0" fillId="0" borderId="0">
      <alignment vertical="center"/>
    </xf>
    <xf numFmtId="0" fontId="24" fillId="0" borderId="0">
      <alignment vertical="center"/>
    </xf>
    <xf numFmtId="0" fontId="0" fillId="0" borderId="0"/>
    <xf numFmtId="0" fontId="0" fillId="0" borderId="0"/>
    <xf numFmtId="0" fontId="0" fillId="0" borderId="0"/>
    <xf numFmtId="0" fontId="25" fillId="0" borderId="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cellStyleXfs>
  <cellXfs count="47">
    <xf numFmtId="0" fontId="0" fillId="0" borderId="0" xfId="0"/>
    <xf numFmtId="0" fontId="0" fillId="2" borderId="0" xfId="0" applyFill="1" applyBorder="1"/>
    <xf numFmtId="0" fontId="0" fillId="3" borderId="0" xfId="0" applyFill="1" applyBorder="1"/>
    <xf numFmtId="0" fontId="0" fillId="4" borderId="0" xfId="0" applyFill="1" applyBorder="1"/>
    <xf numFmtId="0" fontId="0" fillId="0" borderId="0" xfId="0" applyFill="1" applyBorder="1"/>
    <xf numFmtId="0" fontId="1" fillId="0" borderId="0" xfId="0" applyFont="1"/>
    <xf numFmtId="0" fontId="1" fillId="0" borderId="0" xfId="0" applyFont="1" applyFill="1"/>
    <xf numFmtId="14" fontId="1" fillId="0" borderId="0" xfId="0" applyNumberFormat="1" applyFont="1"/>
    <xf numFmtId="177" fontId="1" fillId="0" borderId="0" xfId="0" applyNumberFormat="1" applyFont="1"/>
    <xf numFmtId="0" fontId="2" fillId="5" borderId="1" xfId="0" applyFont="1" applyFill="1" applyBorder="1" applyAlignment="1">
      <alignment horizontal="right" vertical="center"/>
    </xf>
    <xf numFmtId="0" fontId="2" fillId="5" borderId="1" xfId="0" applyFont="1" applyFill="1" applyBorder="1" applyAlignment="1">
      <alignment horizontal="left" vertical="center"/>
    </xf>
    <xf numFmtId="178" fontId="3" fillId="2" borderId="2" xfId="0" applyNumberFormat="1" applyFont="1" applyFill="1" applyBorder="1" applyAlignment="1">
      <alignment horizontal="right" vertical="center"/>
    </xf>
    <xf numFmtId="0" fontId="3" fillId="2" borderId="2" xfId="0" applyFont="1" applyFill="1" applyBorder="1" applyAlignment="1">
      <alignment horizontal="left" vertical="center"/>
    </xf>
    <xf numFmtId="3" fontId="3" fillId="2" borderId="2" xfId="0" applyNumberFormat="1" applyFont="1" applyFill="1" applyBorder="1" applyAlignment="1">
      <alignment horizontal="right" vertical="center"/>
    </xf>
    <xf numFmtId="178" fontId="3" fillId="3" borderId="2" xfId="0" applyNumberFormat="1" applyFont="1" applyFill="1" applyBorder="1" applyAlignment="1">
      <alignment horizontal="right" vertical="center"/>
    </xf>
    <xf numFmtId="0" fontId="3" fillId="3" borderId="2" xfId="0" applyFont="1" applyFill="1" applyBorder="1" applyAlignment="1">
      <alignment horizontal="left" vertical="center"/>
    </xf>
    <xf numFmtId="3" fontId="3" fillId="3" borderId="2" xfId="0" applyNumberFormat="1" applyFont="1" applyFill="1" applyBorder="1" applyAlignment="1">
      <alignment horizontal="right" vertical="center"/>
    </xf>
    <xf numFmtId="178" fontId="3" fillId="4" borderId="2" xfId="0" applyNumberFormat="1" applyFont="1" applyFill="1" applyBorder="1" applyAlignment="1">
      <alignment horizontal="right" vertical="center"/>
    </xf>
    <xf numFmtId="0" fontId="3" fillId="4" borderId="2" xfId="0" applyFont="1" applyFill="1" applyBorder="1" applyAlignment="1">
      <alignment horizontal="left" vertical="center"/>
    </xf>
    <xf numFmtId="3" fontId="3" fillId="4" borderId="2" xfId="0" applyNumberFormat="1" applyFont="1" applyFill="1" applyBorder="1" applyAlignment="1">
      <alignment horizontal="right" vertical="center"/>
    </xf>
    <xf numFmtId="179" fontId="2" fillId="5" borderId="1" xfId="0" applyNumberFormat="1" applyFont="1" applyFill="1" applyBorder="1" applyAlignment="1">
      <alignment horizontal="left" vertical="center"/>
    </xf>
    <xf numFmtId="179" fontId="3" fillId="2" borderId="2" xfId="0" applyNumberFormat="1" applyFont="1" applyFill="1" applyBorder="1" applyAlignment="1">
      <alignment horizontal="left" vertical="center"/>
    </xf>
    <xf numFmtId="179" fontId="3" fillId="3" borderId="2" xfId="0" applyNumberFormat="1" applyFont="1" applyFill="1" applyBorder="1" applyAlignment="1">
      <alignment horizontal="left" vertical="center"/>
    </xf>
    <xf numFmtId="179" fontId="3" fillId="4" borderId="2" xfId="0" applyNumberFormat="1" applyFont="1" applyFill="1" applyBorder="1" applyAlignment="1">
      <alignment horizontal="left" vertical="center"/>
    </xf>
    <xf numFmtId="180" fontId="3" fillId="2" borderId="2" xfId="0" applyNumberFormat="1" applyFont="1" applyFill="1" applyBorder="1" applyAlignment="1">
      <alignment horizontal="right" vertical="center"/>
    </xf>
    <xf numFmtId="180" fontId="3" fillId="4" borderId="2" xfId="0" applyNumberFormat="1" applyFont="1" applyFill="1" applyBorder="1" applyAlignment="1">
      <alignment horizontal="right" vertical="center"/>
    </xf>
    <xf numFmtId="180" fontId="3" fillId="3" borderId="2" xfId="0" applyNumberFormat="1" applyFont="1" applyFill="1" applyBorder="1" applyAlignment="1">
      <alignment horizontal="right" vertical="center"/>
    </xf>
    <xf numFmtId="177" fontId="2" fillId="5" borderId="1" xfId="0" applyNumberFormat="1" applyFont="1" applyFill="1" applyBorder="1" applyAlignment="1">
      <alignment horizontal="left" vertical="center"/>
    </xf>
    <xf numFmtId="176" fontId="3" fillId="2" borderId="2" xfId="0" applyNumberFormat="1" applyFont="1" applyFill="1" applyBorder="1" applyAlignment="1">
      <alignment horizontal="left" vertical="center"/>
    </xf>
    <xf numFmtId="177" fontId="3" fillId="2" borderId="2" xfId="0" applyNumberFormat="1" applyFont="1" applyFill="1" applyBorder="1" applyAlignment="1">
      <alignment horizontal="left" vertical="center"/>
    </xf>
    <xf numFmtId="176" fontId="3" fillId="3" borderId="2" xfId="0" applyNumberFormat="1" applyFont="1" applyFill="1" applyBorder="1" applyAlignment="1">
      <alignment horizontal="left" vertical="center"/>
    </xf>
    <xf numFmtId="177" fontId="3" fillId="3" borderId="3" xfId="0" applyNumberFormat="1" applyFont="1" applyFill="1" applyBorder="1" applyAlignment="1">
      <alignment horizontal="left" vertical="center"/>
    </xf>
    <xf numFmtId="176" fontId="3" fillId="4" borderId="2" xfId="0" applyNumberFormat="1" applyFont="1" applyFill="1" applyBorder="1" applyAlignment="1">
      <alignment horizontal="left" vertical="center"/>
    </xf>
    <xf numFmtId="177" fontId="3" fillId="4" borderId="3" xfId="0" applyNumberFormat="1" applyFont="1" applyFill="1" applyBorder="1" applyAlignment="1">
      <alignment horizontal="left" vertical="center"/>
    </xf>
    <xf numFmtId="0" fontId="0" fillId="3" borderId="4" xfId="0" applyFill="1" applyBorder="1"/>
    <xf numFmtId="0" fontId="0" fillId="4" borderId="4" xfId="0" applyFill="1" applyBorder="1"/>
    <xf numFmtId="14" fontId="3" fillId="2" borderId="2" xfId="0" applyNumberFormat="1" applyFont="1" applyFill="1" applyBorder="1" applyAlignment="1">
      <alignment horizontal="left" vertical="center"/>
    </xf>
    <xf numFmtId="178" fontId="3" fillId="0" borderId="2" xfId="0" applyNumberFormat="1" applyFont="1" applyFill="1" applyBorder="1" applyAlignment="1">
      <alignment horizontal="right" vertical="center"/>
    </xf>
    <xf numFmtId="0" fontId="3" fillId="0" borderId="2" xfId="0" applyFont="1" applyFill="1" applyBorder="1" applyAlignment="1">
      <alignment horizontal="left" vertical="center"/>
    </xf>
    <xf numFmtId="3" fontId="3" fillId="0" borderId="2" xfId="0" applyNumberFormat="1" applyFont="1" applyFill="1" applyBorder="1" applyAlignment="1">
      <alignment horizontal="right" vertical="center"/>
    </xf>
    <xf numFmtId="179" fontId="3" fillId="0" borderId="2" xfId="0" applyNumberFormat="1" applyFont="1" applyFill="1" applyBorder="1" applyAlignment="1">
      <alignment horizontal="left" vertical="center"/>
    </xf>
    <xf numFmtId="180" fontId="3" fillId="0" borderId="2" xfId="0" applyNumberFormat="1" applyFont="1" applyFill="1" applyBorder="1" applyAlignment="1">
      <alignment horizontal="right" vertical="center"/>
    </xf>
    <xf numFmtId="176" fontId="3" fillId="0" borderId="2" xfId="0" applyNumberFormat="1" applyFont="1" applyFill="1" applyBorder="1" applyAlignment="1">
      <alignment horizontal="left" vertical="center"/>
    </xf>
    <xf numFmtId="177" fontId="3" fillId="0" borderId="2" xfId="0" applyNumberFormat="1" applyFont="1" applyFill="1" applyBorder="1" applyAlignment="1">
      <alignment horizontal="left" vertical="center"/>
    </xf>
    <xf numFmtId="0" fontId="1" fillId="0" borderId="4" xfId="0" applyFont="1" applyBorder="1"/>
    <xf numFmtId="14" fontId="1" fillId="0" borderId="4" xfId="0" applyNumberFormat="1" applyFont="1" applyBorder="1"/>
    <xf numFmtId="177" fontId="1" fillId="0" borderId="4" xfId="0" applyNumberFormat="1" applyFont="1" applyBorder="1"/>
  </cellXfs>
  <cellStyles count="6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差_RESULTS"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差_KING" xfId="36"/>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差_KING_1" xfId="51"/>
    <cellStyle name="常规 19" xfId="52"/>
    <cellStyle name="常规 2" xfId="53"/>
    <cellStyle name="常规 2 15" xfId="54"/>
    <cellStyle name="常规 2 7" xfId="55"/>
    <cellStyle name="常规 3" xfId="56"/>
    <cellStyle name="常规 4" xfId="57"/>
    <cellStyle name="好_KING" xfId="58"/>
    <cellStyle name="好_KING_1" xfId="59"/>
    <cellStyle name="好_RESULTS" xfId="60"/>
  </cellStyles>
  <tableStyles count="0" defaultTableStyle="TableStyleMedium2" defaultPivotStyle="PivotStyleMedium9"/>
  <colors>
    <mruColors>
      <color rgb="000000FF"/>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7" Type="http://schemas.openxmlformats.org/officeDocument/2006/relationships/image" Target="media/image7.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www.wps.cn/officeDocument/2020/cellImage" Target="cellimag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8"/>
  <dimension ref="A1:CU195"/>
  <sheetViews>
    <sheetView tabSelected="1" topLeftCell="BY1" workbookViewId="0">
      <selection activeCell="CU16" sqref="CU16"/>
    </sheetView>
  </sheetViews>
  <sheetFormatPr defaultColWidth="9" defaultRowHeight="11.25"/>
  <cols>
    <col min="1" max="2" width="4.375" style="5" customWidth="1"/>
    <col min="3" max="4" width="7.375" style="5" customWidth="1"/>
    <col min="5" max="5" width="8.875" style="5" customWidth="1"/>
    <col min="6" max="10" width="7.375" style="5" customWidth="1"/>
    <col min="11" max="11" width="7.375" style="6" customWidth="1"/>
    <col min="12" max="17" width="7.375" style="5" customWidth="1"/>
    <col min="18" max="18" width="10.375" style="5" customWidth="1"/>
    <col min="19" max="19" width="7.375" style="5" customWidth="1"/>
    <col min="20" max="20" width="10.375" style="5" customWidth="1"/>
    <col min="21" max="26" width="8.875" style="5" customWidth="1"/>
    <col min="27" max="27" width="7.375" style="5" customWidth="1"/>
    <col min="28" max="28" width="8.875" style="5" customWidth="1"/>
    <col min="29" max="29" width="10.375" style="5" customWidth="1"/>
    <col min="30" max="33" width="8.875" style="5" customWidth="1"/>
    <col min="34" max="47" width="7.375" style="5" customWidth="1"/>
    <col min="48" max="48" width="4.375" style="5" customWidth="1"/>
    <col min="49" max="49" width="10.375" style="5" customWidth="1"/>
    <col min="50" max="50" width="12.125" style="5" customWidth="1"/>
    <col min="51" max="51" width="10.375" style="5" customWidth="1"/>
    <col min="52" max="52" width="7.375" style="5" customWidth="1"/>
    <col min="53" max="53" width="8.875" style="5" customWidth="1"/>
    <col min="54" max="54" width="7.375" style="5" customWidth="1"/>
    <col min="55" max="55" width="10.375" style="5" customWidth="1"/>
    <col min="56" max="56" width="7.375" style="5" customWidth="1"/>
    <col min="57" max="57" width="5" style="5" customWidth="1"/>
    <col min="58" max="59" width="8.875" style="5" customWidth="1"/>
    <col min="60" max="62" width="7.375" style="5" customWidth="1"/>
    <col min="63" max="63" width="10.375" style="5" customWidth="1"/>
    <col min="64" max="64" width="7.375" style="5" customWidth="1"/>
    <col min="65" max="65" width="15.375" style="5" customWidth="1"/>
    <col min="66" max="66" width="13.25" style="5" customWidth="1"/>
    <col min="67" max="68" width="7.375" style="5" customWidth="1"/>
    <col min="69" max="70" width="8.875" style="5" customWidth="1"/>
    <col min="71" max="74" width="10.375" style="5" customWidth="1"/>
    <col min="75" max="75" width="8.875" style="5" customWidth="1"/>
    <col min="76" max="79" width="7.375" style="5" customWidth="1"/>
    <col min="80" max="80" width="10.375" style="5" customWidth="1"/>
    <col min="81" max="81" width="7.375" style="5" customWidth="1"/>
    <col min="82" max="82" width="10.375" style="5" customWidth="1"/>
    <col min="83" max="84" width="4.375" style="5" customWidth="1"/>
    <col min="85" max="85" width="5.875" style="5" customWidth="1"/>
    <col min="86" max="86" width="12.125" style="5" hidden="1" customWidth="1"/>
    <col min="87" max="87" width="12.125" style="7" hidden="1" customWidth="1"/>
    <col min="88" max="88" width="10.375" style="8" hidden="1" customWidth="1"/>
    <col min="89" max="92" width="7.375" style="5" hidden="1" customWidth="1"/>
    <col min="93" max="95" width="7.375" style="5" customWidth="1"/>
    <col min="96" max="96" width="7.375" style="8" customWidth="1"/>
    <col min="97" max="97" width="8.725" style="5"/>
    <col min="98" max="98" width="8.725" style="7"/>
    <col min="99" max="99" width="8.725" style="8"/>
    <col min="100" max="100" width="8.725" style="7"/>
    <col min="101" max="101" width="8.725" style="8"/>
    <col min="102" max="16384" width="8.725" style="5"/>
  </cols>
  <sheetData>
    <row r="1" s="1" customFormat="1" ht="15" customHeight="1" spans="1:96">
      <c r="A1" s="9" t="s">
        <v>0</v>
      </c>
      <c r="B1" s="10" t="s">
        <v>1</v>
      </c>
      <c r="C1" s="10" t="s">
        <v>2</v>
      </c>
      <c r="D1" s="10" t="s">
        <v>3</v>
      </c>
      <c r="E1" s="10" t="s">
        <v>4</v>
      </c>
      <c r="F1" s="9" t="s">
        <v>5</v>
      </c>
      <c r="G1" s="10" t="s">
        <v>6</v>
      </c>
      <c r="H1" s="10" t="s">
        <v>7</v>
      </c>
      <c r="I1" s="10" t="s">
        <v>8</v>
      </c>
      <c r="J1" s="20" t="s">
        <v>9</v>
      </c>
      <c r="K1" s="10" t="s">
        <v>10</v>
      </c>
      <c r="L1" s="10" t="s">
        <v>11</v>
      </c>
      <c r="M1" s="10" t="s">
        <v>12</v>
      </c>
      <c r="N1" s="10" t="s">
        <v>13</v>
      </c>
      <c r="O1" s="10" t="s">
        <v>14</v>
      </c>
      <c r="P1" s="10" t="s">
        <v>15</v>
      </c>
      <c r="Q1" s="10" t="s">
        <v>16</v>
      </c>
      <c r="R1" s="10" t="s">
        <v>17</v>
      </c>
      <c r="S1" s="10" t="s">
        <v>18</v>
      </c>
      <c r="T1" s="10" t="s">
        <v>19</v>
      </c>
      <c r="U1" s="10" t="s">
        <v>20</v>
      </c>
      <c r="V1" s="10" t="s">
        <v>21</v>
      </c>
      <c r="W1" s="10" t="s">
        <v>22</v>
      </c>
      <c r="X1" s="10" t="s">
        <v>23</v>
      </c>
      <c r="Y1" s="10" t="s">
        <v>24</v>
      </c>
      <c r="Z1" s="10" t="s">
        <v>25</v>
      </c>
      <c r="AA1" s="10" t="s">
        <v>26</v>
      </c>
      <c r="AB1" s="10" t="s">
        <v>27</v>
      </c>
      <c r="AC1" s="10" t="s">
        <v>28</v>
      </c>
      <c r="AD1" s="10" t="s">
        <v>29</v>
      </c>
      <c r="AE1" s="10" t="s">
        <v>30</v>
      </c>
      <c r="AF1" s="10" t="s">
        <v>31</v>
      </c>
      <c r="AG1" s="10" t="s">
        <v>32</v>
      </c>
      <c r="AH1" s="10" t="s">
        <v>33</v>
      </c>
      <c r="AI1" s="10" t="s">
        <v>34</v>
      </c>
      <c r="AJ1" s="10" t="s">
        <v>35</v>
      </c>
      <c r="AK1" s="10" t="s">
        <v>36</v>
      </c>
      <c r="AL1" s="10" t="s">
        <v>37</v>
      </c>
      <c r="AM1" s="10" t="s">
        <v>38</v>
      </c>
      <c r="AN1" s="10" t="s">
        <v>39</v>
      </c>
      <c r="AO1" s="10" t="s">
        <v>40</v>
      </c>
      <c r="AP1" s="10" t="s">
        <v>41</v>
      </c>
      <c r="AQ1" s="10" t="s">
        <v>42</v>
      </c>
      <c r="AR1" s="10" t="s">
        <v>43</v>
      </c>
      <c r="AS1" s="10" t="s">
        <v>44</v>
      </c>
      <c r="AT1" s="10" t="s">
        <v>45</v>
      </c>
      <c r="AU1" s="10" t="s">
        <v>46</v>
      </c>
      <c r="AV1" s="10" t="s">
        <v>47</v>
      </c>
      <c r="AW1" s="10" t="s">
        <v>48</v>
      </c>
      <c r="AX1" s="10" t="s">
        <v>49</v>
      </c>
      <c r="AY1" s="10" t="s">
        <v>50</v>
      </c>
      <c r="AZ1" s="10" t="s">
        <v>51</v>
      </c>
      <c r="BA1" s="10" t="s">
        <v>52</v>
      </c>
      <c r="BB1" s="10" t="s">
        <v>53</v>
      </c>
      <c r="BC1" s="10" t="s">
        <v>54</v>
      </c>
      <c r="BD1" s="10" t="s">
        <v>55</v>
      </c>
      <c r="BE1" s="10" t="s">
        <v>56</v>
      </c>
      <c r="BF1" s="10" t="s">
        <v>57</v>
      </c>
      <c r="BG1" s="10" t="s">
        <v>58</v>
      </c>
      <c r="BH1" s="10" t="s">
        <v>59</v>
      </c>
      <c r="BI1" s="10" t="s">
        <v>60</v>
      </c>
      <c r="BJ1" s="10" t="s">
        <v>61</v>
      </c>
      <c r="BK1" s="10" t="s">
        <v>62</v>
      </c>
      <c r="BL1" s="10" t="s">
        <v>63</v>
      </c>
      <c r="BM1" s="10" t="s">
        <v>64</v>
      </c>
      <c r="BN1" s="10" t="s">
        <v>65</v>
      </c>
      <c r="BO1" s="10" t="s">
        <v>66</v>
      </c>
      <c r="BP1" s="10" t="s">
        <v>67</v>
      </c>
      <c r="BQ1" s="10" t="s">
        <v>68</v>
      </c>
      <c r="BR1" s="10" t="s">
        <v>69</v>
      </c>
      <c r="BS1" s="9" t="s">
        <v>70</v>
      </c>
      <c r="BT1" s="9" t="s">
        <v>71</v>
      </c>
      <c r="BU1" s="9" t="s">
        <v>72</v>
      </c>
      <c r="BV1" s="9" t="s">
        <v>73</v>
      </c>
      <c r="BW1" s="9" t="s">
        <v>74</v>
      </c>
      <c r="BX1" s="10" t="s">
        <v>75</v>
      </c>
      <c r="BY1" s="10" t="s">
        <v>76</v>
      </c>
      <c r="BZ1" s="10" t="s">
        <v>77</v>
      </c>
      <c r="CA1" s="10" t="s">
        <v>78</v>
      </c>
      <c r="CB1" s="10" t="s">
        <v>79</v>
      </c>
      <c r="CC1" s="10" t="s">
        <v>80</v>
      </c>
      <c r="CD1" s="10" t="s">
        <v>81</v>
      </c>
      <c r="CE1" s="10" t="s">
        <v>82</v>
      </c>
      <c r="CF1" s="10" t="s">
        <v>83</v>
      </c>
      <c r="CG1" s="10" t="s">
        <v>84</v>
      </c>
      <c r="CH1" s="10" t="s">
        <v>85</v>
      </c>
      <c r="CI1" s="10" t="s">
        <v>86</v>
      </c>
      <c r="CJ1" s="10" t="s">
        <v>87</v>
      </c>
      <c r="CK1" s="10" t="s">
        <v>88</v>
      </c>
      <c r="CL1" s="10" t="s">
        <v>89</v>
      </c>
      <c r="CM1" s="10" t="s">
        <v>90</v>
      </c>
      <c r="CN1" s="10" t="s">
        <v>91</v>
      </c>
      <c r="CO1" s="10" t="s">
        <v>92</v>
      </c>
      <c r="CP1" s="9" t="s">
        <v>93</v>
      </c>
      <c r="CQ1" s="10" t="s">
        <v>94</v>
      </c>
      <c r="CR1" s="27" t="s">
        <v>95</v>
      </c>
    </row>
    <row r="2" s="1" customFormat="1" ht="13.5" hidden="1" customHeight="1" spans="1:96">
      <c r="A2" s="11">
        <v>3</v>
      </c>
      <c r="B2" s="12" t="s">
        <v>96</v>
      </c>
      <c r="C2" s="12" t="s">
        <v>97</v>
      </c>
      <c r="D2" s="12" t="s">
        <v>98</v>
      </c>
      <c r="E2" s="12" t="s">
        <v>99</v>
      </c>
      <c r="F2" s="13">
        <v>51</v>
      </c>
      <c r="G2" s="12" t="s">
        <v>100</v>
      </c>
      <c r="H2" s="12" t="s">
        <v>101</v>
      </c>
      <c r="I2" s="12" t="s">
        <v>102</v>
      </c>
      <c r="J2" s="21">
        <v>45560</v>
      </c>
      <c r="K2" s="21">
        <v>45560</v>
      </c>
      <c r="L2" s="12" t="s">
        <v>103</v>
      </c>
      <c r="M2" s="12" t="s">
        <v>104</v>
      </c>
      <c r="N2" s="12" t="s">
        <v>105</v>
      </c>
      <c r="O2" s="12" t="s">
        <v>106</v>
      </c>
      <c r="P2" s="12" t="s">
        <v>107</v>
      </c>
      <c r="Q2" s="12" t="s">
        <v>108</v>
      </c>
      <c r="R2" s="12"/>
      <c r="S2" s="12" t="s">
        <v>109</v>
      </c>
      <c r="T2" s="12" t="s">
        <v>110</v>
      </c>
      <c r="U2" s="12" t="s">
        <v>111</v>
      </c>
      <c r="V2" s="12" t="s">
        <v>112</v>
      </c>
      <c r="W2" s="12" t="s">
        <v>113</v>
      </c>
      <c r="X2" s="12" t="s">
        <v>104</v>
      </c>
      <c r="Y2" s="12" t="s">
        <v>114</v>
      </c>
      <c r="Z2" s="12" t="s">
        <v>115</v>
      </c>
      <c r="AA2" s="12"/>
      <c r="AB2" s="12" t="s">
        <v>116</v>
      </c>
      <c r="AC2" s="12" t="s">
        <v>117</v>
      </c>
      <c r="AD2" s="12" t="s">
        <v>118</v>
      </c>
      <c r="AE2" s="12" t="s">
        <v>119</v>
      </c>
      <c r="AF2" s="12" t="s">
        <v>120</v>
      </c>
      <c r="AG2" s="12" t="s">
        <v>121</v>
      </c>
      <c r="AH2" s="12" t="s">
        <v>122</v>
      </c>
      <c r="AI2" s="12" t="s">
        <v>123</v>
      </c>
      <c r="AJ2" s="12" t="s">
        <v>124</v>
      </c>
      <c r="AK2" s="12" t="s">
        <v>125</v>
      </c>
      <c r="AL2" s="12" t="s">
        <v>126</v>
      </c>
      <c r="AM2" s="12" t="s">
        <v>127</v>
      </c>
      <c r="AN2" s="12" t="s">
        <v>128</v>
      </c>
      <c r="AO2" s="12" t="s">
        <v>129</v>
      </c>
      <c r="AP2" s="12" t="s">
        <v>130</v>
      </c>
      <c r="AQ2" s="12" t="s">
        <v>131</v>
      </c>
      <c r="AR2" s="12" t="s">
        <v>132</v>
      </c>
      <c r="AS2" s="12" t="s">
        <v>133</v>
      </c>
      <c r="AT2" s="12" t="s">
        <v>134</v>
      </c>
      <c r="AU2" s="12" t="s">
        <v>135</v>
      </c>
      <c r="AV2" s="12"/>
      <c r="AW2" s="12"/>
      <c r="AX2" s="12" t="s">
        <v>136</v>
      </c>
      <c r="AY2" s="12"/>
      <c r="AZ2" s="12"/>
      <c r="BA2" s="12" t="s">
        <v>137</v>
      </c>
      <c r="BB2" s="12" t="s">
        <v>138</v>
      </c>
      <c r="BC2" s="12" t="s">
        <v>139</v>
      </c>
      <c r="BD2" s="12" t="s">
        <v>140</v>
      </c>
      <c r="BE2" s="12" t="s">
        <v>141</v>
      </c>
      <c r="BF2" s="12" t="s">
        <v>142</v>
      </c>
      <c r="BG2" s="12" t="s">
        <v>143</v>
      </c>
      <c r="BH2" s="12" t="s">
        <v>144</v>
      </c>
      <c r="BI2" s="12"/>
      <c r="BJ2" s="12" t="s">
        <v>145</v>
      </c>
      <c r="BK2" s="12" t="s">
        <v>146</v>
      </c>
      <c r="BL2" s="12" t="s">
        <v>147</v>
      </c>
      <c r="BM2" s="12" t="s">
        <v>148</v>
      </c>
      <c r="BN2" s="12" t="s">
        <v>149</v>
      </c>
      <c r="BO2" s="12"/>
      <c r="BP2" s="12"/>
      <c r="BQ2" s="12" t="s">
        <v>150</v>
      </c>
      <c r="BR2" s="12" t="s">
        <v>151</v>
      </c>
      <c r="BS2" s="13">
        <v>126</v>
      </c>
      <c r="BT2" s="24">
        <v>148.26</v>
      </c>
      <c r="BU2" s="24">
        <v>37.07</v>
      </c>
      <c r="BV2" s="13">
        <v>0</v>
      </c>
      <c r="BW2" s="24">
        <v>311.33</v>
      </c>
      <c r="BX2" s="12" t="s">
        <v>152</v>
      </c>
      <c r="BY2" s="12" t="s">
        <v>153</v>
      </c>
      <c r="BZ2" s="12"/>
      <c r="CA2" s="12"/>
      <c r="CB2" s="12" t="s">
        <v>154</v>
      </c>
      <c r="CC2" s="12" t="s">
        <v>155</v>
      </c>
      <c r="CD2" s="12"/>
      <c r="CE2" s="12" t="s">
        <v>156</v>
      </c>
      <c r="CF2" s="12" t="s">
        <v>157</v>
      </c>
      <c r="CG2" s="12"/>
      <c r="CH2" s="12" t="s">
        <v>158</v>
      </c>
      <c r="CI2" s="12" t="s">
        <v>158</v>
      </c>
      <c r="CJ2" s="12" t="s">
        <v>158</v>
      </c>
      <c r="CK2" s="12"/>
      <c r="CL2" s="12"/>
      <c r="CM2" s="12"/>
      <c r="CN2" s="12"/>
      <c r="CO2" s="28">
        <v>45611.3962268519</v>
      </c>
      <c r="CP2" s="24"/>
      <c r="CQ2" s="28">
        <v>45611.3962268519</v>
      </c>
      <c r="CR2" s="29">
        <f>CQ2-BH2</f>
        <v>0.396226851851679</v>
      </c>
    </row>
    <row r="3" s="1" customFormat="1" ht="13.5" hidden="1" customHeight="1" spans="1:96">
      <c r="A3" s="11">
        <v>6</v>
      </c>
      <c r="B3" s="12" t="s">
        <v>96</v>
      </c>
      <c r="C3" s="12" t="s">
        <v>159</v>
      </c>
      <c r="D3" s="12" t="s">
        <v>160</v>
      </c>
      <c r="E3" s="12" t="s">
        <v>161</v>
      </c>
      <c r="F3" s="13">
        <v>67</v>
      </c>
      <c r="G3" s="12" t="s">
        <v>100</v>
      </c>
      <c r="H3" s="12" t="s">
        <v>162</v>
      </c>
      <c r="I3" s="12" t="s">
        <v>102</v>
      </c>
      <c r="J3" s="21">
        <v>45546</v>
      </c>
      <c r="K3" s="21">
        <v>45546</v>
      </c>
      <c r="L3" s="12" t="s">
        <v>163</v>
      </c>
      <c r="M3" s="12" t="s">
        <v>104</v>
      </c>
      <c r="N3" s="12" t="s">
        <v>105</v>
      </c>
      <c r="O3" s="12" t="s">
        <v>106</v>
      </c>
      <c r="P3" s="12" t="s">
        <v>164</v>
      </c>
      <c r="Q3" s="12" t="s">
        <v>108</v>
      </c>
      <c r="R3" s="12"/>
      <c r="S3" s="12" t="s">
        <v>165</v>
      </c>
      <c r="T3" s="12" t="s">
        <v>166</v>
      </c>
      <c r="U3" s="12" t="s">
        <v>167</v>
      </c>
      <c r="V3" s="12" t="s">
        <v>112</v>
      </c>
      <c r="W3" s="12" t="s">
        <v>113</v>
      </c>
      <c r="X3" s="12" t="s">
        <v>104</v>
      </c>
      <c r="Y3" s="12" t="s">
        <v>114</v>
      </c>
      <c r="Z3" s="12" t="s">
        <v>115</v>
      </c>
      <c r="AA3" s="12"/>
      <c r="AB3" s="12" t="s">
        <v>116</v>
      </c>
      <c r="AC3" s="12" t="s">
        <v>117</v>
      </c>
      <c r="AD3" s="12" t="s">
        <v>168</v>
      </c>
      <c r="AE3" s="12" t="s">
        <v>169</v>
      </c>
      <c r="AF3" s="12" t="s">
        <v>170</v>
      </c>
      <c r="AG3" s="12" t="s">
        <v>121</v>
      </c>
      <c r="AH3" s="12" t="s">
        <v>171</v>
      </c>
      <c r="AI3" s="12" t="s">
        <v>123</v>
      </c>
      <c r="AJ3" s="12" t="s">
        <v>124</v>
      </c>
      <c r="AK3" s="12" t="s">
        <v>172</v>
      </c>
      <c r="AL3" s="12" t="s">
        <v>173</v>
      </c>
      <c r="AM3" s="12" t="s">
        <v>127</v>
      </c>
      <c r="AN3" s="12" t="s">
        <v>174</v>
      </c>
      <c r="AO3" s="12" t="s">
        <v>129</v>
      </c>
      <c r="AP3" s="12" t="s">
        <v>175</v>
      </c>
      <c r="AQ3" s="12" t="s">
        <v>131</v>
      </c>
      <c r="AR3" s="12" t="s">
        <v>132</v>
      </c>
      <c r="AS3" s="12" t="s">
        <v>176</v>
      </c>
      <c r="AT3" s="12" t="s">
        <v>134</v>
      </c>
      <c r="AU3" s="12" t="s">
        <v>135</v>
      </c>
      <c r="AV3" s="12"/>
      <c r="AW3" s="12"/>
      <c r="AX3" s="12" t="s">
        <v>177</v>
      </c>
      <c r="AY3" s="12"/>
      <c r="AZ3" s="12"/>
      <c r="BA3" s="12" t="s">
        <v>137</v>
      </c>
      <c r="BB3" s="12" t="s">
        <v>138</v>
      </c>
      <c r="BC3" s="12" t="s">
        <v>139</v>
      </c>
      <c r="BD3" s="12" t="s">
        <v>178</v>
      </c>
      <c r="BE3" s="12" t="s">
        <v>178</v>
      </c>
      <c r="BF3" s="12" t="s">
        <v>179</v>
      </c>
      <c r="BG3" s="12" t="s">
        <v>180</v>
      </c>
      <c r="BH3" s="12" t="s">
        <v>181</v>
      </c>
      <c r="BI3" s="12"/>
      <c r="BJ3" s="12" t="s">
        <v>145</v>
      </c>
      <c r="BK3" s="12" t="s">
        <v>182</v>
      </c>
      <c r="BL3" s="12" t="s">
        <v>183</v>
      </c>
      <c r="BM3" s="12" t="s">
        <v>184</v>
      </c>
      <c r="BN3" s="12" t="s">
        <v>185</v>
      </c>
      <c r="BO3" s="12"/>
      <c r="BP3" s="12"/>
      <c r="BQ3" s="12" t="s">
        <v>186</v>
      </c>
      <c r="BR3" s="12" t="s">
        <v>187</v>
      </c>
      <c r="BS3" s="24">
        <v>69.3</v>
      </c>
      <c r="BT3" s="24">
        <v>67.72</v>
      </c>
      <c r="BU3" s="24">
        <v>16.93</v>
      </c>
      <c r="BV3" s="13">
        <v>0</v>
      </c>
      <c r="BW3" s="24">
        <v>153.95</v>
      </c>
      <c r="BX3" s="12" t="s">
        <v>188</v>
      </c>
      <c r="BY3" s="12" t="s">
        <v>189</v>
      </c>
      <c r="BZ3" s="12" t="s">
        <v>190</v>
      </c>
      <c r="CA3" s="12" t="s">
        <v>191</v>
      </c>
      <c r="CB3" s="12" t="s">
        <v>192</v>
      </c>
      <c r="CC3" s="12" t="s">
        <v>193</v>
      </c>
      <c r="CD3" s="12"/>
      <c r="CE3" s="12" t="s">
        <v>156</v>
      </c>
      <c r="CF3" s="12" t="s">
        <v>194</v>
      </c>
      <c r="CG3" s="12"/>
      <c r="CH3" s="12" t="s">
        <v>158</v>
      </c>
      <c r="CI3" s="12" t="s">
        <v>158</v>
      </c>
      <c r="CJ3" s="12" t="s">
        <v>158</v>
      </c>
      <c r="CK3" s="12"/>
      <c r="CL3" s="12"/>
      <c r="CM3" s="12"/>
      <c r="CN3" s="12"/>
      <c r="CO3" s="28">
        <v>45614.7099189815</v>
      </c>
      <c r="CP3" s="24"/>
      <c r="CQ3" s="28">
        <v>45614.7099189815</v>
      </c>
      <c r="CR3" s="29">
        <f t="shared" ref="CR3:CR60" si="0">CQ3-BH3</f>
        <v>1.7099189814835</v>
      </c>
    </row>
    <row r="4" s="1" customFormat="1" ht="13.5" hidden="1" customHeight="1" spans="1:96">
      <c r="A4" s="11">
        <v>7</v>
      </c>
      <c r="B4" s="12" t="s">
        <v>96</v>
      </c>
      <c r="C4" s="12" t="s">
        <v>195</v>
      </c>
      <c r="D4" s="12" t="s">
        <v>196</v>
      </c>
      <c r="E4" s="12" t="s">
        <v>197</v>
      </c>
      <c r="F4" s="13">
        <v>52</v>
      </c>
      <c r="G4" s="12" t="s">
        <v>100</v>
      </c>
      <c r="H4" s="12" t="s">
        <v>198</v>
      </c>
      <c r="I4" s="12" t="s">
        <v>102</v>
      </c>
      <c r="J4" s="21">
        <v>45561</v>
      </c>
      <c r="K4" s="21">
        <v>45561</v>
      </c>
      <c r="L4" s="12" t="s">
        <v>199</v>
      </c>
      <c r="M4" s="12" t="s">
        <v>200</v>
      </c>
      <c r="N4" s="12" t="s">
        <v>105</v>
      </c>
      <c r="O4" s="12" t="s">
        <v>106</v>
      </c>
      <c r="P4" s="12" t="s">
        <v>201</v>
      </c>
      <c r="Q4" s="12" t="s">
        <v>202</v>
      </c>
      <c r="R4" s="12"/>
      <c r="S4" s="12" t="s">
        <v>203</v>
      </c>
      <c r="T4" s="12" t="s">
        <v>203</v>
      </c>
      <c r="U4" s="12" t="s">
        <v>204</v>
      </c>
      <c r="V4" s="12" t="s">
        <v>205</v>
      </c>
      <c r="W4" s="12" t="s">
        <v>206</v>
      </c>
      <c r="X4" s="12" t="s">
        <v>207</v>
      </c>
      <c r="Y4" s="12" t="s">
        <v>208</v>
      </c>
      <c r="Z4" s="12" t="s">
        <v>209</v>
      </c>
      <c r="AA4" s="12"/>
      <c r="AB4" s="12" t="s">
        <v>210</v>
      </c>
      <c r="AC4" s="12" t="s">
        <v>211</v>
      </c>
      <c r="AD4" s="12" t="s">
        <v>212</v>
      </c>
      <c r="AE4" s="12" t="s">
        <v>212</v>
      </c>
      <c r="AF4" s="12" t="s">
        <v>213</v>
      </c>
      <c r="AG4" s="12" t="s">
        <v>212</v>
      </c>
      <c r="AH4" s="12" t="s">
        <v>214</v>
      </c>
      <c r="AI4" s="12" t="s">
        <v>123</v>
      </c>
      <c r="AJ4" s="12" t="s">
        <v>215</v>
      </c>
      <c r="AK4" s="12" t="s">
        <v>216</v>
      </c>
      <c r="AL4" s="12" t="s">
        <v>217</v>
      </c>
      <c r="AM4" s="12" t="s">
        <v>127</v>
      </c>
      <c r="AN4" s="12" t="s">
        <v>218</v>
      </c>
      <c r="AO4" s="12" t="s">
        <v>129</v>
      </c>
      <c r="AP4" s="12" t="s">
        <v>219</v>
      </c>
      <c r="AQ4" s="12" t="s">
        <v>220</v>
      </c>
      <c r="AR4" s="12" t="s">
        <v>221</v>
      </c>
      <c r="AS4" s="12" t="s">
        <v>222</v>
      </c>
      <c r="AT4" s="12" t="s">
        <v>134</v>
      </c>
      <c r="AU4" s="12" t="s">
        <v>135</v>
      </c>
      <c r="AV4" s="12"/>
      <c r="AW4" s="12"/>
      <c r="AX4" s="12" t="s">
        <v>223</v>
      </c>
      <c r="AY4" s="12"/>
      <c r="AZ4" s="12"/>
      <c r="BA4" s="12" t="s">
        <v>137</v>
      </c>
      <c r="BB4" s="12" t="s">
        <v>138</v>
      </c>
      <c r="BC4" s="12" t="s">
        <v>139</v>
      </c>
      <c r="BD4" s="12" t="s">
        <v>224</v>
      </c>
      <c r="BE4" s="12" t="s">
        <v>225</v>
      </c>
      <c r="BF4" s="12" t="s">
        <v>226</v>
      </c>
      <c r="BG4" s="12" t="s">
        <v>227</v>
      </c>
      <c r="BH4" s="12" t="s">
        <v>181</v>
      </c>
      <c r="BI4" s="12"/>
      <c r="BJ4" s="12" t="s">
        <v>145</v>
      </c>
      <c r="BK4" s="12" t="s">
        <v>228</v>
      </c>
      <c r="BL4" s="12" t="s">
        <v>229</v>
      </c>
      <c r="BM4" s="12" t="s">
        <v>230</v>
      </c>
      <c r="BN4" s="12" t="s">
        <v>231</v>
      </c>
      <c r="BO4" s="12"/>
      <c r="BP4" s="12"/>
      <c r="BQ4" s="12" t="s">
        <v>232</v>
      </c>
      <c r="BR4" s="12" t="s">
        <v>233</v>
      </c>
      <c r="BS4" s="13">
        <v>56</v>
      </c>
      <c r="BT4" s="24">
        <v>146.02</v>
      </c>
      <c r="BU4" s="24">
        <v>36.51</v>
      </c>
      <c r="BV4" s="13">
        <v>0</v>
      </c>
      <c r="BW4" s="24">
        <v>238.53</v>
      </c>
      <c r="BX4" s="12" t="s">
        <v>234</v>
      </c>
      <c r="BY4" s="12" t="s">
        <v>235</v>
      </c>
      <c r="BZ4" s="12" t="s">
        <v>235</v>
      </c>
      <c r="CA4" s="12"/>
      <c r="CB4" s="12" t="s">
        <v>236</v>
      </c>
      <c r="CC4" s="12" t="s">
        <v>237</v>
      </c>
      <c r="CD4" s="12"/>
      <c r="CE4" s="12" t="s">
        <v>238</v>
      </c>
      <c r="CF4" s="12" t="s">
        <v>239</v>
      </c>
      <c r="CG4" s="12"/>
      <c r="CH4" s="12" t="s">
        <v>158</v>
      </c>
      <c r="CI4" s="12" t="s">
        <v>158</v>
      </c>
      <c r="CJ4" s="12" t="s">
        <v>158</v>
      </c>
      <c r="CK4" s="12"/>
      <c r="CL4" s="12"/>
      <c r="CM4" s="12"/>
      <c r="CN4" s="12"/>
      <c r="CO4" s="28">
        <v>45613.6140740741</v>
      </c>
      <c r="CP4" s="24"/>
      <c r="CQ4" s="28">
        <v>45613.6140740741</v>
      </c>
      <c r="CR4" s="29">
        <f t="shared" si="0"/>
        <v>0.614074074073869</v>
      </c>
    </row>
    <row r="5" s="1" customFormat="1" ht="13.5" hidden="1" customHeight="1" spans="1:96">
      <c r="A5" s="11">
        <v>8</v>
      </c>
      <c r="B5" s="12" t="s">
        <v>96</v>
      </c>
      <c r="C5" s="12" t="s">
        <v>195</v>
      </c>
      <c r="D5" s="12" t="s">
        <v>196</v>
      </c>
      <c r="E5" s="12" t="s">
        <v>240</v>
      </c>
      <c r="F5" s="13">
        <v>52</v>
      </c>
      <c r="G5" s="12" t="s">
        <v>100</v>
      </c>
      <c r="H5" s="12" t="s">
        <v>198</v>
      </c>
      <c r="I5" s="12" t="s">
        <v>102</v>
      </c>
      <c r="J5" s="21">
        <v>45561</v>
      </c>
      <c r="K5" s="21">
        <v>45561</v>
      </c>
      <c r="L5" s="12" t="s">
        <v>199</v>
      </c>
      <c r="M5" s="12" t="s">
        <v>200</v>
      </c>
      <c r="N5" s="12" t="s">
        <v>105</v>
      </c>
      <c r="O5" s="12" t="s">
        <v>106</v>
      </c>
      <c r="P5" s="12" t="s">
        <v>201</v>
      </c>
      <c r="Q5" s="12" t="s">
        <v>202</v>
      </c>
      <c r="R5" s="12"/>
      <c r="S5" s="12" t="s">
        <v>203</v>
      </c>
      <c r="T5" s="12" t="s">
        <v>203</v>
      </c>
      <c r="U5" s="12" t="s">
        <v>204</v>
      </c>
      <c r="V5" s="12" t="s">
        <v>205</v>
      </c>
      <c r="W5" s="12" t="s">
        <v>206</v>
      </c>
      <c r="X5" s="12" t="s">
        <v>207</v>
      </c>
      <c r="Y5" s="12" t="s">
        <v>208</v>
      </c>
      <c r="Z5" s="12" t="s">
        <v>209</v>
      </c>
      <c r="AA5" s="12"/>
      <c r="AB5" s="12" t="s">
        <v>210</v>
      </c>
      <c r="AC5" s="12" t="s">
        <v>211</v>
      </c>
      <c r="AD5" s="12" t="s">
        <v>212</v>
      </c>
      <c r="AE5" s="12" t="s">
        <v>212</v>
      </c>
      <c r="AF5" s="12" t="s">
        <v>213</v>
      </c>
      <c r="AG5" s="12" t="s">
        <v>212</v>
      </c>
      <c r="AH5" s="12" t="s">
        <v>214</v>
      </c>
      <c r="AI5" s="12" t="s">
        <v>123</v>
      </c>
      <c r="AJ5" s="12" t="s">
        <v>215</v>
      </c>
      <c r="AK5" s="12" t="s">
        <v>216</v>
      </c>
      <c r="AL5" s="12" t="s">
        <v>217</v>
      </c>
      <c r="AM5" s="12" t="s">
        <v>127</v>
      </c>
      <c r="AN5" s="12" t="s">
        <v>218</v>
      </c>
      <c r="AO5" s="12" t="s">
        <v>129</v>
      </c>
      <c r="AP5" s="12" t="s">
        <v>219</v>
      </c>
      <c r="AQ5" s="12" t="s">
        <v>220</v>
      </c>
      <c r="AR5" s="12" t="s">
        <v>221</v>
      </c>
      <c r="AS5" s="12" t="s">
        <v>222</v>
      </c>
      <c r="AT5" s="12" t="s">
        <v>134</v>
      </c>
      <c r="AU5" s="12" t="s">
        <v>135</v>
      </c>
      <c r="AV5" s="12"/>
      <c r="AW5" s="12"/>
      <c r="AX5" s="12" t="s">
        <v>223</v>
      </c>
      <c r="AY5" s="12"/>
      <c r="AZ5" s="12"/>
      <c r="BA5" s="12" t="s">
        <v>137</v>
      </c>
      <c r="BB5" s="12" t="s">
        <v>138</v>
      </c>
      <c r="BC5" s="12" t="s">
        <v>139</v>
      </c>
      <c r="BD5" s="12" t="s">
        <v>224</v>
      </c>
      <c r="BE5" s="12" t="s">
        <v>225</v>
      </c>
      <c r="BF5" s="12" t="s">
        <v>226</v>
      </c>
      <c r="BG5" s="12" t="s">
        <v>227</v>
      </c>
      <c r="BH5" s="12" t="s">
        <v>181</v>
      </c>
      <c r="BI5" s="12"/>
      <c r="BJ5" s="12" t="s">
        <v>145</v>
      </c>
      <c r="BK5" s="12" t="s">
        <v>241</v>
      </c>
      <c r="BL5" s="12" t="s">
        <v>242</v>
      </c>
      <c r="BM5" s="12" t="s">
        <v>243</v>
      </c>
      <c r="BN5" s="12" t="s">
        <v>231</v>
      </c>
      <c r="BO5" s="12"/>
      <c r="BP5" s="12"/>
      <c r="BQ5" s="12" t="s">
        <v>244</v>
      </c>
      <c r="BR5" s="12" t="s">
        <v>245</v>
      </c>
      <c r="BS5" s="13">
        <v>80</v>
      </c>
      <c r="BT5" s="24">
        <v>16.16</v>
      </c>
      <c r="BU5" s="24">
        <v>4.04</v>
      </c>
      <c r="BV5" s="13">
        <v>0</v>
      </c>
      <c r="BW5" s="24">
        <v>100.2</v>
      </c>
      <c r="BX5" s="12" t="s">
        <v>234</v>
      </c>
      <c r="BY5" s="12" t="s">
        <v>235</v>
      </c>
      <c r="BZ5" s="12" t="s">
        <v>235</v>
      </c>
      <c r="CA5" s="12"/>
      <c r="CB5" s="12" t="s">
        <v>246</v>
      </c>
      <c r="CC5" s="12" t="s">
        <v>247</v>
      </c>
      <c r="CD5" s="12"/>
      <c r="CE5" s="12" t="s">
        <v>248</v>
      </c>
      <c r="CF5" s="12" t="s">
        <v>249</v>
      </c>
      <c r="CG5" s="12"/>
      <c r="CH5" s="12" t="s">
        <v>158</v>
      </c>
      <c r="CI5" s="12" t="s">
        <v>158</v>
      </c>
      <c r="CJ5" s="12" t="s">
        <v>158</v>
      </c>
      <c r="CK5" s="12"/>
      <c r="CL5" s="12"/>
      <c r="CM5" s="12"/>
      <c r="CN5" s="12"/>
      <c r="CO5" s="28">
        <v>45613.6113773148</v>
      </c>
      <c r="CP5" s="24"/>
      <c r="CQ5" s="28">
        <v>45613.6113773148</v>
      </c>
      <c r="CR5" s="29">
        <f t="shared" si="0"/>
        <v>0.611377314817219</v>
      </c>
    </row>
    <row r="6" s="1" customFormat="1" ht="13.5" hidden="1" customHeight="1" spans="1:96">
      <c r="A6" s="11">
        <v>9</v>
      </c>
      <c r="B6" s="12" t="s">
        <v>96</v>
      </c>
      <c r="C6" s="12" t="s">
        <v>250</v>
      </c>
      <c r="D6" s="12" t="s">
        <v>251</v>
      </c>
      <c r="E6" s="12" t="s">
        <v>252</v>
      </c>
      <c r="F6" s="13">
        <v>61</v>
      </c>
      <c r="G6" s="12" t="s">
        <v>100</v>
      </c>
      <c r="H6" s="12" t="s">
        <v>253</v>
      </c>
      <c r="I6" s="12" t="s">
        <v>102</v>
      </c>
      <c r="J6" s="21">
        <v>45549</v>
      </c>
      <c r="K6" s="21">
        <v>45549</v>
      </c>
      <c r="L6" s="12" t="s">
        <v>163</v>
      </c>
      <c r="M6" s="12" t="s">
        <v>200</v>
      </c>
      <c r="N6" s="12" t="s">
        <v>105</v>
      </c>
      <c r="O6" s="12" t="s">
        <v>106</v>
      </c>
      <c r="P6" s="12" t="s">
        <v>107</v>
      </c>
      <c r="Q6" s="12" t="s">
        <v>202</v>
      </c>
      <c r="R6" s="12"/>
      <c r="S6" s="12" t="s">
        <v>254</v>
      </c>
      <c r="T6" s="12" t="s">
        <v>254</v>
      </c>
      <c r="U6" s="12" t="s">
        <v>255</v>
      </c>
      <c r="V6" s="12" t="s">
        <v>256</v>
      </c>
      <c r="W6" s="12" t="s">
        <v>257</v>
      </c>
      <c r="X6" s="12" t="s">
        <v>207</v>
      </c>
      <c r="Y6" s="12" t="s">
        <v>208</v>
      </c>
      <c r="Z6" s="12" t="s">
        <v>258</v>
      </c>
      <c r="AA6" s="12"/>
      <c r="AB6" s="12" t="s">
        <v>210</v>
      </c>
      <c r="AC6" s="12" t="s">
        <v>211</v>
      </c>
      <c r="AD6" s="12" t="s">
        <v>212</v>
      </c>
      <c r="AE6" s="12" t="s">
        <v>212</v>
      </c>
      <c r="AF6" s="12" t="s">
        <v>213</v>
      </c>
      <c r="AG6" s="12" t="s">
        <v>212</v>
      </c>
      <c r="AH6" s="12" t="s">
        <v>259</v>
      </c>
      <c r="AI6" s="12" t="s">
        <v>123</v>
      </c>
      <c r="AJ6" s="12" t="s">
        <v>124</v>
      </c>
      <c r="AK6" s="12" t="s">
        <v>260</v>
      </c>
      <c r="AL6" s="12" t="s">
        <v>173</v>
      </c>
      <c r="AM6" s="12" t="s">
        <v>127</v>
      </c>
      <c r="AN6" s="12" t="s">
        <v>261</v>
      </c>
      <c r="AO6" s="12" t="s">
        <v>129</v>
      </c>
      <c r="AP6" s="12" t="s">
        <v>262</v>
      </c>
      <c r="AQ6" s="12" t="s">
        <v>263</v>
      </c>
      <c r="AR6" s="12" t="s">
        <v>132</v>
      </c>
      <c r="AS6" s="12" t="s">
        <v>264</v>
      </c>
      <c r="AT6" s="12" t="s">
        <v>134</v>
      </c>
      <c r="AU6" s="12" t="s">
        <v>135</v>
      </c>
      <c r="AV6" s="12"/>
      <c r="AW6" s="12"/>
      <c r="AX6" s="12" t="s">
        <v>265</v>
      </c>
      <c r="AY6" s="12"/>
      <c r="AZ6" s="12"/>
      <c r="BA6" s="12" t="s">
        <v>137</v>
      </c>
      <c r="BB6" s="12" t="s">
        <v>138</v>
      </c>
      <c r="BC6" s="12" t="s">
        <v>139</v>
      </c>
      <c r="BD6" s="12" t="s">
        <v>266</v>
      </c>
      <c r="BE6" s="12" t="s">
        <v>267</v>
      </c>
      <c r="BF6" s="12" t="s">
        <v>268</v>
      </c>
      <c r="BG6" s="12" t="s">
        <v>269</v>
      </c>
      <c r="BH6" s="12" t="s">
        <v>270</v>
      </c>
      <c r="BI6" s="12"/>
      <c r="BJ6" s="12" t="s">
        <v>145</v>
      </c>
      <c r="BK6" s="12" t="s">
        <v>271</v>
      </c>
      <c r="BL6" s="12" t="s">
        <v>272</v>
      </c>
      <c r="BM6" s="12" t="s">
        <v>273</v>
      </c>
      <c r="BN6" s="12" t="s">
        <v>274</v>
      </c>
      <c r="BO6" s="12"/>
      <c r="BP6" s="12"/>
      <c r="BQ6" s="12" t="s">
        <v>275</v>
      </c>
      <c r="BR6" s="12" t="s">
        <v>276</v>
      </c>
      <c r="BS6" s="13">
        <v>48</v>
      </c>
      <c r="BT6" s="24">
        <v>9.8</v>
      </c>
      <c r="BU6" s="24">
        <v>2.45</v>
      </c>
      <c r="BV6" s="13">
        <v>0</v>
      </c>
      <c r="BW6" s="24">
        <v>60.25</v>
      </c>
      <c r="BX6" s="12" t="s">
        <v>277</v>
      </c>
      <c r="BY6" s="12"/>
      <c r="BZ6" s="12" t="s">
        <v>278</v>
      </c>
      <c r="CA6" s="12"/>
      <c r="CB6" s="12" t="s">
        <v>279</v>
      </c>
      <c r="CC6" s="12" t="s">
        <v>280</v>
      </c>
      <c r="CD6" s="12"/>
      <c r="CE6" s="12" t="s">
        <v>156</v>
      </c>
      <c r="CF6" s="12" t="s">
        <v>157</v>
      </c>
      <c r="CG6" s="12"/>
      <c r="CH6" s="12" t="s">
        <v>158</v>
      </c>
      <c r="CI6" s="12" t="s">
        <v>158</v>
      </c>
      <c r="CJ6" s="12" t="s">
        <v>158</v>
      </c>
      <c r="CK6" s="12"/>
      <c r="CL6" s="12"/>
      <c r="CM6" s="12"/>
      <c r="CN6" s="12"/>
      <c r="CO6" s="28">
        <v>45610.6928472222</v>
      </c>
      <c r="CP6" s="24"/>
      <c r="CQ6" s="28">
        <v>45610.6928472222</v>
      </c>
      <c r="CR6" s="29">
        <f t="shared" si="0"/>
        <v>0.692847222220735</v>
      </c>
    </row>
    <row r="7" s="1" customFormat="1" ht="13.5" hidden="1" customHeight="1" spans="1:96">
      <c r="A7" s="11">
        <v>10</v>
      </c>
      <c r="B7" s="12" t="s">
        <v>96</v>
      </c>
      <c r="C7" s="12" t="s">
        <v>250</v>
      </c>
      <c r="D7" s="12" t="s">
        <v>251</v>
      </c>
      <c r="E7" s="12" t="s">
        <v>281</v>
      </c>
      <c r="F7" s="13">
        <v>53</v>
      </c>
      <c r="G7" s="12" t="s">
        <v>100</v>
      </c>
      <c r="H7" s="12" t="s">
        <v>253</v>
      </c>
      <c r="I7" s="12" t="s">
        <v>102</v>
      </c>
      <c r="J7" s="21">
        <v>45549</v>
      </c>
      <c r="K7" s="21">
        <v>45549</v>
      </c>
      <c r="L7" s="12" t="s">
        <v>163</v>
      </c>
      <c r="M7" s="12" t="s">
        <v>200</v>
      </c>
      <c r="N7" s="12" t="s">
        <v>105</v>
      </c>
      <c r="O7" s="12" t="s">
        <v>106</v>
      </c>
      <c r="P7" s="12" t="s">
        <v>107</v>
      </c>
      <c r="Q7" s="12" t="s">
        <v>202</v>
      </c>
      <c r="R7" s="12"/>
      <c r="S7" s="12" t="s">
        <v>254</v>
      </c>
      <c r="T7" s="12" t="s">
        <v>254</v>
      </c>
      <c r="U7" s="12" t="s">
        <v>255</v>
      </c>
      <c r="V7" s="12" t="s">
        <v>256</v>
      </c>
      <c r="W7" s="12" t="s">
        <v>257</v>
      </c>
      <c r="X7" s="12" t="s">
        <v>207</v>
      </c>
      <c r="Y7" s="12" t="s">
        <v>208</v>
      </c>
      <c r="Z7" s="12" t="s">
        <v>258</v>
      </c>
      <c r="AA7" s="12"/>
      <c r="AB7" s="12" t="s">
        <v>210</v>
      </c>
      <c r="AC7" s="12" t="s">
        <v>211</v>
      </c>
      <c r="AD7" s="12" t="s">
        <v>212</v>
      </c>
      <c r="AE7" s="12" t="s">
        <v>212</v>
      </c>
      <c r="AF7" s="12" t="s">
        <v>213</v>
      </c>
      <c r="AG7" s="12" t="s">
        <v>212</v>
      </c>
      <c r="AH7" s="12" t="s">
        <v>259</v>
      </c>
      <c r="AI7" s="12" t="s">
        <v>123</v>
      </c>
      <c r="AJ7" s="12" t="s">
        <v>124</v>
      </c>
      <c r="AK7" s="12" t="s">
        <v>260</v>
      </c>
      <c r="AL7" s="12" t="s">
        <v>173</v>
      </c>
      <c r="AM7" s="12" t="s">
        <v>127</v>
      </c>
      <c r="AN7" s="12" t="s">
        <v>261</v>
      </c>
      <c r="AO7" s="12" t="s">
        <v>129</v>
      </c>
      <c r="AP7" s="12" t="s">
        <v>262</v>
      </c>
      <c r="AQ7" s="12" t="s">
        <v>263</v>
      </c>
      <c r="AR7" s="12" t="s">
        <v>132</v>
      </c>
      <c r="AS7" s="12" t="s">
        <v>264</v>
      </c>
      <c r="AT7" s="12" t="s">
        <v>134</v>
      </c>
      <c r="AU7" s="12" t="s">
        <v>135</v>
      </c>
      <c r="AV7" s="12"/>
      <c r="AW7" s="12"/>
      <c r="AX7" s="12" t="s">
        <v>265</v>
      </c>
      <c r="AY7" s="12"/>
      <c r="AZ7" s="12"/>
      <c r="BA7" s="12" t="s">
        <v>137</v>
      </c>
      <c r="BB7" s="12" t="s">
        <v>138</v>
      </c>
      <c r="BC7" s="12" t="s">
        <v>139</v>
      </c>
      <c r="BD7" s="12" t="s">
        <v>266</v>
      </c>
      <c r="BE7" s="12" t="s">
        <v>267</v>
      </c>
      <c r="BF7" s="12" t="s">
        <v>268</v>
      </c>
      <c r="BG7" s="12" t="s">
        <v>269</v>
      </c>
      <c r="BH7" s="12" t="s">
        <v>282</v>
      </c>
      <c r="BI7" s="12"/>
      <c r="BJ7" s="12" t="s">
        <v>145</v>
      </c>
      <c r="BK7" s="12" t="s">
        <v>283</v>
      </c>
      <c r="BL7" s="12" t="s">
        <v>284</v>
      </c>
      <c r="BM7" s="12" t="s">
        <v>285</v>
      </c>
      <c r="BN7" s="12" t="s">
        <v>286</v>
      </c>
      <c r="BO7" s="12"/>
      <c r="BP7" s="12"/>
      <c r="BQ7" s="12" t="s">
        <v>287</v>
      </c>
      <c r="BR7" s="12" t="s">
        <v>288</v>
      </c>
      <c r="BS7" s="13">
        <v>96</v>
      </c>
      <c r="BT7" s="13">
        <v>0</v>
      </c>
      <c r="BU7" s="13">
        <v>0</v>
      </c>
      <c r="BV7" s="13">
        <v>0</v>
      </c>
      <c r="BW7" s="13">
        <v>96</v>
      </c>
      <c r="BX7" s="12" t="s">
        <v>277</v>
      </c>
      <c r="BY7" s="12"/>
      <c r="BZ7" s="12" t="s">
        <v>278</v>
      </c>
      <c r="CA7" s="12"/>
      <c r="CB7" s="12" t="s">
        <v>289</v>
      </c>
      <c r="CC7" s="12" t="s">
        <v>290</v>
      </c>
      <c r="CD7" s="12"/>
      <c r="CE7" s="12" t="s">
        <v>156</v>
      </c>
      <c r="CF7" s="12" t="s">
        <v>291</v>
      </c>
      <c r="CG7" s="12"/>
      <c r="CH7" s="12" t="s">
        <v>158</v>
      </c>
      <c r="CI7" s="12" t="s">
        <v>158</v>
      </c>
      <c r="CJ7" s="12" t="s">
        <v>158</v>
      </c>
      <c r="CK7" s="12"/>
      <c r="CL7" s="12"/>
      <c r="CM7" s="12"/>
      <c r="CN7" s="12"/>
      <c r="CO7" s="28">
        <v>45610.6937384259</v>
      </c>
      <c r="CP7" s="24"/>
      <c r="CQ7" s="28">
        <v>45610.6937384259</v>
      </c>
      <c r="CR7" s="29">
        <f t="shared" si="0"/>
        <v>8.69373842592904</v>
      </c>
    </row>
    <row r="8" s="1" customFormat="1" ht="13.5" hidden="1" customHeight="1" spans="1:96">
      <c r="A8" s="11">
        <v>11</v>
      </c>
      <c r="B8" s="12" t="s">
        <v>96</v>
      </c>
      <c r="C8" s="12" t="s">
        <v>250</v>
      </c>
      <c r="D8" s="12" t="s">
        <v>251</v>
      </c>
      <c r="E8" s="12" t="s">
        <v>292</v>
      </c>
      <c r="F8" s="13">
        <v>61</v>
      </c>
      <c r="G8" s="12" t="s">
        <v>100</v>
      </c>
      <c r="H8" s="12" t="s">
        <v>253</v>
      </c>
      <c r="I8" s="12" t="s">
        <v>102</v>
      </c>
      <c r="J8" s="21">
        <v>45549</v>
      </c>
      <c r="K8" s="21">
        <v>45549</v>
      </c>
      <c r="L8" s="12" t="s">
        <v>163</v>
      </c>
      <c r="M8" s="12" t="s">
        <v>200</v>
      </c>
      <c r="N8" s="12" t="s">
        <v>105</v>
      </c>
      <c r="O8" s="12" t="s">
        <v>106</v>
      </c>
      <c r="P8" s="12" t="s">
        <v>107</v>
      </c>
      <c r="Q8" s="12" t="s">
        <v>202</v>
      </c>
      <c r="R8" s="12"/>
      <c r="S8" s="12" t="s">
        <v>254</v>
      </c>
      <c r="T8" s="12" t="s">
        <v>254</v>
      </c>
      <c r="U8" s="12" t="s">
        <v>255</v>
      </c>
      <c r="V8" s="12" t="s">
        <v>256</v>
      </c>
      <c r="W8" s="12" t="s">
        <v>257</v>
      </c>
      <c r="X8" s="12" t="s">
        <v>207</v>
      </c>
      <c r="Y8" s="12" t="s">
        <v>208</v>
      </c>
      <c r="Z8" s="12" t="s">
        <v>258</v>
      </c>
      <c r="AA8" s="12"/>
      <c r="AB8" s="12" t="s">
        <v>210</v>
      </c>
      <c r="AC8" s="12" t="s">
        <v>211</v>
      </c>
      <c r="AD8" s="12" t="s">
        <v>212</v>
      </c>
      <c r="AE8" s="12" t="s">
        <v>212</v>
      </c>
      <c r="AF8" s="12" t="s">
        <v>213</v>
      </c>
      <c r="AG8" s="12" t="s">
        <v>212</v>
      </c>
      <c r="AH8" s="12" t="s">
        <v>259</v>
      </c>
      <c r="AI8" s="12" t="s">
        <v>123</v>
      </c>
      <c r="AJ8" s="12" t="s">
        <v>124</v>
      </c>
      <c r="AK8" s="12" t="s">
        <v>260</v>
      </c>
      <c r="AL8" s="12" t="s">
        <v>173</v>
      </c>
      <c r="AM8" s="12" t="s">
        <v>127</v>
      </c>
      <c r="AN8" s="12" t="s">
        <v>261</v>
      </c>
      <c r="AO8" s="12" t="s">
        <v>129</v>
      </c>
      <c r="AP8" s="12" t="s">
        <v>262</v>
      </c>
      <c r="AQ8" s="12" t="s">
        <v>263</v>
      </c>
      <c r="AR8" s="12" t="s">
        <v>132</v>
      </c>
      <c r="AS8" s="12" t="s">
        <v>264</v>
      </c>
      <c r="AT8" s="12" t="s">
        <v>134</v>
      </c>
      <c r="AU8" s="12" t="s">
        <v>135</v>
      </c>
      <c r="AV8" s="12"/>
      <c r="AW8" s="12"/>
      <c r="AX8" s="12" t="s">
        <v>265</v>
      </c>
      <c r="AY8" s="12"/>
      <c r="AZ8" s="12"/>
      <c r="BA8" s="12" t="s">
        <v>137</v>
      </c>
      <c r="BB8" s="12" t="s">
        <v>138</v>
      </c>
      <c r="BC8" s="12" t="s">
        <v>139</v>
      </c>
      <c r="BD8" s="12" t="s">
        <v>266</v>
      </c>
      <c r="BE8" s="12" t="s">
        <v>267</v>
      </c>
      <c r="BF8" s="12" t="s">
        <v>268</v>
      </c>
      <c r="BG8" s="12" t="s">
        <v>269</v>
      </c>
      <c r="BH8" s="12" t="s">
        <v>270</v>
      </c>
      <c r="BI8" s="12"/>
      <c r="BJ8" s="12" t="s">
        <v>145</v>
      </c>
      <c r="BK8" s="12" t="s">
        <v>293</v>
      </c>
      <c r="BL8" s="12" t="s">
        <v>294</v>
      </c>
      <c r="BM8" s="12" t="s">
        <v>295</v>
      </c>
      <c r="BN8" s="12" t="s">
        <v>274</v>
      </c>
      <c r="BO8" s="12"/>
      <c r="BP8" s="12"/>
      <c r="BQ8" s="12" t="s">
        <v>296</v>
      </c>
      <c r="BR8" s="12" t="s">
        <v>297</v>
      </c>
      <c r="BS8" s="13">
        <v>48</v>
      </c>
      <c r="BT8" s="24">
        <v>200.11</v>
      </c>
      <c r="BU8" s="24">
        <v>50.03</v>
      </c>
      <c r="BV8" s="13">
        <v>0</v>
      </c>
      <c r="BW8" s="24">
        <v>298.14</v>
      </c>
      <c r="BX8" s="12" t="s">
        <v>277</v>
      </c>
      <c r="BY8" s="12"/>
      <c r="BZ8" s="12" t="s">
        <v>278</v>
      </c>
      <c r="CA8" s="12"/>
      <c r="CB8" s="12" t="s">
        <v>298</v>
      </c>
      <c r="CC8" s="12" t="s">
        <v>299</v>
      </c>
      <c r="CD8" s="12"/>
      <c r="CE8" s="12" t="s">
        <v>300</v>
      </c>
      <c r="CF8" s="12" t="s">
        <v>301</v>
      </c>
      <c r="CG8" s="12"/>
      <c r="CH8" s="12" t="s">
        <v>158</v>
      </c>
      <c r="CI8" s="12" t="s">
        <v>158</v>
      </c>
      <c r="CJ8" s="12" t="s">
        <v>158</v>
      </c>
      <c r="CK8" s="12"/>
      <c r="CL8" s="12"/>
      <c r="CM8" s="12"/>
      <c r="CN8" s="12"/>
      <c r="CO8" s="28">
        <v>45610.7236342593</v>
      </c>
      <c r="CP8" s="24"/>
      <c r="CQ8" s="28">
        <v>45610.7236342593</v>
      </c>
      <c r="CR8" s="29">
        <f t="shared" si="0"/>
        <v>0.723634259258688</v>
      </c>
    </row>
    <row r="9" s="1" customFormat="1" ht="13.5" hidden="1" customHeight="1" spans="1:96">
      <c r="A9" s="11">
        <v>24</v>
      </c>
      <c r="B9" s="12" t="s">
        <v>96</v>
      </c>
      <c r="C9" s="12" t="s">
        <v>159</v>
      </c>
      <c r="D9" s="12" t="s">
        <v>302</v>
      </c>
      <c r="E9" s="12" t="s">
        <v>303</v>
      </c>
      <c r="F9" s="13">
        <v>45</v>
      </c>
      <c r="G9" s="12" t="s">
        <v>102</v>
      </c>
      <c r="H9" s="12" t="s">
        <v>304</v>
      </c>
      <c r="I9" s="12" t="s">
        <v>102</v>
      </c>
      <c r="J9" s="21">
        <v>45562</v>
      </c>
      <c r="K9" s="21">
        <v>45562</v>
      </c>
      <c r="L9" s="12" t="s">
        <v>163</v>
      </c>
      <c r="M9" s="12" t="s">
        <v>104</v>
      </c>
      <c r="N9" s="12" t="s">
        <v>105</v>
      </c>
      <c r="O9" s="12" t="s">
        <v>106</v>
      </c>
      <c r="P9" s="12" t="s">
        <v>164</v>
      </c>
      <c r="Q9" s="12" t="s">
        <v>108</v>
      </c>
      <c r="R9" s="12"/>
      <c r="S9" s="12" t="s">
        <v>305</v>
      </c>
      <c r="T9" s="12" t="s">
        <v>306</v>
      </c>
      <c r="U9" s="12" t="s">
        <v>307</v>
      </c>
      <c r="V9" s="12" t="s">
        <v>112</v>
      </c>
      <c r="W9" s="12" t="s">
        <v>113</v>
      </c>
      <c r="X9" s="12" t="s">
        <v>104</v>
      </c>
      <c r="Y9" s="12" t="s">
        <v>114</v>
      </c>
      <c r="Z9" s="12" t="s">
        <v>115</v>
      </c>
      <c r="AA9" s="12"/>
      <c r="AB9" s="12" t="s">
        <v>116</v>
      </c>
      <c r="AC9" s="12" t="s">
        <v>117</v>
      </c>
      <c r="AD9" s="12" t="s">
        <v>308</v>
      </c>
      <c r="AE9" s="12" t="s">
        <v>309</v>
      </c>
      <c r="AF9" s="12" t="s">
        <v>120</v>
      </c>
      <c r="AG9" s="12" t="s">
        <v>310</v>
      </c>
      <c r="AH9" s="12" t="s">
        <v>171</v>
      </c>
      <c r="AI9" s="12" t="s">
        <v>123</v>
      </c>
      <c r="AJ9" s="12" t="s">
        <v>124</v>
      </c>
      <c r="AK9" s="12" t="s">
        <v>311</v>
      </c>
      <c r="AL9" s="12" t="s">
        <v>173</v>
      </c>
      <c r="AM9" s="12" t="s">
        <v>127</v>
      </c>
      <c r="AN9" s="12" t="s">
        <v>312</v>
      </c>
      <c r="AO9" s="12" t="s">
        <v>129</v>
      </c>
      <c r="AP9" s="12" t="s">
        <v>313</v>
      </c>
      <c r="AQ9" s="12" t="s">
        <v>131</v>
      </c>
      <c r="AR9" s="12" t="s">
        <v>132</v>
      </c>
      <c r="AS9" s="12" t="s">
        <v>314</v>
      </c>
      <c r="AT9" s="12" t="s">
        <v>134</v>
      </c>
      <c r="AU9" s="12" t="s">
        <v>135</v>
      </c>
      <c r="AV9" s="12"/>
      <c r="AW9" s="12"/>
      <c r="AX9" s="12" t="s">
        <v>315</v>
      </c>
      <c r="AY9" s="12"/>
      <c r="AZ9" s="12"/>
      <c r="BA9" s="12" t="s">
        <v>137</v>
      </c>
      <c r="BB9" s="12" t="s">
        <v>138</v>
      </c>
      <c r="BC9" s="12" t="s">
        <v>139</v>
      </c>
      <c r="BD9" s="12" t="s">
        <v>316</v>
      </c>
      <c r="BE9" s="12" t="s">
        <v>317</v>
      </c>
      <c r="BF9" s="12" t="s">
        <v>318</v>
      </c>
      <c r="BG9" s="12" t="s">
        <v>319</v>
      </c>
      <c r="BH9" s="12" t="s">
        <v>320</v>
      </c>
      <c r="BI9" s="12"/>
      <c r="BJ9" s="12" t="s">
        <v>145</v>
      </c>
      <c r="BK9" s="12" t="s">
        <v>321</v>
      </c>
      <c r="BL9" s="12" t="s">
        <v>322</v>
      </c>
      <c r="BM9" s="12" t="s">
        <v>323</v>
      </c>
      <c r="BN9" s="12" t="s">
        <v>324</v>
      </c>
      <c r="BO9" s="12"/>
      <c r="BP9" s="12"/>
      <c r="BQ9" s="12" t="s">
        <v>325</v>
      </c>
      <c r="BR9" s="12" t="s">
        <v>326</v>
      </c>
      <c r="BS9" s="13">
        <v>24</v>
      </c>
      <c r="BT9" s="13">
        <v>1043</v>
      </c>
      <c r="BU9" s="24">
        <v>260.75</v>
      </c>
      <c r="BV9" s="13">
        <v>0</v>
      </c>
      <c r="BW9" s="24">
        <v>1327.75</v>
      </c>
      <c r="BX9" s="12" t="s">
        <v>327</v>
      </c>
      <c r="BY9" s="12" t="s">
        <v>328</v>
      </c>
      <c r="BZ9" s="12" t="s">
        <v>328</v>
      </c>
      <c r="CA9" s="12" t="s">
        <v>329</v>
      </c>
      <c r="CB9" s="12" t="s">
        <v>330</v>
      </c>
      <c r="CC9" s="12" t="s">
        <v>331</v>
      </c>
      <c r="CD9" s="12"/>
      <c r="CE9" s="12" t="s">
        <v>248</v>
      </c>
      <c r="CF9" s="12" t="s">
        <v>332</v>
      </c>
      <c r="CG9" s="12"/>
      <c r="CH9" s="12" t="s">
        <v>158</v>
      </c>
      <c r="CI9" s="12" t="s">
        <v>158</v>
      </c>
      <c r="CJ9" s="12" t="s">
        <v>158</v>
      </c>
      <c r="CK9" s="12"/>
      <c r="CL9" s="12"/>
      <c r="CM9" s="12"/>
      <c r="CN9" s="12"/>
      <c r="CO9" s="28">
        <v>45608.588587963</v>
      </c>
      <c r="CP9" s="24"/>
      <c r="CQ9" s="28">
        <v>45608.588587963</v>
      </c>
      <c r="CR9" s="29">
        <f t="shared" si="0"/>
        <v>1.58858796296408</v>
      </c>
    </row>
    <row r="10" s="1" customFormat="1" ht="13.5" hidden="1" customHeight="1" spans="1:96">
      <c r="A10" s="11">
        <v>45</v>
      </c>
      <c r="B10" s="12" t="s">
        <v>96</v>
      </c>
      <c r="C10" s="12" t="s">
        <v>97</v>
      </c>
      <c r="D10" s="12" t="s">
        <v>333</v>
      </c>
      <c r="E10" s="12" t="s">
        <v>334</v>
      </c>
      <c r="F10" s="13">
        <v>48</v>
      </c>
      <c r="G10" s="12" t="s">
        <v>102</v>
      </c>
      <c r="H10" s="12" t="s">
        <v>335</v>
      </c>
      <c r="I10" s="12" t="s">
        <v>102</v>
      </c>
      <c r="J10" s="21">
        <v>45564</v>
      </c>
      <c r="K10" s="21">
        <v>45564</v>
      </c>
      <c r="L10" s="12" t="s">
        <v>163</v>
      </c>
      <c r="M10" s="12" t="s">
        <v>336</v>
      </c>
      <c r="N10" s="12" t="s">
        <v>105</v>
      </c>
      <c r="O10" s="12" t="s">
        <v>106</v>
      </c>
      <c r="P10" s="12" t="s">
        <v>201</v>
      </c>
      <c r="Q10" s="12" t="s">
        <v>108</v>
      </c>
      <c r="R10" s="12"/>
      <c r="S10" s="12" t="s">
        <v>337</v>
      </c>
      <c r="T10" s="12" t="s">
        <v>338</v>
      </c>
      <c r="U10" s="12" t="s">
        <v>339</v>
      </c>
      <c r="V10" s="12" t="s">
        <v>340</v>
      </c>
      <c r="W10" s="12" t="s">
        <v>341</v>
      </c>
      <c r="X10" s="12" t="s">
        <v>336</v>
      </c>
      <c r="Y10" s="12" t="s">
        <v>114</v>
      </c>
      <c r="Z10" s="12" t="s">
        <v>342</v>
      </c>
      <c r="AA10" s="12"/>
      <c r="AB10" s="12" t="s">
        <v>116</v>
      </c>
      <c r="AC10" s="12" t="s">
        <v>117</v>
      </c>
      <c r="AD10" s="12" t="s">
        <v>343</v>
      </c>
      <c r="AE10" s="12" t="s">
        <v>344</v>
      </c>
      <c r="AF10" s="12" t="s">
        <v>170</v>
      </c>
      <c r="AG10" s="12" t="s">
        <v>310</v>
      </c>
      <c r="AH10" s="12" t="s">
        <v>171</v>
      </c>
      <c r="AI10" s="12" t="s">
        <v>123</v>
      </c>
      <c r="AJ10" s="12" t="s">
        <v>124</v>
      </c>
      <c r="AK10" s="12" t="s">
        <v>172</v>
      </c>
      <c r="AL10" s="12" t="s">
        <v>173</v>
      </c>
      <c r="AM10" s="12" t="s">
        <v>127</v>
      </c>
      <c r="AN10" s="12" t="s">
        <v>345</v>
      </c>
      <c r="AO10" s="12" t="s">
        <v>129</v>
      </c>
      <c r="AP10" s="12" t="s">
        <v>346</v>
      </c>
      <c r="AQ10" s="12" t="s">
        <v>131</v>
      </c>
      <c r="AR10" s="12" t="s">
        <v>132</v>
      </c>
      <c r="AS10" s="12" t="s">
        <v>347</v>
      </c>
      <c r="AT10" s="12" t="s">
        <v>134</v>
      </c>
      <c r="AU10" s="12" t="s">
        <v>135</v>
      </c>
      <c r="AV10" s="12"/>
      <c r="AW10" s="12"/>
      <c r="AX10" s="12" t="s">
        <v>177</v>
      </c>
      <c r="AY10" s="12"/>
      <c r="AZ10" s="12"/>
      <c r="BA10" s="12" t="s">
        <v>137</v>
      </c>
      <c r="BB10" s="12" t="s">
        <v>138</v>
      </c>
      <c r="BC10" s="12" t="s">
        <v>139</v>
      </c>
      <c r="BD10" s="12" t="s">
        <v>348</v>
      </c>
      <c r="BE10" s="12" t="s">
        <v>349</v>
      </c>
      <c r="BF10" s="12" t="s">
        <v>350</v>
      </c>
      <c r="BG10" s="12" t="s">
        <v>351</v>
      </c>
      <c r="BH10" s="12" t="s">
        <v>352</v>
      </c>
      <c r="BI10" s="12"/>
      <c r="BJ10" s="12" t="s">
        <v>145</v>
      </c>
      <c r="BK10" s="12" t="s">
        <v>353</v>
      </c>
      <c r="BL10" s="12" t="s">
        <v>354</v>
      </c>
      <c r="BM10" s="12" t="s">
        <v>355</v>
      </c>
      <c r="BN10" s="12" t="s">
        <v>356</v>
      </c>
      <c r="BO10" s="12"/>
      <c r="BP10" s="12"/>
      <c r="BQ10" s="12" t="s">
        <v>357</v>
      </c>
      <c r="BR10" s="12" t="s">
        <v>358</v>
      </c>
      <c r="BS10" s="24">
        <v>61.6</v>
      </c>
      <c r="BT10" s="24">
        <v>56.75</v>
      </c>
      <c r="BU10" s="24">
        <v>14.19</v>
      </c>
      <c r="BV10" s="13">
        <v>0</v>
      </c>
      <c r="BW10" s="24">
        <v>132.54</v>
      </c>
      <c r="BX10" s="12" t="s">
        <v>359</v>
      </c>
      <c r="BY10" s="12" t="s">
        <v>360</v>
      </c>
      <c r="BZ10" s="12" t="s">
        <v>360</v>
      </c>
      <c r="CA10" s="12"/>
      <c r="CB10" s="12" t="s">
        <v>361</v>
      </c>
      <c r="CC10" s="12" t="s">
        <v>362</v>
      </c>
      <c r="CD10" s="12"/>
      <c r="CE10" s="12" t="s">
        <v>248</v>
      </c>
      <c r="CF10" s="12" t="s">
        <v>332</v>
      </c>
      <c r="CG10" s="12"/>
      <c r="CH10" s="12" t="s">
        <v>158</v>
      </c>
      <c r="CI10" s="12" t="s">
        <v>158</v>
      </c>
      <c r="CJ10" s="12" t="s">
        <v>158</v>
      </c>
      <c r="CK10" s="12"/>
      <c r="CL10" s="12"/>
      <c r="CM10" s="12"/>
      <c r="CN10" s="12"/>
      <c r="CO10" s="28">
        <v>45613.4871180556</v>
      </c>
      <c r="CP10" s="24"/>
      <c r="CQ10" s="28">
        <v>45613.4871180556</v>
      </c>
      <c r="CR10" s="29">
        <f t="shared" si="0"/>
        <v>1.48711805555649</v>
      </c>
    </row>
    <row r="11" s="1" customFormat="1" ht="13.5" hidden="1" customHeight="1" spans="1:96">
      <c r="A11" s="11">
        <v>47</v>
      </c>
      <c r="B11" s="12" t="s">
        <v>96</v>
      </c>
      <c r="C11" s="12" t="s">
        <v>195</v>
      </c>
      <c r="D11" s="12" t="s">
        <v>363</v>
      </c>
      <c r="E11" s="12" t="s">
        <v>364</v>
      </c>
      <c r="F11" s="13">
        <v>33</v>
      </c>
      <c r="G11" s="12" t="s">
        <v>100</v>
      </c>
      <c r="H11" s="12" t="s">
        <v>198</v>
      </c>
      <c r="I11" s="12" t="s">
        <v>102</v>
      </c>
      <c r="J11" s="21">
        <v>45565</v>
      </c>
      <c r="K11" s="21">
        <v>45565</v>
      </c>
      <c r="L11" s="12" t="s">
        <v>199</v>
      </c>
      <c r="M11" s="12" t="s">
        <v>365</v>
      </c>
      <c r="N11" s="12" t="s">
        <v>105</v>
      </c>
      <c r="O11" s="12" t="s">
        <v>106</v>
      </c>
      <c r="P11" s="12" t="s">
        <v>201</v>
      </c>
      <c r="Q11" s="12" t="s">
        <v>366</v>
      </c>
      <c r="R11" s="12"/>
      <c r="S11" s="12" t="s">
        <v>367</v>
      </c>
      <c r="T11" s="12" t="s">
        <v>367</v>
      </c>
      <c r="U11" s="12" t="s">
        <v>368</v>
      </c>
      <c r="V11" s="12" t="s">
        <v>369</v>
      </c>
      <c r="W11" s="12" t="s">
        <v>370</v>
      </c>
      <c r="X11" s="12" t="s">
        <v>371</v>
      </c>
      <c r="Y11" s="12" t="s">
        <v>114</v>
      </c>
      <c r="Z11" s="12" t="s">
        <v>372</v>
      </c>
      <c r="AA11" s="12"/>
      <c r="AB11" s="12" t="s">
        <v>116</v>
      </c>
      <c r="AC11" s="12" t="s">
        <v>373</v>
      </c>
      <c r="AD11" s="12" t="s">
        <v>374</v>
      </c>
      <c r="AE11" s="12" t="s">
        <v>375</v>
      </c>
      <c r="AF11" s="12" t="s">
        <v>376</v>
      </c>
      <c r="AG11" s="12" t="s">
        <v>121</v>
      </c>
      <c r="AH11" s="12" t="s">
        <v>377</v>
      </c>
      <c r="AI11" s="12" t="s">
        <v>123</v>
      </c>
      <c r="AJ11" s="12" t="s">
        <v>215</v>
      </c>
      <c r="AK11" s="12" t="s">
        <v>378</v>
      </c>
      <c r="AL11" s="12" t="s">
        <v>217</v>
      </c>
      <c r="AM11" s="12" t="s">
        <v>127</v>
      </c>
      <c r="AN11" s="12" t="s">
        <v>379</v>
      </c>
      <c r="AO11" s="12" t="s">
        <v>129</v>
      </c>
      <c r="AP11" s="12" t="s">
        <v>380</v>
      </c>
      <c r="AQ11" s="12" t="s">
        <v>131</v>
      </c>
      <c r="AR11" s="12" t="s">
        <v>132</v>
      </c>
      <c r="AS11" s="12" t="s">
        <v>222</v>
      </c>
      <c r="AT11" s="12" t="s">
        <v>134</v>
      </c>
      <c r="AU11" s="12" t="s">
        <v>135</v>
      </c>
      <c r="AV11" s="12"/>
      <c r="AW11" s="12"/>
      <c r="AX11" s="12" t="s">
        <v>381</v>
      </c>
      <c r="AY11" s="12"/>
      <c r="AZ11" s="12"/>
      <c r="BA11" s="12" t="s">
        <v>137</v>
      </c>
      <c r="BB11" s="12" t="s">
        <v>138</v>
      </c>
      <c r="BC11" s="12" t="s">
        <v>139</v>
      </c>
      <c r="BD11" s="12" t="s">
        <v>348</v>
      </c>
      <c r="BE11" s="12" t="s">
        <v>349</v>
      </c>
      <c r="BF11" s="12" t="s">
        <v>382</v>
      </c>
      <c r="BG11" s="12" t="s">
        <v>383</v>
      </c>
      <c r="BH11" s="12" t="s">
        <v>384</v>
      </c>
      <c r="BI11" s="12"/>
      <c r="BJ11" s="12" t="s">
        <v>145</v>
      </c>
      <c r="BK11" s="12" t="s">
        <v>385</v>
      </c>
      <c r="BL11" s="12" t="s">
        <v>386</v>
      </c>
      <c r="BM11" s="12" t="s">
        <v>387</v>
      </c>
      <c r="BN11" s="12" t="s">
        <v>388</v>
      </c>
      <c r="BO11" s="12"/>
      <c r="BP11" s="12"/>
      <c r="BQ11" s="12" t="s">
        <v>389</v>
      </c>
      <c r="BR11" s="12" t="s">
        <v>390</v>
      </c>
      <c r="BS11" s="13">
        <v>119</v>
      </c>
      <c r="BT11" s="13">
        <v>147</v>
      </c>
      <c r="BU11" s="24">
        <v>36.75</v>
      </c>
      <c r="BV11" s="13">
        <v>0</v>
      </c>
      <c r="BW11" s="24">
        <v>302.75</v>
      </c>
      <c r="BX11" s="12" t="s">
        <v>391</v>
      </c>
      <c r="BY11" s="12" t="s">
        <v>392</v>
      </c>
      <c r="BZ11" s="12" t="s">
        <v>392</v>
      </c>
      <c r="CA11" s="12"/>
      <c r="CB11" s="12" t="s">
        <v>393</v>
      </c>
      <c r="CC11" s="12" t="s">
        <v>394</v>
      </c>
      <c r="CD11" s="12"/>
      <c r="CE11" s="12" t="s">
        <v>238</v>
      </c>
      <c r="CF11" s="12" t="s">
        <v>395</v>
      </c>
      <c r="CG11" s="12"/>
      <c r="CH11" s="12" t="s">
        <v>158</v>
      </c>
      <c r="CI11" s="12" t="s">
        <v>158</v>
      </c>
      <c r="CJ11" s="12" t="s">
        <v>158</v>
      </c>
      <c r="CK11" s="12"/>
      <c r="CL11" s="12"/>
      <c r="CM11" s="12"/>
      <c r="CN11" s="12"/>
      <c r="CO11" s="28">
        <v>45601.6889351852</v>
      </c>
      <c r="CP11" s="24"/>
      <c r="CQ11" s="28">
        <v>45601.6889351852</v>
      </c>
      <c r="CR11" s="29">
        <f t="shared" si="0"/>
        <v>3.68893518518598</v>
      </c>
    </row>
    <row r="12" s="1" customFormat="1" ht="13.5" hidden="1" customHeight="1" spans="1:96">
      <c r="A12" s="11">
        <v>48</v>
      </c>
      <c r="B12" s="12" t="s">
        <v>96</v>
      </c>
      <c r="C12" s="12" t="s">
        <v>396</v>
      </c>
      <c r="D12" s="12" t="s">
        <v>397</v>
      </c>
      <c r="E12" s="12" t="s">
        <v>398</v>
      </c>
      <c r="F12" s="13">
        <v>9</v>
      </c>
      <c r="G12" s="12" t="s">
        <v>102</v>
      </c>
      <c r="H12" s="12" t="s">
        <v>399</v>
      </c>
      <c r="I12" s="12" t="s">
        <v>400</v>
      </c>
      <c r="J12" s="21">
        <v>45595</v>
      </c>
      <c r="K12" s="21">
        <v>45595</v>
      </c>
      <c r="L12" s="12" t="s">
        <v>163</v>
      </c>
      <c r="M12" s="12" t="s">
        <v>104</v>
      </c>
      <c r="N12" s="12" t="s">
        <v>401</v>
      </c>
      <c r="O12" s="12" t="s">
        <v>106</v>
      </c>
      <c r="P12" s="12" t="s">
        <v>201</v>
      </c>
      <c r="Q12" s="12" t="s">
        <v>108</v>
      </c>
      <c r="R12" s="12"/>
      <c r="S12" s="12" t="s">
        <v>402</v>
      </c>
      <c r="T12" s="12" t="s">
        <v>403</v>
      </c>
      <c r="U12" s="12" t="s">
        <v>404</v>
      </c>
      <c r="V12" s="12" t="s">
        <v>405</v>
      </c>
      <c r="W12" s="12" t="s">
        <v>406</v>
      </c>
      <c r="X12" s="12" t="s">
        <v>104</v>
      </c>
      <c r="Y12" s="12" t="s">
        <v>114</v>
      </c>
      <c r="Z12" s="12" t="s">
        <v>407</v>
      </c>
      <c r="AA12" s="12"/>
      <c r="AB12" s="12" t="s">
        <v>116</v>
      </c>
      <c r="AC12" s="12" t="s">
        <v>117</v>
      </c>
      <c r="AD12" s="12" t="s">
        <v>408</v>
      </c>
      <c r="AE12" s="12" t="s">
        <v>409</v>
      </c>
      <c r="AF12" s="12" t="s">
        <v>376</v>
      </c>
      <c r="AG12" s="12" t="s">
        <v>121</v>
      </c>
      <c r="AH12" s="12" t="s">
        <v>410</v>
      </c>
      <c r="AI12" s="12" t="s">
        <v>123</v>
      </c>
      <c r="AJ12" s="12" t="s">
        <v>411</v>
      </c>
      <c r="AK12" s="12" t="s">
        <v>412</v>
      </c>
      <c r="AL12" s="12" t="s">
        <v>126</v>
      </c>
      <c r="AM12" s="12" t="s">
        <v>127</v>
      </c>
      <c r="AN12" s="12" t="s">
        <v>413</v>
      </c>
      <c r="AO12" s="12" t="s">
        <v>129</v>
      </c>
      <c r="AP12" s="12" t="s">
        <v>414</v>
      </c>
      <c r="AQ12" s="12" t="s">
        <v>131</v>
      </c>
      <c r="AR12" s="12" t="s">
        <v>132</v>
      </c>
      <c r="AS12" s="12" t="s">
        <v>415</v>
      </c>
      <c r="AT12" s="12" t="s">
        <v>134</v>
      </c>
      <c r="AU12" s="12" t="s">
        <v>135</v>
      </c>
      <c r="AV12" s="12"/>
      <c r="AW12" s="12"/>
      <c r="AX12" s="12" t="s">
        <v>177</v>
      </c>
      <c r="AY12" s="12"/>
      <c r="AZ12" s="12"/>
      <c r="BA12" s="12" t="s">
        <v>137</v>
      </c>
      <c r="BB12" s="12" t="s">
        <v>138</v>
      </c>
      <c r="BC12" s="12" t="s">
        <v>139</v>
      </c>
      <c r="BD12" s="12" t="s">
        <v>416</v>
      </c>
      <c r="BE12" s="12" t="s">
        <v>416</v>
      </c>
      <c r="BF12" s="12" t="s">
        <v>417</v>
      </c>
      <c r="BG12" s="12" t="s">
        <v>418</v>
      </c>
      <c r="BH12" s="12" t="s">
        <v>419</v>
      </c>
      <c r="BI12" s="12"/>
      <c r="BJ12" s="12" t="s">
        <v>145</v>
      </c>
      <c r="BK12" s="12" t="s">
        <v>420</v>
      </c>
      <c r="BL12" s="12" t="s">
        <v>421</v>
      </c>
      <c r="BM12" s="12" t="s">
        <v>422</v>
      </c>
      <c r="BN12" s="12" t="s">
        <v>423</v>
      </c>
      <c r="BO12" s="12"/>
      <c r="BP12" s="12"/>
      <c r="BQ12" s="12" t="s">
        <v>424</v>
      </c>
      <c r="BR12" s="12" t="s">
        <v>425</v>
      </c>
      <c r="BS12" s="13">
        <v>182</v>
      </c>
      <c r="BT12" s="13">
        <v>0</v>
      </c>
      <c r="BU12" s="13">
        <v>0</v>
      </c>
      <c r="BV12" s="13">
        <v>0</v>
      </c>
      <c r="BW12" s="13">
        <v>182</v>
      </c>
      <c r="BX12" s="12" t="s">
        <v>426</v>
      </c>
      <c r="BY12" s="12" t="s">
        <v>427</v>
      </c>
      <c r="BZ12" s="12" t="s">
        <v>427</v>
      </c>
      <c r="CA12" s="12"/>
      <c r="CB12" s="12" t="s">
        <v>428</v>
      </c>
      <c r="CC12" s="12" t="s">
        <v>429</v>
      </c>
      <c r="CD12" s="12"/>
      <c r="CE12" s="12" t="s">
        <v>238</v>
      </c>
      <c r="CF12" s="12" t="s">
        <v>430</v>
      </c>
      <c r="CG12" s="12"/>
      <c r="CH12" s="12" t="s">
        <v>158</v>
      </c>
      <c r="CI12" s="12" t="s">
        <v>158</v>
      </c>
      <c r="CJ12" s="12" t="s">
        <v>158</v>
      </c>
      <c r="CK12" s="12"/>
      <c r="CL12" s="12"/>
      <c r="CM12" s="12"/>
      <c r="CN12" s="12"/>
      <c r="CO12" s="28">
        <v>45608.6555439815</v>
      </c>
      <c r="CP12" s="24"/>
      <c r="CQ12" s="28">
        <v>45608.6555439815</v>
      </c>
      <c r="CR12" s="29">
        <f t="shared" si="0"/>
        <v>4.65554398148379</v>
      </c>
    </row>
    <row r="13" s="1" customFormat="1" ht="13.5" hidden="1" customHeight="1" spans="1:96">
      <c r="A13" s="11">
        <v>49</v>
      </c>
      <c r="B13" s="12" t="s">
        <v>96</v>
      </c>
      <c r="C13" s="12" t="s">
        <v>97</v>
      </c>
      <c r="D13" s="12" t="s">
        <v>431</v>
      </c>
      <c r="E13" s="12" t="s">
        <v>432</v>
      </c>
      <c r="F13" s="13">
        <v>17</v>
      </c>
      <c r="G13" s="12" t="s">
        <v>400</v>
      </c>
      <c r="H13" s="12" t="s">
        <v>433</v>
      </c>
      <c r="I13" s="12" t="s">
        <v>400</v>
      </c>
      <c r="J13" s="21">
        <v>45595</v>
      </c>
      <c r="K13" s="21">
        <v>45595</v>
      </c>
      <c r="L13" s="12" t="s">
        <v>163</v>
      </c>
      <c r="M13" s="12" t="s">
        <v>434</v>
      </c>
      <c r="N13" s="12" t="s">
        <v>105</v>
      </c>
      <c r="O13" s="12" t="s">
        <v>106</v>
      </c>
      <c r="P13" s="12" t="s">
        <v>164</v>
      </c>
      <c r="Q13" s="12" t="s">
        <v>366</v>
      </c>
      <c r="R13" s="12"/>
      <c r="S13" s="12" t="s">
        <v>435</v>
      </c>
      <c r="T13" s="12" t="s">
        <v>436</v>
      </c>
      <c r="U13" s="12" t="s">
        <v>437</v>
      </c>
      <c r="V13" s="12" t="s">
        <v>438</v>
      </c>
      <c r="W13" s="12" t="s">
        <v>439</v>
      </c>
      <c r="X13" s="12" t="s">
        <v>434</v>
      </c>
      <c r="Y13" s="12" t="s">
        <v>114</v>
      </c>
      <c r="Z13" s="12" t="s">
        <v>440</v>
      </c>
      <c r="AA13" s="12"/>
      <c r="AB13" s="12" t="s">
        <v>116</v>
      </c>
      <c r="AC13" s="12" t="s">
        <v>441</v>
      </c>
      <c r="AD13" s="12" t="s">
        <v>442</v>
      </c>
      <c r="AE13" s="12" t="s">
        <v>443</v>
      </c>
      <c r="AF13" s="12" t="s">
        <v>170</v>
      </c>
      <c r="AG13" s="12" t="s">
        <v>121</v>
      </c>
      <c r="AH13" s="12" t="s">
        <v>444</v>
      </c>
      <c r="AI13" s="12" t="s">
        <v>123</v>
      </c>
      <c r="AJ13" s="12" t="s">
        <v>445</v>
      </c>
      <c r="AK13" s="12" t="s">
        <v>446</v>
      </c>
      <c r="AL13" s="12" t="s">
        <v>173</v>
      </c>
      <c r="AM13" s="12" t="s">
        <v>127</v>
      </c>
      <c r="AN13" s="12" t="s">
        <v>447</v>
      </c>
      <c r="AO13" s="12" t="s">
        <v>129</v>
      </c>
      <c r="AP13" s="12" t="s">
        <v>448</v>
      </c>
      <c r="AQ13" s="12" t="s">
        <v>131</v>
      </c>
      <c r="AR13" s="12" t="s">
        <v>132</v>
      </c>
      <c r="AS13" s="12" t="s">
        <v>314</v>
      </c>
      <c r="AT13" s="12" t="s">
        <v>134</v>
      </c>
      <c r="AU13" s="12" t="s">
        <v>135</v>
      </c>
      <c r="AV13" s="12"/>
      <c r="AW13" s="12"/>
      <c r="AX13" s="12" t="s">
        <v>449</v>
      </c>
      <c r="AY13" s="12"/>
      <c r="AZ13" s="12"/>
      <c r="BA13" s="12" t="s">
        <v>137</v>
      </c>
      <c r="BB13" s="12" t="s">
        <v>138</v>
      </c>
      <c r="BC13" s="12" t="s">
        <v>139</v>
      </c>
      <c r="BD13" s="12" t="s">
        <v>450</v>
      </c>
      <c r="BE13" s="12" t="s">
        <v>451</v>
      </c>
      <c r="BF13" s="12" t="s">
        <v>452</v>
      </c>
      <c r="BG13" s="12" t="s">
        <v>453</v>
      </c>
      <c r="BH13" s="12" t="s">
        <v>352</v>
      </c>
      <c r="BI13" s="12"/>
      <c r="BJ13" s="12" t="s">
        <v>145</v>
      </c>
      <c r="BK13" s="12" t="s">
        <v>353</v>
      </c>
      <c r="BL13" s="12" t="s">
        <v>354</v>
      </c>
      <c r="BM13" s="12" t="s">
        <v>454</v>
      </c>
      <c r="BN13" s="12" t="s">
        <v>455</v>
      </c>
      <c r="BO13" s="12"/>
      <c r="BP13" s="12"/>
      <c r="BQ13" s="12" t="s">
        <v>357</v>
      </c>
      <c r="BR13" s="12" t="s">
        <v>358</v>
      </c>
      <c r="BS13" s="13">
        <v>48</v>
      </c>
      <c r="BT13" s="24">
        <v>56.75</v>
      </c>
      <c r="BU13" s="24">
        <v>14.19</v>
      </c>
      <c r="BV13" s="13">
        <v>0</v>
      </c>
      <c r="BW13" s="24">
        <v>118.94</v>
      </c>
      <c r="BX13" s="12" t="s">
        <v>456</v>
      </c>
      <c r="BY13" s="12" t="s">
        <v>457</v>
      </c>
      <c r="BZ13" s="12" t="s">
        <v>457</v>
      </c>
      <c r="CA13" s="12"/>
      <c r="CB13" s="12" t="s">
        <v>361</v>
      </c>
      <c r="CC13" s="12" t="s">
        <v>362</v>
      </c>
      <c r="CD13" s="12"/>
      <c r="CE13" s="12" t="s">
        <v>248</v>
      </c>
      <c r="CF13" s="12" t="s">
        <v>332</v>
      </c>
      <c r="CG13" s="12"/>
      <c r="CH13" s="12" t="s">
        <v>158</v>
      </c>
      <c r="CI13" s="12" t="s">
        <v>158</v>
      </c>
      <c r="CJ13" s="12" t="s">
        <v>158</v>
      </c>
      <c r="CK13" s="12"/>
      <c r="CL13" s="12"/>
      <c r="CM13" s="12"/>
      <c r="CN13" s="12"/>
      <c r="CO13" s="28">
        <v>45614.5649768518</v>
      </c>
      <c r="CP13" s="24"/>
      <c r="CQ13" s="28">
        <v>45614.5649768518</v>
      </c>
      <c r="CR13" s="29">
        <f t="shared" si="0"/>
        <v>2.56497685184877</v>
      </c>
    </row>
    <row r="14" s="1" customFormat="1" ht="13.5" hidden="1" customHeight="1" spans="1:96">
      <c r="A14" s="11">
        <v>56</v>
      </c>
      <c r="B14" s="12" t="s">
        <v>96</v>
      </c>
      <c r="C14" s="12" t="s">
        <v>250</v>
      </c>
      <c r="D14" s="12" t="s">
        <v>458</v>
      </c>
      <c r="E14" s="12" t="s">
        <v>459</v>
      </c>
      <c r="F14" s="13">
        <v>48</v>
      </c>
      <c r="G14" s="12" t="s">
        <v>100</v>
      </c>
      <c r="H14" s="12" t="s">
        <v>460</v>
      </c>
      <c r="I14" s="12" t="s">
        <v>102</v>
      </c>
      <c r="J14" s="21">
        <v>45564</v>
      </c>
      <c r="K14" s="21">
        <v>45564</v>
      </c>
      <c r="L14" s="12" t="s">
        <v>163</v>
      </c>
      <c r="M14" s="12" t="s">
        <v>200</v>
      </c>
      <c r="N14" s="12" t="s">
        <v>105</v>
      </c>
      <c r="O14" s="12" t="s">
        <v>106</v>
      </c>
      <c r="P14" s="12" t="s">
        <v>107</v>
      </c>
      <c r="Q14" s="12" t="s">
        <v>202</v>
      </c>
      <c r="R14" s="12"/>
      <c r="S14" s="12" t="s">
        <v>254</v>
      </c>
      <c r="T14" s="12" t="s">
        <v>254</v>
      </c>
      <c r="U14" s="12" t="s">
        <v>461</v>
      </c>
      <c r="V14" s="12" t="s">
        <v>256</v>
      </c>
      <c r="W14" s="12" t="s">
        <v>257</v>
      </c>
      <c r="X14" s="12" t="s">
        <v>207</v>
      </c>
      <c r="Y14" s="12" t="s">
        <v>208</v>
      </c>
      <c r="Z14" s="12" t="s">
        <v>258</v>
      </c>
      <c r="AA14" s="12"/>
      <c r="AB14" s="12" t="s">
        <v>210</v>
      </c>
      <c r="AC14" s="12" t="s">
        <v>211</v>
      </c>
      <c r="AD14" s="12" t="s">
        <v>212</v>
      </c>
      <c r="AE14" s="12" t="s">
        <v>212</v>
      </c>
      <c r="AF14" s="12" t="s">
        <v>213</v>
      </c>
      <c r="AG14" s="12" t="s">
        <v>212</v>
      </c>
      <c r="AH14" s="12" t="s">
        <v>259</v>
      </c>
      <c r="AI14" s="12" t="s">
        <v>123</v>
      </c>
      <c r="AJ14" s="12" t="s">
        <v>124</v>
      </c>
      <c r="AK14" s="12" t="s">
        <v>260</v>
      </c>
      <c r="AL14" s="12" t="s">
        <v>173</v>
      </c>
      <c r="AM14" s="12" t="s">
        <v>127</v>
      </c>
      <c r="AN14" s="12" t="s">
        <v>261</v>
      </c>
      <c r="AO14" s="12" t="s">
        <v>129</v>
      </c>
      <c r="AP14" s="12" t="s">
        <v>262</v>
      </c>
      <c r="AQ14" s="12" t="s">
        <v>263</v>
      </c>
      <c r="AR14" s="12" t="s">
        <v>132</v>
      </c>
      <c r="AS14" s="12" t="s">
        <v>264</v>
      </c>
      <c r="AT14" s="12" t="s">
        <v>134</v>
      </c>
      <c r="AU14" s="12" t="s">
        <v>135</v>
      </c>
      <c r="AV14" s="12"/>
      <c r="AW14" s="12"/>
      <c r="AX14" s="12" t="s">
        <v>462</v>
      </c>
      <c r="AY14" s="12"/>
      <c r="AZ14" s="12"/>
      <c r="BA14" s="12" t="s">
        <v>137</v>
      </c>
      <c r="BB14" s="12" t="s">
        <v>138</v>
      </c>
      <c r="BC14" s="12" t="s">
        <v>139</v>
      </c>
      <c r="BD14" s="12" t="s">
        <v>224</v>
      </c>
      <c r="BE14" s="12" t="s">
        <v>463</v>
      </c>
      <c r="BF14" s="12" t="s">
        <v>464</v>
      </c>
      <c r="BG14" s="12" t="s">
        <v>465</v>
      </c>
      <c r="BH14" s="12" t="s">
        <v>352</v>
      </c>
      <c r="BI14" s="12"/>
      <c r="BJ14" s="12" t="s">
        <v>145</v>
      </c>
      <c r="BK14" s="12" t="s">
        <v>466</v>
      </c>
      <c r="BL14" s="12" t="s">
        <v>467</v>
      </c>
      <c r="BM14" s="12" t="s">
        <v>468</v>
      </c>
      <c r="BN14" s="12" t="s">
        <v>469</v>
      </c>
      <c r="BO14" s="12"/>
      <c r="BP14" s="12"/>
      <c r="BQ14" s="12" t="s">
        <v>470</v>
      </c>
      <c r="BR14" s="12" t="s">
        <v>471</v>
      </c>
      <c r="BS14" s="13">
        <v>160</v>
      </c>
      <c r="BT14" s="13">
        <v>0</v>
      </c>
      <c r="BU14" s="13">
        <v>0</v>
      </c>
      <c r="BV14" s="13">
        <v>0</v>
      </c>
      <c r="BW14" s="13">
        <v>160</v>
      </c>
      <c r="BX14" s="12" t="s">
        <v>472</v>
      </c>
      <c r="BY14" s="12" t="s">
        <v>473</v>
      </c>
      <c r="BZ14" s="12" t="s">
        <v>473</v>
      </c>
      <c r="CA14" s="12" t="s">
        <v>474</v>
      </c>
      <c r="CB14" s="12" t="s">
        <v>475</v>
      </c>
      <c r="CC14" s="12" t="s">
        <v>476</v>
      </c>
      <c r="CD14" s="12"/>
      <c r="CE14" s="12" t="s">
        <v>207</v>
      </c>
      <c r="CF14" s="12" t="s">
        <v>477</v>
      </c>
      <c r="CG14" s="12"/>
      <c r="CH14" s="12" t="s">
        <v>158</v>
      </c>
      <c r="CI14" s="12" t="s">
        <v>158</v>
      </c>
      <c r="CJ14" s="12" t="s">
        <v>158</v>
      </c>
      <c r="CK14" s="12"/>
      <c r="CL14" s="12"/>
      <c r="CM14" s="12"/>
      <c r="CN14" s="12"/>
      <c r="CO14" s="28">
        <v>45615.4472569444</v>
      </c>
      <c r="CP14" s="24"/>
      <c r="CQ14" s="28">
        <v>45615.4472569444</v>
      </c>
      <c r="CR14" s="29">
        <f t="shared" si="0"/>
        <v>3.44725694444787</v>
      </c>
    </row>
    <row r="15" s="1" customFormat="1" ht="13.5" hidden="1" customHeight="1" spans="1:96">
      <c r="A15" s="11">
        <v>58</v>
      </c>
      <c r="B15" s="12" t="s">
        <v>96</v>
      </c>
      <c r="C15" s="12" t="s">
        <v>195</v>
      </c>
      <c r="D15" s="12" t="s">
        <v>478</v>
      </c>
      <c r="E15" s="12" t="s">
        <v>479</v>
      </c>
      <c r="F15" s="13">
        <v>21</v>
      </c>
      <c r="G15" s="12" t="s">
        <v>102</v>
      </c>
      <c r="H15" s="12" t="s">
        <v>335</v>
      </c>
      <c r="I15" s="12" t="s">
        <v>400</v>
      </c>
      <c r="J15" s="21">
        <v>45590</v>
      </c>
      <c r="K15" s="21">
        <v>45590</v>
      </c>
      <c r="L15" s="12" t="s">
        <v>199</v>
      </c>
      <c r="M15" s="12" t="s">
        <v>365</v>
      </c>
      <c r="N15" s="12" t="s">
        <v>105</v>
      </c>
      <c r="O15" s="12" t="s">
        <v>106</v>
      </c>
      <c r="P15" s="12" t="s">
        <v>201</v>
      </c>
      <c r="Q15" s="12" t="s">
        <v>366</v>
      </c>
      <c r="R15" s="12"/>
      <c r="S15" s="12" t="s">
        <v>480</v>
      </c>
      <c r="T15" s="12" t="s">
        <v>480</v>
      </c>
      <c r="U15" s="12" t="s">
        <v>481</v>
      </c>
      <c r="V15" s="12" t="s">
        <v>482</v>
      </c>
      <c r="W15" s="12" t="s">
        <v>483</v>
      </c>
      <c r="X15" s="12" t="s">
        <v>371</v>
      </c>
      <c r="Y15" s="12" t="s">
        <v>114</v>
      </c>
      <c r="Z15" s="12" t="s">
        <v>372</v>
      </c>
      <c r="AA15" s="12"/>
      <c r="AB15" s="12" t="s">
        <v>116</v>
      </c>
      <c r="AC15" s="12" t="s">
        <v>373</v>
      </c>
      <c r="AD15" s="12" t="s">
        <v>484</v>
      </c>
      <c r="AE15" s="12" t="s">
        <v>485</v>
      </c>
      <c r="AF15" s="12" t="s">
        <v>170</v>
      </c>
      <c r="AG15" s="12" t="s">
        <v>121</v>
      </c>
      <c r="AH15" s="12" t="s">
        <v>486</v>
      </c>
      <c r="AI15" s="12" t="s">
        <v>123</v>
      </c>
      <c r="AJ15" s="12" t="s">
        <v>215</v>
      </c>
      <c r="AK15" s="12" t="s">
        <v>487</v>
      </c>
      <c r="AL15" s="12" t="s">
        <v>217</v>
      </c>
      <c r="AM15" s="12" t="s">
        <v>127</v>
      </c>
      <c r="AN15" s="12" t="s">
        <v>488</v>
      </c>
      <c r="AO15" s="12" t="s">
        <v>129</v>
      </c>
      <c r="AP15" s="12" t="s">
        <v>489</v>
      </c>
      <c r="AQ15" s="12" t="s">
        <v>131</v>
      </c>
      <c r="AR15" s="12" t="s">
        <v>132</v>
      </c>
      <c r="AS15" s="12" t="s">
        <v>490</v>
      </c>
      <c r="AT15" s="12" t="s">
        <v>134</v>
      </c>
      <c r="AU15" s="12" t="s">
        <v>135</v>
      </c>
      <c r="AV15" s="12"/>
      <c r="AW15" s="12"/>
      <c r="AX15" s="12" t="s">
        <v>491</v>
      </c>
      <c r="AY15" s="12"/>
      <c r="AZ15" s="12"/>
      <c r="BA15" s="12" t="s">
        <v>137</v>
      </c>
      <c r="BB15" s="12" t="s">
        <v>138</v>
      </c>
      <c r="BC15" s="12" t="s">
        <v>139</v>
      </c>
      <c r="BD15" s="12" t="s">
        <v>492</v>
      </c>
      <c r="BE15" s="12" t="s">
        <v>493</v>
      </c>
      <c r="BF15" s="12" t="s">
        <v>494</v>
      </c>
      <c r="BG15" s="12" t="s">
        <v>495</v>
      </c>
      <c r="BH15" s="12" t="s">
        <v>144</v>
      </c>
      <c r="BI15" s="12"/>
      <c r="BJ15" s="12" t="s">
        <v>145</v>
      </c>
      <c r="BK15" s="12" t="s">
        <v>496</v>
      </c>
      <c r="BL15" s="12" t="s">
        <v>497</v>
      </c>
      <c r="BM15" s="12" t="s">
        <v>498</v>
      </c>
      <c r="BN15" s="12" t="s">
        <v>499</v>
      </c>
      <c r="BO15" s="12"/>
      <c r="BP15" s="12"/>
      <c r="BQ15" s="12" t="s">
        <v>500</v>
      </c>
      <c r="BR15" s="12" t="s">
        <v>501</v>
      </c>
      <c r="BS15" s="13">
        <v>18</v>
      </c>
      <c r="BT15" s="13">
        <v>0</v>
      </c>
      <c r="BU15" s="13">
        <v>0</v>
      </c>
      <c r="BV15" s="13">
        <v>0</v>
      </c>
      <c r="BW15" s="13">
        <v>18</v>
      </c>
      <c r="BX15" s="12" t="s">
        <v>502</v>
      </c>
      <c r="BY15" s="12" t="s">
        <v>503</v>
      </c>
      <c r="BZ15" s="12" t="s">
        <v>503</v>
      </c>
      <c r="CA15" s="12" t="s">
        <v>504</v>
      </c>
      <c r="CB15" s="12" t="s">
        <v>505</v>
      </c>
      <c r="CC15" s="12" t="s">
        <v>506</v>
      </c>
      <c r="CD15" s="12"/>
      <c r="CE15" s="12" t="s">
        <v>300</v>
      </c>
      <c r="CF15" s="12" t="s">
        <v>507</v>
      </c>
      <c r="CG15" s="12"/>
      <c r="CH15" s="12" t="s">
        <v>158</v>
      </c>
      <c r="CI15" s="12" t="s">
        <v>158</v>
      </c>
      <c r="CJ15" s="12" t="s">
        <v>158</v>
      </c>
      <c r="CK15" s="12"/>
      <c r="CL15" s="12"/>
      <c r="CM15" s="12"/>
      <c r="CN15" s="12"/>
      <c r="CO15" s="28">
        <v>45611.6373611111</v>
      </c>
      <c r="CP15" s="24"/>
      <c r="CQ15" s="28">
        <v>45611.6373611111</v>
      </c>
      <c r="CR15" s="29">
        <f t="shared" si="0"/>
        <v>0.637361111112114</v>
      </c>
    </row>
    <row r="16" s="2" customFormat="1" ht="80" customHeight="1" spans="1:99">
      <c r="A16" s="14">
        <v>59</v>
      </c>
      <c r="B16" s="15" t="s">
        <v>96</v>
      </c>
      <c r="C16" s="15" t="s">
        <v>159</v>
      </c>
      <c r="D16" s="15" t="s">
        <v>508</v>
      </c>
      <c r="E16" s="15" t="s">
        <v>509</v>
      </c>
      <c r="F16" s="16">
        <v>59</v>
      </c>
      <c r="G16" s="15" t="s">
        <v>100</v>
      </c>
      <c r="H16" s="15" t="s">
        <v>510</v>
      </c>
      <c r="I16" s="15" t="s">
        <v>102</v>
      </c>
      <c r="J16" s="22">
        <v>45539</v>
      </c>
      <c r="K16" s="22">
        <v>45539</v>
      </c>
      <c r="L16" s="15" t="s">
        <v>163</v>
      </c>
      <c r="M16" s="15" t="s">
        <v>104</v>
      </c>
      <c r="N16" s="15" t="s">
        <v>105</v>
      </c>
      <c r="O16" s="15" t="s">
        <v>106</v>
      </c>
      <c r="P16" s="15" t="s">
        <v>164</v>
      </c>
      <c r="Q16" s="15" t="s">
        <v>108</v>
      </c>
      <c r="R16" s="15"/>
      <c r="S16" s="15" t="s">
        <v>511</v>
      </c>
      <c r="T16" s="15" t="s">
        <v>512</v>
      </c>
      <c r="U16" s="15" t="s">
        <v>513</v>
      </c>
      <c r="V16" s="15" t="s">
        <v>514</v>
      </c>
      <c r="W16" s="15" t="s">
        <v>515</v>
      </c>
      <c r="X16" s="15" t="s">
        <v>104</v>
      </c>
      <c r="Y16" s="15" t="s">
        <v>114</v>
      </c>
      <c r="Z16" s="15" t="s">
        <v>342</v>
      </c>
      <c r="AA16" s="15"/>
      <c r="AB16" s="15" t="s">
        <v>116</v>
      </c>
      <c r="AC16" s="15" t="s">
        <v>117</v>
      </c>
      <c r="AD16" s="15" t="s">
        <v>168</v>
      </c>
      <c r="AE16" s="15" t="s">
        <v>169</v>
      </c>
      <c r="AF16" s="15" t="s">
        <v>170</v>
      </c>
      <c r="AG16" s="15" t="s">
        <v>121</v>
      </c>
      <c r="AH16" s="15" t="s">
        <v>516</v>
      </c>
      <c r="AI16" s="15" t="s">
        <v>123</v>
      </c>
      <c r="AJ16" s="15" t="s">
        <v>124</v>
      </c>
      <c r="AK16" s="15" t="s">
        <v>517</v>
      </c>
      <c r="AL16" s="15" t="s">
        <v>217</v>
      </c>
      <c r="AM16" s="15" t="s">
        <v>127</v>
      </c>
      <c r="AN16" s="15" t="s">
        <v>518</v>
      </c>
      <c r="AO16" s="15" t="s">
        <v>129</v>
      </c>
      <c r="AP16" s="15" t="s">
        <v>519</v>
      </c>
      <c r="AQ16" s="15" t="s">
        <v>131</v>
      </c>
      <c r="AR16" s="15" t="s">
        <v>132</v>
      </c>
      <c r="AS16" s="15" t="s">
        <v>314</v>
      </c>
      <c r="AT16" s="15" t="s">
        <v>134</v>
      </c>
      <c r="AU16" s="15" t="s">
        <v>135</v>
      </c>
      <c r="AV16" s="15"/>
      <c r="AW16" s="15"/>
      <c r="AX16" s="15" t="s">
        <v>491</v>
      </c>
      <c r="AY16" s="15"/>
      <c r="AZ16" s="15"/>
      <c r="BA16" s="15" t="s">
        <v>137</v>
      </c>
      <c r="BB16" s="15" t="s">
        <v>138</v>
      </c>
      <c r="BC16" s="15" t="s">
        <v>139</v>
      </c>
      <c r="BD16" s="15" t="s">
        <v>520</v>
      </c>
      <c r="BE16" s="15" t="s">
        <v>521</v>
      </c>
      <c r="BF16" s="15" t="s">
        <v>522</v>
      </c>
      <c r="BG16" s="15" t="s">
        <v>523</v>
      </c>
      <c r="BH16" s="15" t="s">
        <v>384</v>
      </c>
      <c r="BI16" s="15"/>
      <c r="BJ16" s="15" t="s">
        <v>145</v>
      </c>
      <c r="BK16" s="15" t="s">
        <v>524</v>
      </c>
      <c r="BL16" s="15" t="s">
        <v>525</v>
      </c>
      <c r="BM16" s="15" t="s">
        <v>526</v>
      </c>
      <c r="BN16" s="15" t="s">
        <v>527</v>
      </c>
      <c r="BO16" s="15"/>
      <c r="BP16" s="15"/>
      <c r="BQ16" s="15" t="s">
        <v>528</v>
      </c>
      <c r="BR16" s="15" t="s">
        <v>529</v>
      </c>
      <c r="BS16" s="16">
        <v>222</v>
      </c>
      <c r="BT16" s="16">
        <v>0</v>
      </c>
      <c r="BU16" s="16">
        <v>0</v>
      </c>
      <c r="BV16" s="16">
        <v>0</v>
      </c>
      <c r="BW16" s="16">
        <v>222</v>
      </c>
      <c r="BX16" s="15" t="s">
        <v>530</v>
      </c>
      <c r="BY16" s="15" t="s">
        <v>531</v>
      </c>
      <c r="BZ16" s="15" t="s">
        <v>531</v>
      </c>
      <c r="CA16" s="15" t="s">
        <v>504</v>
      </c>
      <c r="CB16" s="15" t="s">
        <v>532</v>
      </c>
      <c r="CC16" s="15" t="s">
        <v>533</v>
      </c>
      <c r="CD16" s="15"/>
      <c r="CE16" s="15" t="s">
        <v>300</v>
      </c>
      <c r="CF16" s="15" t="s">
        <v>301</v>
      </c>
      <c r="CG16" s="15"/>
      <c r="CH16" s="15" t="s">
        <v>158</v>
      </c>
      <c r="CI16" s="15" t="s">
        <v>158</v>
      </c>
      <c r="CJ16" s="15" t="s">
        <v>158</v>
      </c>
      <c r="CK16" s="15"/>
      <c r="CL16" s="15"/>
      <c r="CM16" s="15"/>
      <c r="CN16" s="15"/>
      <c r="CO16" s="30">
        <v>45600.421087963</v>
      </c>
      <c r="CP16" s="26"/>
      <c r="CQ16" s="30">
        <v>45600.421087963</v>
      </c>
      <c r="CR16" s="31">
        <f t="shared" si="0"/>
        <v>2.42108796296088</v>
      </c>
      <c r="CS16" s="34">
        <v>222</v>
      </c>
      <c r="CT16" s="34"/>
      <c r="CU16" s="34" t="str">
        <f>_xlfn.DISPIMG("ID_A5332CAD374E4D1DB72803641779C569",1)</f>
        <v>=DISPIMG("ID_A5332CAD374E4D1DB72803641779C569",1)</v>
      </c>
    </row>
    <row r="17" s="1" customFormat="1" ht="13.5" hidden="1" customHeight="1" spans="1:99">
      <c r="A17" s="11">
        <v>60</v>
      </c>
      <c r="B17" s="12" t="s">
        <v>96</v>
      </c>
      <c r="C17" s="12" t="s">
        <v>195</v>
      </c>
      <c r="D17" s="12" t="s">
        <v>534</v>
      </c>
      <c r="E17" s="12" t="s">
        <v>535</v>
      </c>
      <c r="F17" s="13">
        <v>51</v>
      </c>
      <c r="G17" s="12" t="s">
        <v>100</v>
      </c>
      <c r="H17" s="12" t="s">
        <v>198</v>
      </c>
      <c r="I17" s="12" t="s">
        <v>102</v>
      </c>
      <c r="J17" s="21">
        <v>45555</v>
      </c>
      <c r="K17" s="21">
        <v>45555</v>
      </c>
      <c r="L17" s="12" t="s">
        <v>199</v>
      </c>
      <c r="M17" s="12" t="s">
        <v>200</v>
      </c>
      <c r="N17" s="12" t="s">
        <v>105</v>
      </c>
      <c r="O17" s="12" t="s">
        <v>106</v>
      </c>
      <c r="P17" s="12" t="s">
        <v>201</v>
      </c>
      <c r="Q17" s="12" t="s">
        <v>202</v>
      </c>
      <c r="R17" s="12"/>
      <c r="S17" s="12" t="s">
        <v>203</v>
      </c>
      <c r="T17" s="12" t="s">
        <v>203</v>
      </c>
      <c r="U17" s="12" t="s">
        <v>536</v>
      </c>
      <c r="V17" s="12" t="s">
        <v>205</v>
      </c>
      <c r="W17" s="12" t="s">
        <v>206</v>
      </c>
      <c r="X17" s="12" t="s">
        <v>207</v>
      </c>
      <c r="Y17" s="12" t="s">
        <v>208</v>
      </c>
      <c r="Z17" s="12" t="s">
        <v>209</v>
      </c>
      <c r="AA17" s="12"/>
      <c r="AB17" s="12" t="s">
        <v>210</v>
      </c>
      <c r="AC17" s="12" t="s">
        <v>211</v>
      </c>
      <c r="AD17" s="12" t="s">
        <v>212</v>
      </c>
      <c r="AE17" s="12" t="s">
        <v>212</v>
      </c>
      <c r="AF17" s="12" t="s">
        <v>213</v>
      </c>
      <c r="AG17" s="12" t="s">
        <v>212</v>
      </c>
      <c r="AH17" s="12" t="s">
        <v>214</v>
      </c>
      <c r="AI17" s="12" t="s">
        <v>123</v>
      </c>
      <c r="AJ17" s="12" t="s">
        <v>215</v>
      </c>
      <c r="AK17" s="12" t="s">
        <v>216</v>
      </c>
      <c r="AL17" s="12" t="s">
        <v>217</v>
      </c>
      <c r="AM17" s="12" t="s">
        <v>127</v>
      </c>
      <c r="AN17" s="12" t="s">
        <v>218</v>
      </c>
      <c r="AO17" s="12" t="s">
        <v>129</v>
      </c>
      <c r="AP17" s="12" t="s">
        <v>219</v>
      </c>
      <c r="AQ17" s="12" t="s">
        <v>220</v>
      </c>
      <c r="AR17" s="12" t="s">
        <v>221</v>
      </c>
      <c r="AS17" s="12" t="s">
        <v>222</v>
      </c>
      <c r="AT17" s="12" t="s">
        <v>134</v>
      </c>
      <c r="AU17" s="12" t="s">
        <v>135</v>
      </c>
      <c r="AV17" s="12"/>
      <c r="AW17" s="12"/>
      <c r="AX17" s="12" t="s">
        <v>223</v>
      </c>
      <c r="AY17" s="12"/>
      <c r="AZ17" s="12"/>
      <c r="BA17" s="12" t="s">
        <v>137</v>
      </c>
      <c r="BB17" s="12" t="s">
        <v>138</v>
      </c>
      <c r="BC17" s="12" t="s">
        <v>139</v>
      </c>
      <c r="BD17" s="12" t="s">
        <v>224</v>
      </c>
      <c r="BE17" s="12" t="s">
        <v>537</v>
      </c>
      <c r="BF17" s="12" t="s">
        <v>538</v>
      </c>
      <c r="BG17" s="12" t="s">
        <v>539</v>
      </c>
      <c r="BH17" s="12" t="s">
        <v>540</v>
      </c>
      <c r="BI17" s="12"/>
      <c r="BJ17" s="12" t="s">
        <v>145</v>
      </c>
      <c r="BK17" s="12" t="s">
        <v>541</v>
      </c>
      <c r="BL17" s="12" t="s">
        <v>542</v>
      </c>
      <c r="BM17" s="12" t="s">
        <v>543</v>
      </c>
      <c r="BN17" s="12" t="s">
        <v>544</v>
      </c>
      <c r="BO17" s="12"/>
      <c r="BP17" s="12"/>
      <c r="BQ17" s="12" t="s">
        <v>545</v>
      </c>
      <c r="BR17" s="12" t="s">
        <v>546</v>
      </c>
      <c r="BS17" s="13">
        <v>272</v>
      </c>
      <c r="BT17" s="24">
        <v>43.34</v>
      </c>
      <c r="BU17" s="24">
        <v>10.84</v>
      </c>
      <c r="BV17" s="13">
        <v>0</v>
      </c>
      <c r="BW17" s="24">
        <v>326.18</v>
      </c>
      <c r="BX17" s="12" t="s">
        <v>547</v>
      </c>
      <c r="BY17" s="12" t="s">
        <v>548</v>
      </c>
      <c r="BZ17" s="12" t="s">
        <v>548</v>
      </c>
      <c r="CA17" s="12" t="s">
        <v>549</v>
      </c>
      <c r="CB17" s="12" t="s">
        <v>550</v>
      </c>
      <c r="CC17" s="12" t="s">
        <v>551</v>
      </c>
      <c r="CD17" s="12"/>
      <c r="CE17" s="12" t="s">
        <v>238</v>
      </c>
      <c r="CF17" s="12" t="s">
        <v>239</v>
      </c>
      <c r="CG17" s="12"/>
      <c r="CH17" s="12" t="s">
        <v>158</v>
      </c>
      <c r="CI17" s="12" t="s">
        <v>158</v>
      </c>
      <c r="CJ17" s="12" t="s">
        <v>158</v>
      </c>
      <c r="CK17" s="12"/>
      <c r="CL17" s="12"/>
      <c r="CM17" s="12"/>
      <c r="CN17" s="12"/>
      <c r="CO17" s="28">
        <v>45608.7726041667</v>
      </c>
      <c r="CP17" s="24"/>
      <c r="CQ17" s="28">
        <v>45608.7726041667</v>
      </c>
      <c r="CR17" s="29">
        <f t="shared" si="0"/>
        <v>2.77260416666832</v>
      </c>
      <c r="CU17" s="1" t="str">
        <f>_xlfn.DISPIMG("ID_1418EA3D8175437585761F8C2E8CEA96",1)</f>
        <v>=DISPIMG("ID_1418EA3D8175437585761F8C2E8CEA96",1)</v>
      </c>
    </row>
    <row r="18" s="1" customFormat="1" ht="13.5" hidden="1" customHeight="1" spans="1:96">
      <c r="A18" s="11">
        <v>62</v>
      </c>
      <c r="B18" s="12" t="s">
        <v>96</v>
      </c>
      <c r="C18" s="12" t="s">
        <v>159</v>
      </c>
      <c r="D18" s="12" t="s">
        <v>552</v>
      </c>
      <c r="E18" s="12" t="s">
        <v>553</v>
      </c>
      <c r="F18" s="13">
        <v>90</v>
      </c>
      <c r="G18" s="12" t="s">
        <v>554</v>
      </c>
      <c r="H18" s="12" t="s">
        <v>555</v>
      </c>
      <c r="I18" s="12" t="s">
        <v>100</v>
      </c>
      <c r="J18" s="21">
        <v>45517</v>
      </c>
      <c r="K18" s="21">
        <v>45517</v>
      </c>
      <c r="L18" s="12" t="s">
        <v>103</v>
      </c>
      <c r="M18" s="12" t="s">
        <v>556</v>
      </c>
      <c r="N18" s="12" t="s">
        <v>105</v>
      </c>
      <c r="O18" s="12" t="s">
        <v>106</v>
      </c>
      <c r="P18" s="12" t="s">
        <v>107</v>
      </c>
      <c r="Q18" s="12" t="s">
        <v>366</v>
      </c>
      <c r="R18" s="12"/>
      <c r="S18" s="12" t="s">
        <v>557</v>
      </c>
      <c r="T18" s="12" t="s">
        <v>558</v>
      </c>
      <c r="U18" s="12" t="s">
        <v>559</v>
      </c>
      <c r="V18" s="12" t="s">
        <v>560</v>
      </c>
      <c r="W18" s="12" t="s">
        <v>561</v>
      </c>
      <c r="X18" s="12" t="s">
        <v>562</v>
      </c>
      <c r="Y18" s="12" t="s">
        <v>114</v>
      </c>
      <c r="Z18" s="12" t="s">
        <v>563</v>
      </c>
      <c r="AA18" s="12"/>
      <c r="AB18" s="12" t="s">
        <v>116</v>
      </c>
      <c r="AC18" s="12" t="s">
        <v>373</v>
      </c>
      <c r="AD18" s="12" t="s">
        <v>564</v>
      </c>
      <c r="AE18" s="12" t="s">
        <v>565</v>
      </c>
      <c r="AF18" s="12" t="s">
        <v>120</v>
      </c>
      <c r="AG18" s="12" t="s">
        <v>310</v>
      </c>
      <c r="AH18" s="12" t="s">
        <v>566</v>
      </c>
      <c r="AI18" s="12" t="s">
        <v>123</v>
      </c>
      <c r="AJ18" s="12" t="s">
        <v>124</v>
      </c>
      <c r="AK18" s="12" t="s">
        <v>567</v>
      </c>
      <c r="AL18" s="12" t="s">
        <v>126</v>
      </c>
      <c r="AM18" s="12" t="s">
        <v>127</v>
      </c>
      <c r="AN18" s="12" t="s">
        <v>568</v>
      </c>
      <c r="AO18" s="12" t="s">
        <v>129</v>
      </c>
      <c r="AP18" s="12" t="s">
        <v>569</v>
      </c>
      <c r="AQ18" s="12" t="s">
        <v>131</v>
      </c>
      <c r="AR18" s="12" t="s">
        <v>570</v>
      </c>
      <c r="AS18" s="12" t="s">
        <v>571</v>
      </c>
      <c r="AT18" s="12" t="s">
        <v>134</v>
      </c>
      <c r="AU18" s="12" t="s">
        <v>135</v>
      </c>
      <c r="AV18" s="12"/>
      <c r="AW18" s="12"/>
      <c r="AX18" s="12" t="s">
        <v>491</v>
      </c>
      <c r="AY18" s="12"/>
      <c r="AZ18" s="12"/>
      <c r="BA18" s="12" t="s">
        <v>137</v>
      </c>
      <c r="BB18" s="12" t="s">
        <v>138</v>
      </c>
      <c r="BC18" s="12" t="s">
        <v>139</v>
      </c>
      <c r="BD18" s="12" t="s">
        <v>492</v>
      </c>
      <c r="BE18" s="12" t="s">
        <v>572</v>
      </c>
      <c r="BF18" s="12" t="s">
        <v>573</v>
      </c>
      <c r="BG18" s="12" t="s">
        <v>574</v>
      </c>
      <c r="BH18" s="12" t="s">
        <v>320</v>
      </c>
      <c r="BI18" s="12"/>
      <c r="BJ18" s="12" t="s">
        <v>145</v>
      </c>
      <c r="BK18" s="12" t="s">
        <v>575</v>
      </c>
      <c r="BL18" s="12" t="s">
        <v>576</v>
      </c>
      <c r="BM18" s="12" t="s">
        <v>577</v>
      </c>
      <c r="BN18" s="12" t="s">
        <v>578</v>
      </c>
      <c r="BO18" s="12"/>
      <c r="BP18" s="12"/>
      <c r="BQ18" s="12" t="s">
        <v>579</v>
      </c>
      <c r="BR18" s="12" t="s">
        <v>580</v>
      </c>
      <c r="BS18" s="13">
        <v>114</v>
      </c>
      <c r="BT18" s="13">
        <v>0</v>
      </c>
      <c r="BU18" s="13">
        <v>0</v>
      </c>
      <c r="BV18" s="13">
        <v>0</v>
      </c>
      <c r="BW18" s="13">
        <v>114</v>
      </c>
      <c r="BX18" s="12" t="s">
        <v>581</v>
      </c>
      <c r="BY18" s="12" t="s">
        <v>582</v>
      </c>
      <c r="BZ18" s="12" t="s">
        <v>582</v>
      </c>
      <c r="CA18" s="12" t="s">
        <v>583</v>
      </c>
      <c r="CB18" s="12" t="s">
        <v>584</v>
      </c>
      <c r="CC18" s="12" t="s">
        <v>585</v>
      </c>
      <c r="CD18" s="12"/>
      <c r="CE18" s="12" t="s">
        <v>248</v>
      </c>
      <c r="CF18" s="12" t="s">
        <v>249</v>
      </c>
      <c r="CG18" s="12"/>
      <c r="CH18" s="12" t="s">
        <v>158</v>
      </c>
      <c r="CI18" s="12" t="s">
        <v>158</v>
      </c>
      <c r="CJ18" s="12" t="s">
        <v>158</v>
      </c>
      <c r="CK18" s="12"/>
      <c r="CL18" s="12"/>
      <c r="CM18" s="12"/>
      <c r="CN18" s="12"/>
      <c r="CO18" s="28">
        <v>45610.4201041667</v>
      </c>
      <c r="CP18" s="24"/>
      <c r="CQ18" s="28">
        <v>45610.4201041667</v>
      </c>
      <c r="CR18" s="29">
        <f t="shared" si="0"/>
        <v>3.42010416666744</v>
      </c>
    </row>
    <row r="19" s="1" customFormat="1" ht="13.5" hidden="1" customHeight="1" spans="1:96">
      <c r="A19" s="11">
        <v>67</v>
      </c>
      <c r="B19" s="12" t="s">
        <v>96</v>
      </c>
      <c r="C19" s="12" t="s">
        <v>97</v>
      </c>
      <c r="D19" s="12" t="s">
        <v>586</v>
      </c>
      <c r="E19" s="12" t="s">
        <v>587</v>
      </c>
      <c r="F19" s="13">
        <v>14</v>
      </c>
      <c r="G19" s="12" t="s">
        <v>400</v>
      </c>
      <c r="H19" s="12" t="s">
        <v>588</v>
      </c>
      <c r="I19" s="12" t="s">
        <v>400</v>
      </c>
      <c r="J19" s="21">
        <v>45595</v>
      </c>
      <c r="K19" s="21">
        <v>45595</v>
      </c>
      <c r="L19" s="12" t="s">
        <v>199</v>
      </c>
      <c r="M19" s="12" t="s">
        <v>365</v>
      </c>
      <c r="N19" s="12" t="s">
        <v>105</v>
      </c>
      <c r="O19" s="12" t="s">
        <v>106</v>
      </c>
      <c r="P19" s="12" t="s">
        <v>201</v>
      </c>
      <c r="Q19" s="12" t="s">
        <v>366</v>
      </c>
      <c r="R19" s="12"/>
      <c r="S19" s="12" t="s">
        <v>589</v>
      </c>
      <c r="T19" s="12" t="s">
        <v>590</v>
      </c>
      <c r="U19" s="12" t="s">
        <v>591</v>
      </c>
      <c r="V19" s="12" t="s">
        <v>592</v>
      </c>
      <c r="W19" s="12" t="s">
        <v>593</v>
      </c>
      <c r="X19" s="12" t="s">
        <v>371</v>
      </c>
      <c r="Y19" s="12" t="s">
        <v>114</v>
      </c>
      <c r="Z19" s="12" t="s">
        <v>594</v>
      </c>
      <c r="AA19" s="12"/>
      <c r="AB19" s="12" t="s">
        <v>116</v>
      </c>
      <c r="AC19" s="12" t="s">
        <v>373</v>
      </c>
      <c r="AD19" s="12" t="s">
        <v>595</v>
      </c>
      <c r="AE19" s="12" t="s">
        <v>596</v>
      </c>
      <c r="AF19" s="12" t="s">
        <v>170</v>
      </c>
      <c r="AG19" s="12" t="s">
        <v>121</v>
      </c>
      <c r="AH19" s="12" t="s">
        <v>597</v>
      </c>
      <c r="AI19" s="12" t="s">
        <v>123</v>
      </c>
      <c r="AJ19" s="12" t="s">
        <v>445</v>
      </c>
      <c r="AK19" s="12" t="s">
        <v>598</v>
      </c>
      <c r="AL19" s="12" t="s">
        <v>173</v>
      </c>
      <c r="AM19" s="12" t="s">
        <v>127</v>
      </c>
      <c r="AN19" s="12" t="s">
        <v>599</v>
      </c>
      <c r="AO19" s="12" t="s">
        <v>129</v>
      </c>
      <c r="AP19" s="12" t="s">
        <v>600</v>
      </c>
      <c r="AQ19" s="12" t="s">
        <v>131</v>
      </c>
      <c r="AR19" s="12" t="s">
        <v>132</v>
      </c>
      <c r="AS19" s="12" t="s">
        <v>314</v>
      </c>
      <c r="AT19" s="12" t="s">
        <v>134</v>
      </c>
      <c r="AU19" s="12" t="s">
        <v>135</v>
      </c>
      <c r="AV19" s="12"/>
      <c r="AW19" s="12"/>
      <c r="AX19" s="12" t="s">
        <v>381</v>
      </c>
      <c r="AY19" s="12"/>
      <c r="AZ19" s="12"/>
      <c r="BA19" s="12" t="s">
        <v>137</v>
      </c>
      <c r="BB19" s="12" t="s">
        <v>138</v>
      </c>
      <c r="BC19" s="12" t="s">
        <v>139</v>
      </c>
      <c r="BD19" s="12" t="s">
        <v>601</v>
      </c>
      <c r="BE19" s="12" t="s">
        <v>602</v>
      </c>
      <c r="BF19" s="12" t="s">
        <v>603</v>
      </c>
      <c r="BG19" s="12" t="s">
        <v>604</v>
      </c>
      <c r="BH19" s="12" t="s">
        <v>605</v>
      </c>
      <c r="BI19" s="12"/>
      <c r="BJ19" s="12" t="s">
        <v>145</v>
      </c>
      <c r="BK19" s="12" t="s">
        <v>606</v>
      </c>
      <c r="BL19" s="12" t="s">
        <v>607</v>
      </c>
      <c r="BM19" s="12" t="s">
        <v>608</v>
      </c>
      <c r="BN19" s="12" t="s">
        <v>609</v>
      </c>
      <c r="BO19" s="12"/>
      <c r="BP19" s="12"/>
      <c r="BQ19" s="12" t="s">
        <v>610</v>
      </c>
      <c r="BR19" s="12" t="s">
        <v>580</v>
      </c>
      <c r="BS19" s="13">
        <v>252</v>
      </c>
      <c r="BT19" s="13">
        <v>0</v>
      </c>
      <c r="BU19" s="13">
        <v>0</v>
      </c>
      <c r="BV19" s="13">
        <v>0</v>
      </c>
      <c r="BW19" s="13">
        <v>252</v>
      </c>
      <c r="BX19" s="12" t="s">
        <v>611</v>
      </c>
      <c r="BY19" s="12" t="s">
        <v>612</v>
      </c>
      <c r="BZ19" s="12" t="s">
        <v>612</v>
      </c>
      <c r="CA19" s="12" t="s">
        <v>613</v>
      </c>
      <c r="CB19" s="12" t="s">
        <v>614</v>
      </c>
      <c r="CC19" s="12" t="s">
        <v>615</v>
      </c>
      <c r="CD19" s="12"/>
      <c r="CE19" s="12" t="s">
        <v>248</v>
      </c>
      <c r="CF19" s="12" t="s">
        <v>249</v>
      </c>
      <c r="CG19" s="12"/>
      <c r="CH19" s="12" t="s">
        <v>158</v>
      </c>
      <c r="CI19" s="12" t="s">
        <v>158</v>
      </c>
      <c r="CJ19" s="12" t="s">
        <v>158</v>
      </c>
      <c r="CK19" s="12"/>
      <c r="CL19" s="12"/>
      <c r="CM19" s="12"/>
      <c r="CN19" s="12"/>
      <c r="CO19" s="28">
        <v>45609.6821296296</v>
      </c>
      <c r="CP19" s="24"/>
      <c r="CQ19" s="28">
        <v>45609.6821296296</v>
      </c>
      <c r="CR19" s="29">
        <f t="shared" si="0"/>
        <v>0.682129629632982</v>
      </c>
    </row>
    <row r="20" s="1" customFormat="1" ht="13.5" hidden="1" customHeight="1" spans="1:96">
      <c r="A20" s="11">
        <v>69</v>
      </c>
      <c r="B20" s="12" t="s">
        <v>96</v>
      </c>
      <c r="C20" s="12" t="s">
        <v>195</v>
      </c>
      <c r="D20" s="12" t="s">
        <v>616</v>
      </c>
      <c r="E20" s="12" t="s">
        <v>617</v>
      </c>
      <c r="F20" s="13">
        <v>78</v>
      </c>
      <c r="G20" s="12" t="s">
        <v>100</v>
      </c>
      <c r="H20" s="12" t="s">
        <v>253</v>
      </c>
      <c r="I20" s="12" t="s">
        <v>100</v>
      </c>
      <c r="J20" s="21">
        <v>45531</v>
      </c>
      <c r="K20" s="21">
        <v>45531</v>
      </c>
      <c r="L20" s="12" t="s">
        <v>199</v>
      </c>
      <c r="M20" s="12" t="s">
        <v>200</v>
      </c>
      <c r="N20" s="12" t="s">
        <v>105</v>
      </c>
      <c r="O20" s="12" t="s">
        <v>106</v>
      </c>
      <c r="P20" s="12" t="s">
        <v>201</v>
      </c>
      <c r="Q20" s="12" t="s">
        <v>202</v>
      </c>
      <c r="R20" s="12"/>
      <c r="S20" s="12" t="s">
        <v>203</v>
      </c>
      <c r="T20" s="12" t="s">
        <v>203</v>
      </c>
      <c r="U20" s="12" t="s">
        <v>618</v>
      </c>
      <c r="V20" s="12" t="s">
        <v>205</v>
      </c>
      <c r="W20" s="12" t="s">
        <v>206</v>
      </c>
      <c r="X20" s="12" t="s">
        <v>207</v>
      </c>
      <c r="Y20" s="12" t="s">
        <v>208</v>
      </c>
      <c r="Z20" s="12" t="s">
        <v>209</v>
      </c>
      <c r="AA20" s="12"/>
      <c r="AB20" s="12" t="s">
        <v>210</v>
      </c>
      <c r="AC20" s="12" t="s">
        <v>211</v>
      </c>
      <c r="AD20" s="12" t="s">
        <v>212</v>
      </c>
      <c r="AE20" s="12" t="s">
        <v>212</v>
      </c>
      <c r="AF20" s="12" t="s">
        <v>213</v>
      </c>
      <c r="AG20" s="12" t="s">
        <v>212</v>
      </c>
      <c r="AH20" s="12" t="s">
        <v>214</v>
      </c>
      <c r="AI20" s="12" t="s">
        <v>123</v>
      </c>
      <c r="AJ20" s="12" t="s">
        <v>215</v>
      </c>
      <c r="AK20" s="12" t="s">
        <v>216</v>
      </c>
      <c r="AL20" s="12" t="s">
        <v>217</v>
      </c>
      <c r="AM20" s="12" t="s">
        <v>127</v>
      </c>
      <c r="AN20" s="12" t="s">
        <v>218</v>
      </c>
      <c r="AO20" s="12" t="s">
        <v>129</v>
      </c>
      <c r="AP20" s="12" t="s">
        <v>219</v>
      </c>
      <c r="AQ20" s="12" t="s">
        <v>220</v>
      </c>
      <c r="AR20" s="12" t="s">
        <v>221</v>
      </c>
      <c r="AS20" s="12" t="s">
        <v>222</v>
      </c>
      <c r="AT20" s="12" t="s">
        <v>134</v>
      </c>
      <c r="AU20" s="12" t="s">
        <v>135</v>
      </c>
      <c r="AV20" s="12"/>
      <c r="AW20" s="12"/>
      <c r="AX20" s="12" t="s">
        <v>462</v>
      </c>
      <c r="AY20" s="12"/>
      <c r="AZ20" s="12"/>
      <c r="BA20" s="12" t="s">
        <v>137</v>
      </c>
      <c r="BB20" s="12" t="s">
        <v>138</v>
      </c>
      <c r="BC20" s="12" t="s">
        <v>139</v>
      </c>
      <c r="BD20" s="12" t="s">
        <v>224</v>
      </c>
      <c r="BE20" s="12" t="s">
        <v>225</v>
      </c>
      <c r="BF20" s="12" t="s">
        <v>226</v>
      </c>
      <c r="BG20" s="12" t="s">
        <v>227</v>
      </c>
      <c r="BH20" s="12" t="s">
        <v>605</v>
      </c>
      <c r="BI20" s="12"/>
      <c r="BJ20" s="12" t="s">
        <v>145</v>
      </c>
      <c r="BK20" s="12" t="s">
        <v>228</v>
      </c>
      <c r="BL20" s="12" t="s">
        <v>229</v>
      </c>
      <c r="BM20" s="12" t="s">
        <v>619</v>
      </c>
      <c r="BN20" s="12" t="s">
        <v>620</v>
      </c>
      <c r="BO20" s="12"/>
      <c r="BP20" s="12"/>
      <c r="BQ20" s="12" t="s">
        <v>232</v>
      </c>
      <c r="BR20" s="12" t="s">
        <v>233</v>
      </c>
      <c r="BS20" s="13">
        <v>56</v>
      </c>
      <c r="BT20" s="24">
        <v>146.02</v>
      </c>
      <c r="BU20" s="24">
        <v>36.51</v>
      </c>
      <c r="BV20" s="13">
        <v>0</v>
      </c>
      <c r="BW20" s="24">
        <v>238.53</v>
      </c>
      <c r="BX20" s="12" t="s">
        <v>621</v>
      </c>
      <c r="BY20" s="12" t="s">
        <v>622</v>
      </c>
      <c r="BZ20" s="12" t="s">
        <v>622</v>
      </c>
      <c r="CA20" s="12" t="s">
        <v>623</v>
      </c>
      <c r="CB20" s="12" t="s">
        <v>236</v>
      </c>
      <c r="CC20" s="12" t="s">
        <v>237</v>
      </c>
      <c r="CD20" s="12"/>
      <c r="CE20" s="12" t="s">
        <v>238</v>
      </c>
      <c r="CF20" s="12" t="s">
        <v>239</v>
      </c>
      <c r="CG20" s="12"/>
      <c r="CH20" s="12" t="s">
        <v>158</v>
      </c>
      <c r="CI20" s="12" t="s">
        <v>158</v>
      </c>
      <c r="CJ20" s="12" t="s">
        <v>158</v>
      </c>
      <c r="CK20" s="12"/>
      <c r="CL20" s="12"/>
      <c r="CM20" s="12"/>
      <c r="CN20" s="12"/>
      <c r="CO20" s="28">
        <v>45613.6056944444</v>
      </c>
      <c r="CP20" s="24"/>
      <c r="CQ20" s="28">
        <v>45613.6056944444</v>
      </c>
      <c r="CR20" s="29">
        <f t="shared" si="0"/>
        <v>4.60569444444263</v>
      </c>
    </row>
    <row r="21" s="1" customFormat="1" ht="13.5" hidden="1" customHeight="1" spans="1:96">
      <c r="A21" s="11">
        <v>70</v>
      </c>
      <c r="B21" s="12" t="s">
        <v>96</v>
      </c>
      <c r="C21" s="12" t="s">
        <v>159</v>
      </c>
      <c r="D21" s="12" t="s">
        <v>624</v>
      </c>
      <c r="E21" s="12" t="s">
        <v>625</v>
      </c>
      <c r="F21" s="13">
        <v>21</v>
      </c>
      <c r="G21" s="12" t="s">
        <v>102</v>
      </c>
      <c r="H21" s="12" t="s">
        <v>626</v>
      </c>
      <c r="I21" s="12" t="s">
        <v>400</v>
      </c>
      <c r="J21" s="21">
        <v>45581</v>
      </c>
      <c r="K21" s="21">
        <v>45581</v>
      </c>
      <c r="L21" s="12" t="s">
        <v>163</v>
      </c>
      <c r="M21" s="12" t="s">
        <v>104</v>
      </c>
      <c r="N21" s="12" t="s">
        <v>105</v>
      </c>
      <c r="O21" s="12" t="s">
        <v>106</v>
      </c>
      <c r="P21" s="12" t="s">
        <v>164</v>
      </c>
      <c r="Q21" s="12" t="s">
        <v>108</v>
      </c>
      <c r="R21" s="12"/>
      <c r="S21" s="12" t="s">
        <v>165</v>
      </c>
      <c r="T21" s="12" t="s">
        <v>627</v>
      </c>
      <c r="U21" s="12" t="s">
        <v>628</v>
      </c>
      <c r="V21" s="12" t="s">
        <v>112</v>
      </c>
      <c r="W21" s="12" t="s">
        <v>113</v>
      </c>
      <c r="X21" s="12" t="s">
        <v>104</v>
      </c>
      <c r="Y21" s="12" t="s">
        <v>114</v>
      </c>
      <c r="Z21" s="12" t="s">
        <v>115</v>
      </c>
      <c r="AA21" s="12"/>
      <c r="AB21" s="12" t="s">
        <v>116</v>
      </c>
      <c r="AC21" s="12" t="s">
        <v>117</v>
      </c>
      <c r="AD21" s="12" t="s">
        <v>168</v>
      </c>
      <c r="AE21" s="12" t="s">
        <v>169</v>
      </c>
      <c r="AF21" s="12" t="s">
        <v>170</v>
      </c>
      <c r="AG21" s="12" t="s">
        <v>121</v>
      </c>
      <c r="AH21" s="12" t="s">
        <v>171</v>
      </c>
      <c r="AI21" s="12" t="s">
        <v>123</v>
      </c>
      <c r="AJ21" s="12" t="s">
        <v>124</v>
      </c>
      <c r="AK21" s="12" t="s">
        <v>172</v>
      </c>
      <c r="AL21" s="12" t="s">
        <v>173</v>
      </c>
      <c r="AM21" s="12" t="s">
        <v>127</v>
      </c>
      <c r="AN21" s="12" t="s">
        <v>174</v>
      </c>
      <c r="AO21" s="12" t="s">
        <v>129</v>
      </c>
      <c r="AP21" s="12" t="s">
        <v>175</v>
      </c>
      <c r="AQ21" s="12" t="s">
        <v>131</v>
      </c>
      <c r="AR21" s="12" t="s">
        <v>132</v>
      </c>
      <c r="AS21" s="12" t="s">
        <v>176</v>
      </c>
      <c r="AT21" s="12" t="s">
        <v>134</v>
      </c>
      <c r="AU21" s="12" t="s">
        <v>135</v>
      </c>
      <c r="AV21" s="12"/>
      <c r="AW21" s="12"/>
      <c r="AX21" s="12" t="s">
        <v>491</v>
      </c>
      <c r="AY21" s="12"/>
      <c r="AZ21" s="12"/>
      <c r="BA21" s="12" t="s">
        <v>137</v>
      </c>
      <c r="BB21" s="12" t="s">
        <v>138</v>
      </c>
      <c r="BC21" s="12" t="s">
        <v>139</v>
      </c>
      <c r="BD21" s="12" t="s">
        <v>492</v>
      </c>
      <c r="BE21" s="12" t="s">
        <v>629</v>
      </c>
      <c r="BF21" s="12" t="s">
        <v>630</v>
      </c>
      <c r="BG21" s="12" t="s">
        <v>631</v>
      </c>
      <c r="BH21" s="12" t="s">
        <v>282</v>
      </c>
      <c r="BI21" s="12"/>
      <c r="BJ21" s="12" t="s">
        <v>145</v>
      </c>
      <c r="BK21" s="12" t="s">
        <v>632</v>
      </c>
      <c r="BL21" s="12" t="s">
        <v>633</v>
      </c>
      <c r="BM21" s="12" t="s">
        <v>634</v>
      </c>
      <c r="BN21" s="12" t="s">
        <v>635</v>
      </c>
      <c r="BO21" s="12"/>
      <c r="BP21" s="12"/>
      <c r="BQ21" s="12" t="s">
        <v>636</v>
      </c>
      <c r="BR21" s="12" t="s">
        <v>637</v>
      </c>
      <c r="BS21" s="13">
        <v>108</v>
      </c>
      <c r="BT21" s="13">
        <v>0</v>
      </c>
      <c r="BU21" s="13">
        <v>0</v>
      </c>
      <c r="BV21" s="13">
        <v>0</v>
      </c>
      <c r="BW21" s="13">
        <v>108</v>
      </c>
      <c r="BX21" s="12" t="s">
        <v>638</v>
      </c>
      <c r="BY21" s="12" t="s">
        <v>639</v>
      </c>
      <c r="BZ21" s="12" t="s">
        <v>639</v>
      </c>
      <c r="CA21" s="12" t="s">
        <v>640</v>
      </c>
      <c r="CB21" s="12" t="s">
        <v>641</v>
      </c>
      <c r="CC21" s="12" t="s">
        <v>642</v>
      </c>
      <c r="CD21" s="12"/>
      <c r="CE21" s="12" t="s">
        <v>248</v>
      </c>
      <c r="CF21" s="12" t="s">
        <v>249</v>
      </c>
      <c r="CG21" s="12"/>
      <c r="CH21" s="12" t="s">
        <v>158</v>
      </c>
      <c r="CI21" s="12" t="s">
        <v>158</v>
      </c>
      <c r="CJ21" s="12" t="s">
        <v>158</v>
      </c>
      <c r="CK21" s="12"/>
      <c r="CL21" s="12"/>
      <c r="CM21" s="12"/>
      <c r="CN21" s="12"/>
      <c r="CO21" s="28">
        <v>45603.9082175926</v>
      </c>
      <c r="CP21" s="24"/>
      <c r="CQ21" s="28">
        <v>45603.9082175926</v>
      </c>
      <c r="CR21" s="29">
        <f t="shared" si="0"/>
        <v>1.90821759259416</v>
      </c>
    </row>
    <row r="22" s="1" customFormat="1" ht="13.5" hidden="1" customHeight="1" spans="1:96">
      <c r="A22" s="11">
        <v>71</v>
      </c>
      <c r="B22" s="12" t="s">
        <v>96</v>
      </c>
      <c r="C22" s="12" t="s">
        <v>97</v>
      </c>
      <c r="D22" s="12" t="s">
        <v>643</v>
      </c>
      <c r="E22" s="12" t="s">
        <v>644</v>
      </c>
      <c r="F22" s="13">
        <v>56</v>
      </c>
      <c r="G22" s="12" t="s">
        <v>100</v>
      </c>
      <c r="H22" s="12" t="s">
        <v>645</v>
      </c>
      <c r="I22" s="12" t="s">
        <v>102</v>
      </c>
      <c r="J22" s="21">
        <v>45547</v>
      </c>
      <c r="K22" s="21">
        <v>45547</v>
      </c>
      <c r="L22" s="12" t="s">
        <v>103</v>
      </c>
      <c r="M22" s="12" t="s">
        <v>104</v>
      </c>
      <c r="N22" s="12" t="s">
        <v>105</v>
      </c>
      <c r="O22" s="12" t="s">
        <v>106</v>
      </c>
      <c r="P22" s="12" t="s">
        <v>107</v>
      </c>
      <c r="Q22" s="12" t="s">
        <v>108</v>
      </c>
      <c r="R22" s="12"/>
      <c r="S22" s="12" t="s">
        <v>109</v>
      </c>
      <c r="T22" s="12" t="s">
        <v>646</v>
      </c>
      <c r="U22" s="12" t="s">
        <v>647</v>
      </c>
      <c r="V22" s="12" t="s">
        <v>112</v>
      </c>
      <c r="W22" s="12" t="s">
        <v>113</v>
      </c>
      <c r="X22" s="12" t="s">
        <v>104</v>
      </c>
      <c r="Y22" s="12" t="s">
        <v>114</v>
      </c>
      <c r="Z22" s="12" t="s">
        <v>115</v>
      </c>
      <c r="AA22" s="12"/>
      <c r="AB22" s="12" t="s">
        <v>116</v>
      </c>
      <c r="AC22" s="12" t="s">
        <v>117</v>
      </c>
      <c r="AD22" s="12" t="s">
        <v>118</v>
      </c>
      <c r="AE22" s="12" t="s">
        <v>119</v>
      </c>
      <c r="AF22" s="12" t="s">
        <v>120</v>
      </c>
      <c r="AG22" s="12" t="s">
        <v>121</v>
      </c>
      <c r="AH22" s="12" t="s">
        <v>122</v>
      </c>
      <c r="AI22" s="12" t="s">
        <v>123</v>
      </c>
      <c r="AJ22" s="12" t="s">
        <v>124</v>
      </c>
      <c r="AK22" s="12" t="s">
        <v>125</v>
      </c>
      <c r="AL22" s="12" t="s">
        <v>126</v>
      </c>
      <c r="AM22" s="12" t="s">
        <v>127</v>
      </c>
      <c r="AN22" s="12" t="s">
        <v>128</v>
      </c>
      <c r="AO22" s="12" t="s">
        <v>129</v>
      </c>
      <c r="AP22" s="12" t="s">
        <v>130</v>
      </c>
      <c r="AQ22" s="12" t="s">
        <v>131</v>
      </c>
      <c r="AR22" s="12" t="s">
        <v>132</v>
      </c>
      <c r="AS22" s="12" t="s">
        <v>133</v>
      </c>
      <c r="AT22" s="12" t="s">
        <v>134</v>
      </c>
      <c r="AU22" s="12" t="s">
        <v>135</v>
      </c>
      <c r="AV22" s="12"/>
      <c r="AW22" s="12"/>
      <c r="AX22" s="12" t="s">
        <v>136</v>
      </c>
      <c r="AY22" s="12"/>
      <c r="AZ22" s="12"/>
      <c r="BA22" s="12" t="s">
        <v>137</v>
      </c>
      <c r="BB22" s="12" t="s">
        <v>138</v>
      </c>
      <c r="BC22" s="12" t="s">
        <v>139</v>
      </c>
      <c r="BD22" s="12" t="s">
        <v>266</v>
      </c>
      <c r="BE22" s="12" t="s">
        <v>267</v>
      </c>
      <c r="BF22" s="12" t="s">
        <v>648</v>
      </c>
      <c r="BG22" s="12" t="s">
        <v>649</v>
      </c>
      <c r="BH22" s="12" t="s">
        <v>650</v>
      </c>
      <c r="BI22" s="12"/>
      <c r="BJ22" s="12" t="s">
        <v>145</v>
      </c>
      <c r="BK22" s="12" t="s">
        <v>651</v>
      </c>
      <c r="BL22" s="12" t="s">
        <v>652</v>
      </c>
      <c r="BM22" s="12" t="s">
        <v>653</v>
      </c>
      <c r="BN22" s="12" t="s">
        <v>654</v>
      </c>
      <c r="BO22" s="12"/>
      <c r="BP22" s="12"/>
      <c r="BQ22" s="12" t="s">
        <v>655</v>
      </c>
      <c r="BR22" s="12" t="s">
        <v>656</v>
      </c>
      <c r="BS22" s="24">
        <v>86.4</v>
      </c>
      <c r="BT22" s="24">
        <v>119.59</v>
      </c>
      <c r="BU22" s="24">
        <v>29.9</v>
      </c>
      <c r="BV22" s="13">
        <v>0</v>
      </c>
      <c r="BW22" s="24">
        <v>235.89</v>
      </c>
      <c r="BX22" s="12" t="s">
        <v>657</v>
      </c>
      <c r="BY22" s="12" t="s">
        <v>658</v>
      </c>
      <c r="BZ22" s="12" t="s">
        <v>659</v>
      </c>
      <c r="CA22" s="12" t="s">
        <v>660</v>
      </c>
      <c r="CB22" s="12" t="s">
        <v>661</v>
      </c>
      <c r="CC22" s="12" t="s">
        <v>662</v>
      </c>
      <c r="CD22" s="12"/>
      <c r="CE22" s="12" t="s">
        <v>238</v>
      </c>
      <c r="CF22" s="12" t="s">
        <v>395</v>
      </c>
      <c r="CG22" s="12"/>
      <c r="CH22" s="12" t="s">
        <v>158</v>
      </c>
      <c r="CI22" s="12" t="s">
        <v>158</v>
      </c>
      <c r="CJ22" s="12" t="s">
        <v>158</v>
      </c>
      <c r="CK22" s="12"/>
      <c r="CL22" s="12"/>
      <c r="CM22" s="12"/>
      <c r="CN22" s="12"/>
      <c r="CO22" s="28">
        <v>45605.6280787037</v>
      </c>
      <c r="CP22" s="24"/>
      <c r="CQ22" s="28">
        <v>45605.6280787037</v>
      </c>
      <c r="CR22" s="29">
        <f t="shared" si="0"/>
        <v>2.62807870370307</v>
      </c>
    </row>
    <row r="23" s="1" customFormat="1" ht="13.5" hidden="1" customHeight="1" spans="1:96">
      <c r="A23" s="11">
        <v>82</v>
      </c>
      <c r="B23" s="12" t="s">
        <v>96</v>
      </c>
      <c r="C23" s="12" t="s">
        <v>250</v>
      </c>
      <c r="D23" s="12" t="s">
        <v>663</v>
      </c>
      <c r="E23" s="12" t="s">
        <v>664</v>
      </c>
      <c r="F23" s="13">
        <v>52</v>
      </c>
      <c r="G23" s="12" t="s">
        <v>100</v>
      </c>
      <c r="H23" s="12" t="s">
        <v>665</v>
      </c>
      <c r="I23" s="12" t="s">
        <v>102</v>
      </c>
      <c r="J23" s="21">
        <v>45564</v>
      </c>
      <c r="K23" s="21">
        <v>45564</v>
      </c>
      <c r="L23" s="12" t="s">
        <v>163</v>
      </c>
      <c r="M23" s="12" t="s">
        <v>200</v>
      </c>
      <c r="N23" s="12" t="s">
        <v>105</v>
      </c>
      <c r="O23" s="12" t="s">
        <v>106</v>
      </c>
      <c r="P23" s="12" t="s">
        <v>107</v>
      </c>
      <c r="Q23" s="12" t="s">
        <v>202</v>
      </c>
      <c r="R23" s="12"/>
      <c r="S23" s="12" t="s">
        <v>666</v>
      </c>
      <c r="T23" s="12" t="s">
        <v>666</v>
      </c>
      <c r="U23" s="12" t="s">
        <v>257</v>
      </c>
      <c r="V23" s="12" t="s">
        <v>667</v>
      </c>
      <c r="W23" s="12" t="s">
        <v>208</v>
      </c>
      <c r="X23" s="12" t="s">
        <v>207</v>
      </c>
      <c r="Y23" s="12" t="s">
        <v>208</v>
      </c>
      <c r="Z23" s="12" t="s">
        <v>668</v>
      </c>
      <c r="AA23" s="12"/>
      <c r="AB23" s="12" t="s">
        <v>210</v>
      </c>
      <c r="AC23" s="12" t="s">
        <v>211</v>
      </c>
      <c r="AD23" s="12" t="s">
        <v>212</v>
      </c>
      <c r="AE23" s="12" t="s">
        <v>212</v>
      </c>
      <c r="AF23" s="12" t="s">
        <v>213</v>
      </c>
      <c r="AG23" s="12" t="s">
        <v>212</v>
      </c>
      <c r="AH23" s="12" t="s">
        <v>669</v>
      </c>
      <c r="AI23" s="12" t="s">
        <v>123</v>
      </c>
      <c r="AJ23" s="12" t="s">
        <v>445</v>
      </c>
      <c r="AK23" s="12" t="s">
        <v>670</v>
      </c>
      <c r="AL23" s="12" t="s">
        <v>126</v>
      </c>
      <c r="AM23" s="12" t="s">
        <v>127</v>
      </c>
      <c r="AN23" s="12" t="s">
        <v>671</v>
      </c>
      <c r="AO23" s="12" t="s">
        <v>129</v>
      </c>
      <c r="AP23" s="12" t="s">
        <v>672</v>
      </c>
      <c r="AQ23" s="12" t="s">
        <v>131</v>
      </c>
      <c r="AR23" s="12" t="s">
        <v>132</v>
      </c>
      <c r="AS23" s="12" t="s">
        <v>264</v>
      </c>
      <c r="AT23" s="12" t="s">
        <v>134</v>
      </c>
      <c r="AU23" s="12" t="s">
        <v>135</v>
      </c>
      <c r="AV23" s="12"/>
      <c r="AW23" s="12"/>
      <c r="AX23" s="12" t="s">
        <v>462</v>
      </c>
      <c r="AY23" s="12"/>
      <c r="AZ23" s="12"/>
      <c r="BA23" s="12" t="s">
        <v>137</v>
      </c>
      <c r="BB23" s="12" t="s">
        <v>138</v>
      </c>
      <c r="BC23" s="12" t="s">
        <v>139</v>
      </c>
      <c r="BD23" s="12" t="s">
        <v>673</v>
      </c>
      <c r="BE23" s="12" t="s">
        <v>674</v>
      </c>
      <c r="BF23" s="12" t="s">
        <v>675</v>
      </c>
      <c r="BG23" s="12" t="s">
        <v>676</v>
      </c>
      <c r="BH23" s="12" t="s">
        <v>677</v>
      </c>
      <c r="BI23" s="12"/>
      <c r="BJ23" s="12" t="s">
        <v>145</v>
      </c>
      <c r="BK23" s="12" t="s">
        <v>678</v>
      </c>
      <c r="BL23" s="12" t="s">
        <v>679</v>
      </c>
      <c r="BM23" s="12" t="s">
        <v>680</v>
      </c>
      <c r="BN23" s="12" t="s">
        <v>681</v>
      </c>
      <c r="BO23" s="12"/>
      <c r="BP23" s="12"/>
      <c r="BQ23" s="12" t="s">
        <v>682</v>
      </c>
      <c r="BR23" s="12" t="s">
        <v>683</v>
      </c>
      <c r="BS23" s="24">
        <v>230.4</v>
      </c>
      <c r="BT23" s="24">
        <v>277.68</v>
      </c>
      <c r="BU23" s="24">
        <v>69.42</v>
      </c>
      <c r="BV23" s="13">
        <v>0</v>
      </c>
      <c r="BW23" s="24">
        <v>577.5</v>
      </c>
      <c r="BX23" s="12" t="s">
        <v>684</v>
      </c>
      <c r="BY23" s="12" t="s">
        <v>685</v>
      </c>
      <c r="BZ23" s="12" t="s">
        <v>686</v>
      </c>
      <c r="CA23" s="12" t="s">
        <v>687</v>
      </c>
      <c r="CB23" s="12" t="s">
        <v>688</v>
      </c>
      <c r="CC23" s="12" t="s">
        <v>689</v>
      </c>
      <c r="CD23" s="12"/>
      <c r="CE23" s="12" t="s">
        <v>248</v>
      </c>
      <c r="CF23" s="12" t="s">
        <v>249</v>
      </c>
      <c r="CG23" s="12"/>
      <c r="CH23" s="12" t="s">
        <v>158</v>
      </c>
      <c r="CI23" s="12" t="s">
        <v>158</v>
      </c>
      <c r="CJ23" s="12" t="s">
        <v>158</v>
      </c>
      <c r="CK23" s="12"/>
      <c r="CL23" s="12"/>
      <c r="CM23" s="12"/>
      <c r="CN23" s="12"/>
      <c r="CO23" s="28">
        <v>45616.646875</v>
      </c>
      <c r="CP23" s="24"/>
      <c r="CQ23" s="28">
        <v>45616.646875</v>
      </c>
      <c r="CR23" s="29">
        <f t="shared" si="0"/>
        <v>0.646874999998545</v>
      </c>
    </row>
    <row r="24" s="1" customFormat="1" ht="13.5" hidden="1" customHeight="1" spans="1:96">
      <c r="A24" s="11">
        <v>83</v>
      </c>
      <c r="B24" s="12" t="s">
        <v>96</v>
      </c>
      <c r="C24" s="12" t="s">
        <v>97</v>
      </c>
      <c r="D24" s="12" t="s">
        <v>690</v>
      </c>
      <c r="E24" s="12" t="s">
        <v>691</v>
      </c>
      <c r="F24" s="13">
        <v>44</v>
      </c>
      <c r="G24" s="12" t="s">
        <v>100</v>
      </c>
      <c r="H24" s="12" t="s">
        <v>692</v>
      </c>
      <c r="I24" s="12" t="s">
        <v>102</v>
      </c>
      <c r="J24" s="21">
        <v>45563</v>
      </c>
      <c r="K24" s="21">
        <v>45563</v>
      </c>
      <c r="L24" s="12" t="s">
        <v>199</v>
      </c>
      <c r="M24" s="12" t="s">
        <v>365</v>
      </c>
      <c r="N24" s="12" t="s">
        <v>105</v>
      </c>
      <c r="O24" s="12" t="s">
        <v>106</v>
      </c>
      <c r="P24" s="12" t="s">
        <v>201</v>
      </c>
      <c r="Q24" s="12" t="s">
        <v>366</v>
      </c>
      <c r="R24" s="12"/>
      <c r="S24" s="12" t="s">
        <v>589</v>
      </c>
      <c r="T24" s="12" t="s">
        <v>693</v>
      </c>
      <c r="U24" s="12" t="s">
        <v>694</v>
      </c>
      <c r="V24" s="12" t="s">
        <v>592</v>
      </c>
      <c r="W24" s="12" t="s">
        <v>593</v>
      </c>
      <c r="X24" s="12" t="s">
        <v>371</v>
      </c>
      <c r="Y24" s="12" t="s">
        <v>114</v>
      </c>
      <c r="Z24" s="12" t="s">
        <v>594</v>
      </c>
      <c r="AA24" s="12"/>
      <c r="AB24" s="12" t="s">
        <v>116</v>
      </c>
      <c r="AC24" s="12" t="s">
        <v>373</v>
      </c>
      <c r="AD24" s="12" t="s">
        <v>595</v>
      </c>
      <c r="AE24" s="12" t="s">
        <v>596</v>
      </c>
      <c r="AF24" s="12" t="s">
        <v>170</v>
      </c>
      <c r="AG24" s="12" t="s">
        <v>121</v>
      </c>
      <c r="AH24" s="12" t="s">
        <v>597</v>
      </c>
      <c r="AI24" s="12" t="s">
        <v>123</v>
      </c>
      <c r="AJ24" s="12" t="s">
        <v>445</v>
      </c>
      <c r="AK24" s="12" t="s">
        <v>598</v>
      </c>
      <c r="AL24" s="12" t="s">
        <v>173</v>
      </c>
      <c r="AM24" s="12" t="s">
        <v>127</v>
      </c>
      <c r="AN24" s="12" t="s">
        <v>599</v>
      </c>
      <c r="AO24" s="12" t="s">
        <v>129</v>
      </c>
      <c r="AP24" s="12" t="s">
        <v>600</v>
      </c>
      <c r="AQ24" s="12" t="s">
        <v>131</v>
      </c>
      <c r="AR24" s="12" t="s">
        <v>132</v>
      </c>
      <c r="AS24" s="12" t="s">
        <v>314</v>
      </c>
      <c r="AT24" s="12" t="s">
        <v>134</v>
      </c>
      <c r="AU24" s="12" t="s">
        <v>135</v>
      </c>
      <c r="AV24" s="12"/>
      <c r="AW24" s="12"/>
      <c r="AX24" s="12" t="s">
        <v>695</v>
      </c>
      <c r="AY24" s="12"/>
      <c r="AZ24" s="12"/>
      <c r="BA24" s="12" t="s">
        <v>137</v>
      </c>
      <c r="BB24" s="12" t="s">
        <v>138</v>
      </c>
      <c r="BC24" s="12" t="s">
        <v>139</v>
      </c>
      <c r="BD24" s="12" t="s">
        <v>696</v>
      </c>
      <c r="BE24" s="12" t="s">
        <v>696</v>
      </c>
      <c r="BF24" s="12" t="s">
        <v>697</v>
      </c>
      <c r="BG24" s="12" t="s">
        <v>698</v>
      </c>
      <c r="BH24" s="12" t="s">
        <v>320</v>
      </c>
      <c r="BI24" s="12"/>
      <c r="BJ24" s="12" t="s">
        <v>145</v>
      </c>
      <c r="BK24" s="12" t="s">
        <v>699</v>
      </c>
      <c r="BL24" s="12" t="s">
        <v>700</v>
      </c>
      <c r="BM24" s="12" t="s">
        <v>701</v>
      </c>
      <c r="BN24" s="12" t="s">
        <v>702</v>
      </c>
      <c r="BO24" s="12"/>
      <c r="BP24" s="12"/>
      <c r="BQ24" s="12" t="s">
        <v>703</v>
      </c>
      <c r="BR24" s="12" t="s">
        <v>704</v>
      </c>
      <c r="BS24" s="13">
        <v>24</v>
      </c>
      <c r="BT24" s="13">
        <v>0</v>
      </c>
      <c r="BU24" s="13">
        <v>0</v>
      </c>
      <c r="BV24" s="13">
        <v>0</v>
      </c>
      <c r="BW24" s="13">
        <v>24</v>
      </c>
      <c r="BX24" s="12" t="s">
        <v>705</v>
      </c>
      <c r="BY24" s="12" t="s">
        <v>706</v>
      </c>
      <c r="BZ24" s="12" t="s">
        <v>706</v>
      </c>
      <c r="CA24" s="12" t="s">
        <v>707</v>
      </c>
      <c r="CB24" s="12" t="s">
        <v>708</v>
      </c>
      <c r="CC24" s="12" t="s">
        <v>709</v>
      </c>
      <c r="CD24" s="12"/>
      <c r="CE24" s="12" t="s">
        <v>238</v>
      </c>
      <c r="CF24" s="12" t="s">
        <v>395</v>
      </c>
      <c r="CG24" s="12"/>
      <c r="CH24" s="12" t="s">
        <v>158</v>
      </c>
      <c r="CI24" s="12" t="s">
        <v>158</v>
      </c>
      <c r="CJ24" s="12" t="s">
        <v>158</v>
      </c>
      <c r="CK24" s="12"/>
      <c r="CL24" s="12"/>
      <c r="CM24" s="12"/>
      <c r="CN24" s="12"/>
      <c r="CO24" s="28">
        <v>45609.7464351852</v>
      </c>
      <c r="CP24" s="24"/>
      <c r="CQ24" s="28">
        <v>45609.7464351852</v>
      </c>
      <c r="CR24" s="29">
        <f t="shared" si="0"/>
        <v>2.7464351851886</v>
      </c>
    </row>
    <row r="25" s="1" customFormat="1" ht="13.5" hidden="1" customHeight="1" spans="1:96">
      <c r="A25" s="11">
        <v>87</v>
      </c>
      <c r="B25" s="12" t="s">
        <v>96</v>
      </c>
      <c r="C25" s="12" t="s">
        <v>159</v>
      </c>
      <c r="D25" s="12" t="s">
        <v>710</v>
      </c>
      <c r="E25" s="12" t="s">
        <v>711</v>
      </c>
      <c r="F25" s="13">
        <v>53</v>
      </c>
      <c r="G25" s="12" t="s">
        <v>100</v>
      </c>
      <c r="H25" s="12" t="s">
        <v>198</v>
      </c>
      <c r="I25" s="12" t="s">
        <v>102</v>
      </c>
      <c r="J25" s="21">
        <v>45560</v>
      </c>
      <c r="K25" s="21">
        <v>45560</v>
      </c>
      <c r="L25" s="12" t="s">
        <v>163</v>
      </c>
      <c r="M25" s="12" t="s">
        <v>104</v>
      </c>
      <c r="N25" s="12" t="s">
        <v>105</v>
      </c>
      <c r="O25" s="12" t="s">
        <v>106</v>
      </c>
      <c r="P25" s="12" t="s">
        <v>201</v>
      </c>
      <c r="Q25" s="12" t="s">
        <v>108</v>
      </c>
      <c r="R25" s="12"/>
      <c r="S25" s="12" t="s">
        <v>712</v>
      </c>
      <c r="T25" s="12" t="s">
        <v>713</v>
      </c>
      <c r="U25" s="12" t="s">
        <v>714</v>
      </c>
      <c r="V25" s="12" t="s">
        <v>514</v>
      </c>
      <c r="W25" s="12" t="s">
        <v>515</v>
      </c>
      <c r="X25" s="12" t="s">
        <v>104</v>
      </c>
      <c r="Y25" s="12" t="s">
        <v>114</v>
      </c>
      <c r="Z25" s="12" t="s">
        <v>342</v>
      </c>
      <c r="AA25" s="12"/>
      <c r="AB25" s="12" t="s">
        <v>116</v>
      </c>
      <c r="AC25" s="12" t="s">
        <v>117</v>
      </c>
      <c r="AD25" s="12" t="s">
        <v>343</v>
      </c>
      <c r="AE25" s="12" t="s">
        <v>344</v>
      </c>
      <c r="AF25" s="12" t="s">
        <v>170</v>
      </c>
      <c r="AG25" s="12" t="s">
        <v>310</v>
      </c>
      <c r="AH25" s="12" t="s">
        <v>715</v>
      </c>
      <c r="AI25" s="12" t="s">
        <v>123</v>
      </c>
      <c r="AJ25" s="12" t="s">
        <v>124</v>
      </c>
      <c r="AK25" s="12" t="s">
        <v>716</v>
      </c>
      <c r="AL25" s="12" t="s">
        <v>173</v>
      </c>
      <c r="AM25" s="12" t="s">
        <v>127</v>
      </c>
      <c r="AN25" s="12" t="s">
        <v>717</v>
      </c>
      <c r="AO25" s="12" t="s">
        <v>129</v>
      </c>
      <c r="AP25" s="12" t="s">
        <v>718</v>
      </c>
      <c r="AQ25" s="12" t="s">
        <v>131</v>
      </c>
      <c r="AR25" s="12" t="s">
        <v>132</v>
      </c>
      <c r="AS25" s="12" t="s">
        <v>719</v>
      </c>
      <c r="AT25" s="12" t="s">
        <v>134</v>
      </c>
      <c r="AU25" s="12" t="s">
        <v>135</v>
      </c>
      <c r="AV25" s="12"/>
      <c r="AW25" s="12"/>
      <c r="AX25" s="12" t="s">
        <v>720</v>
      </c>
      <c r="AY25" s="12"/>
      <c r="AZ25" s="12"/>
      <c r="BA25" s="12" t="s">
        <v>137</v>
      </c>
      <c r="BB25" s="12" t="s">
        <v>138</v>
      </c>
      <c r="BC25" s="12" t="s">
        <v>139</v>
      </c>
      <c r="BD25" s="12" t="s">
        <v>721</v>
      </c>
      <c r="BE25" s="12" t="s">
        <v>721</v>
      </c>
      <c r="BF25" s="12" t="s">
        <v>722</v>
      </c>
      <c r="BG25" s="12" t="s">
        <v>723</v>
      </c>
      <c r="BH25" s="12" t="s">
        <v>181</v>
      </c>
      <c r="BI25" s="12"/>
      <c r="BJ25" s="12" t="s">
        <v>145</v>
      </c>
      <c r="BK25" s="12" t="s">
        <v>724</v>
      </c>
      <c r="BL25" s="12" t="s">
        <v>725</v>
      </c>
      <c r="BM25" s="12" t="s">
        <v>726</v>
      </c>
      <c r="BN25" s="12" t="s">
        <v>727</v>
      </c>
      <c r="BO25" s="12"/>
      <c r="BP25" s="12"/>
      <c r="BQ25" s="12" t="s">
        <v>728</v>
      </c>
      <c r="BR25" s="12" t="s">
        <v>729</v>
      </c>
      <c r="BS25" s="24">
        <v>184.8</v>
      </c>
      <c r="BT25" s="24">
        <v>165.37</v>
      </c>
      <c r="BU25" s="24">
        <v>41.34</v>
      </c>
      <c r="BV25" s="13">
        <v>0</v>
      </c>
      <c r="BW25" s="24">
        <v>391.51</v>
      </c>
      <c r="BX25" s="12" t="s">
        <v>730</v>
      </c>
      <c r="BY25" s="12" t="s">
        <v>731</v>
      </c>
      <c r="BZ25" s="12" t="s">
        <v>731</v>
      </c>
      <c r="CA25" s="12" t="s">
        <v>732</v>
      </c>
      <c r="CB25" s="12" t="s">
        <v>279</v>
      </c>
      <c r="CC25" s="12" t="s">
        <v>280</v>
      </c>
      <c r="CD25" s="12"/>
      <c r="CE25" s="12" t="s">
        <v>156</v>
      </c>
      <c r="CF25" s="12" t="s">
        <v>157</v>
      </c>
      <c r="CG25" s="12"/>
      <c r="CH25" s="12" t="s">
        <v>158</v>
      </c>
      <c r="CI25" s="12" t="s">
        <v>158</v>
      </c>
      <c r="CJ25" s="12" t="s">
        <v>158</v>
      </c>
      <c r="CK25" s="12"/>
      <c r="CL25" s="12"/>
      <c r="CM25" s="12"/>
      <c r="CN25" s="12"/>
      <c r="CO25" s="28">
        <v>45614.4136226852</v>
      </c>
      <c r="CP25" s="24"/>
      <c r="CQ25" s="28">
        <v>45614.4136226852</v>
      </c>
      <c r="CR25" s="29">
        <f t="shared" si="0"/>
        <v>1.41362268518424</v>
      </c>
    </row>
    <row r="26" s="1" customFormat="1" ht="13.5" hidden="1" customHeight="1" spans="1:96">
      <c r="A26" s="11">
        <v>96</v>
      </c>
      <c r="B26" s="12" t="s">
        <v>96</v>
      </c>
      <c r="C26" s="12" t="s">
        <v>159</v>
      </c>
      <c r="D26" s="12" t="s">
        <v>733</v>
      </c>
      <c r="E26" s="12" t="s">
        <v>734</v>
      </c>
      <c r="F26" s="13">
        <v>83</v>
      </c>
      <c r="G26" s="12" t="s">
        <v>554</v>
      </c>
      <c r="H26" s="12" t="s">
        <v>735</v>
      </c>
      <c r="I26" s="12" t="s">
        <v>100</v>
      </c>
      <c r="J26" s="21">
        <v>45517</v>
      </c>
      <c r="K26" s="21">
        <v>45517</v>
      </c>
      <c r="L26" s="12" t="s">
        <v>163</v>
      </c>
      <c r="M26" s="12" t="s">
        <v>104</v>
      </c>
      <c r="N26" s="12" t="s">
        <v>105</v>
      </c>
      <c r="O26" s="12" t="s">
        <v>106</v>
      </c>
      <c r="P26" s="12" t="s">
        <v>164</v>
      </c>
      <c r="Q26" s="12" t="s">
        <v>108</v>
      </c>
      <c r="R26" s="12"/>
      <c r="S26" s="12" t="s">
        <v>165</v>
      </c>
      <c r="T26" s="12" t="s">
        <v>736</v>
      </c>
      <c r="U26" s="12" t="s">
        <v>737</v>
      </c>
      <c r="V26" s="12" t="s">
        <v>112</v>
      </c>
      <c r="W26" s="12" t="s">
        <v>113</v>
      </c>
      <c r="X26" s="12" t="s">
        <v>104</v>
      </c>
      <c r="Y26" s="12" t="s">
        <v>114</v>
      </c>
      <c r="Z26" s="12" t="s">
        <v>115</v>
      </c>
      <c r="AA26" s="12"/>
      <c r="AB26" s="12" t="s">
        <v>116</v>
      </c>
      <c r="AC26" s="12" t="s">
        <v>117</v>
      </c>
      <c r="AD26" s="12" t="s">
        <v>168</v>
      </c>
      <c r="AE26" s="12" t="s">
        <v>169</v>
      </c>
      <c r="AF26" s="12" t="s">
        <v>170</v>
      </c>
      <c r="AG26" s="12" t="s">
        <v>121</v>
      </c>
      <c r="AH26" s="12" t="s">
        <v>171</v>
      </c>
      <c r="AI26" s="12" t="s">
        <v>123</v>
      </c>
      <c r="AJ26" s="12" t="s">
        <v>124</v>
      </c>
      <c r="AK26" s="12" t="s">
        <v>172</v>
      </c>
      <c r="AL26" s="12" t="s">
        <v>173</v>
      </c>
      <c r="AM26" s="12" t="s">
        <v>127</v>
      </c>
      <c r="AN26" s="12" t="s">
        <v>174</v>
      </c>
      <c r="AO26" s="12" t="s">
        <v>129</v>
      </c>
      <c r="AP26" s="12" t="s">
        <v>175</v>
      </c>
      <c r="AQ26" s="12" t="s">
        <v>131</v>
      </c>
      <c r="AR26" s="12" t="s">
        <v>132</v>
      </c>
      <c r="AS26" s="12" t="s">
        <v>176</v>
      </c>
      <c r="AT26" s="12" t="s">
        <v>134</v>
      </c>
      <c r="AU26" s="12" t="s">
        <v>135</v>
      </c>
      <c r="AV26" s="12"/>
      <c r="AW26" s="12"/>
      <c r="AX26" s="12" t="s">
        <v>381</v>
      </c>
      <c r="AY26" s="12"/>
      <c r="AZ26" s="12"/>
      <c r="BA26" s="12" t="s">
        <v>137</v>
      </c>
      <c r="BB26" s="12" t="s">
        <v>138</v>
      </c>
      <c r="BC26" s="12" t="s">
        <v>139</v>
      </c>
      <c r="BD26" s="12" t="s">
        <v>601</v>
      </c>
      <c r="BE26" s="12" t="s">
        <v>738</v>
      </c>
      <c r="BF26" s="12" t="s">
        <v>739</v>
      </c>
      <c r="BG26" s="12" t="s">
        <v>740</v>
      </c>
      <c r="BH26" s="12" t="s">
        <v>741</v>
      </c>
      <c r="BI26" s="12"/>
      <c r="BJ26" s="12" t="s">
        <v>145</v>
      </c>
      <c r="BK26" s="12" t="s">
        <v>742</v>
      </c>
      <c r="BL26" s="12" t="s">
        <v>743</v>
      </c>
      <c r="BM26" s="12" t="s">
        <v>744</v>
      </c>
      <c r="BN26" s="12" t="s">
        <v>745</v>
      </c>
      <c r="BO26" s="12"/>
      <c r="BP26" s="12"/>
      <c r="BQ26" s="12" t="s">
        <v>746</v>
      </c>
      <c r="BR26" s="12" t="s">
        <v>747</v>
      </c>
      <c r="BS26" s="13">
        <v>78</v>
      </c>
      <c r="BT26" s="13">
        <v>0</v>
      </c>
      <c r="BU26" s="13">
        <v>0</v>
      </c>
      <c r="BV26" s="13">
        <v>0</v>
      </c>
      <c r="BW26" s="13">
        <v>78</v>
      </c>
      <c r="BX26" s="12" t="s">
        <v>748</v>
      </c>
      <c r="BY26" s="12" t="s">
        <v>749</v>
      </c>
      <c r="BZ26" s="12" t="s">
        <v>749</v>
      </c>
      <c r="CA26" s="12" t="s">
        <v>750</v>
      </c>
      <c r="CB26" s="12" t="s">
        <v>751</v>
      </c>
      <c r="CC26" s="12" t="s">
        <v>752</v>
      </c>
      <c r="CD26" s="12"/>
      <c r="CE26" s="12" t="s">
        <v>300</v>
      </c>
      <c r="CF26" s="12" t="s">
        <v>301</v>
      </c>
      <c r="CG26" s="12"/>
      <c r="CH26" s="12" t="s">
        <v>158</v>
      </c>
      <c r="CI26" s="12" t="s">
        <v>158</v>
      </c>
      <c r="CJ26" s="12" t="s">
        <v>158</v>
      </c>
      <c r="CK26" s="12"/>
      <c r="CL26" s="12"/>
      <c r="CM26" s="12"/>
      <c r="CN26" s="12"/>
      <c r="CO26" s="28">
        <v>45602.4356481481</v>
      </c>
      <c r="CP26" s="24"/>
      <c r="CQ26" s="28">
        <v>45602.4356481481</v>
      </c>
      <c r="CR26" s="29">
        <f t="shared" si="0"/>
        <v>2.43564814814454</v>
      </c>
    </row>
    <row r="27" s="3" customFormat="1" ht="80" customHeight="1" spans="1:99">
      <c r="A27" s="17">
        <v>97</v>
      </c>
      <c r="B27" s="18" t="s">
        <v>96</v>
      </c>
      <c r="C27" s="18" t="s">
        <v>159</v>
      </c>
      <c r="D27" s="18" t="s">
        <v>733</v>
      </c>
      <c r="E27" s="18" t="s">
        <v>753</v>
      </c>
      <c r="F27" s="19">
        <v>83</v>
      </c>
      <c r="G27" s="18" t="s">
        <v>554</v>
      </c>
      <c r="H27" s="18" t="s">
        <v>735</v>
      </c>
      <c r="I27" s="18" t="s">
        <v>100</v>
      </c>
      <c r="J27" s="23">
        <v>45517</v>
      </c>
      <c r="K27" s="23">
        <v>45517</v>
      </c>
      <c r="L27" s="18" t="s">
        <v>163</v>
      </c>
      <c r="M27" s="18" t="s">
        <v>104</v>
      </c>
      <c r="N27" s="18" t="s">
        <v>105</v>
      </c>
      <c r="O27" s="18" t="s">
        <v>106</v>
      </c>
      <c r="P27" s="18" t="s">
        <v>164</v>
      </c>
      <c r="Q27" s="18" t="s">
        <v>108</v>
      </c>
      <c r="R27" s="18"/>
      <c r="S27" s="18" t="s">
        <v>165</v>
      </c>
      <c r="T27" s="18" t="s">
        <v>736</v>
      </c>
      <c r="U27" s="18" t="s">
        <v>737</v>
      </c>
      <c r="V27" s="18" t="s">
        <v>112</v>
      </c>
      <c r="W27" s="18" t="s">
        <v>113</v>
      </c>
      <c r="X27" s="18" t="s">
        <v>104</v>
      </c>
      <c r="Y27" s="18" t="s">
        <v>114</v>
      </c>
      <c r="Z27" s="18" t="s">
        <v>115</v>
      </c>
      <c r="AA27" s="18"/>
      <c r="AB27" s="18" t="s">
        <v>116</v>
      </c>
      <c r="AC27" s="18" t="s">
        <v>117</v>
      </c>
      <c r="AD27" s="18" t="s">
        <v>168</v>
      </c>
      <c r="AE27" s="18" t="s">
        <v>169</v>
      </c>
      <c r="AF27" s="18" t="s">
        <v>170</v>
      </c>
      <c r="AG27" s="18" t="s">
        <v>121</v>
      </c>
      <c r="AH27" s="18" t="s">
        <v>171</v>
      </c>
      <c r="AI27" s="18" t="s">
        <v>123</v>
      </c>
      <c r="AJ27" s="18" t="s">
        <v>124</v>
      </c>
      <c r="AK27" s="18" t="s">
        <v>172</v>
      </c>
      <c r="AL27" s="18" t="s">
        <v>173</v>
      </c>
      <c r="AM27" s="18" t="s">
        <v>127</v>
      </c>
      <c r="AN27" s="18" t="s">
        <v>174</v>
      </c>
      <c r="AO27" s="18" t="s">
        <v>129</v>
      </c>
      <c r="AP27" s="18" t="s">
        <v>175</v>
      </c>
      <c r="AQ27" s="18" t="s">
        <v>131</v>
      </c>
      <c r="AR27" s="18" t="s">
        <v>132</v>
      </c>
      <c r="AS27" s="18" t="s">
        <v>176</v>
      </c>
      <c r="AT27" s="18" t="s">
        <v>134</v>
      </c>
      <c r="AU27" s="18" t="s">
        <v>135</v>
      </c>
      <c r="AV27" s="18"/>
      <c r="AW27" s="18"/>
      <c r="AX27" s="18" t="s">
        <v>381</v>
      </c>
      <c r="AY27" s="18"/>
      <c r="AZ27" s="18"/>
      <c r="BA27" s="18" t="s">
        <v>137</v>
      </c>
      <c r="BB27" s="18" t="s">
        <v>138</v>
      </c>
      <c r="BC27" s="18" t="s">
        <v>139</v>
      </c>
      <c r="BD27" s="18" t="s">
        <v>601</v>
      </c>
      <c r="BE27" s="18" t="s">
        <v>738</v>
      </c>
      <c r="BF27" s="18" t="s">
        <v>739</v>
      </c>
      <c r="BG27" s="18" t="s">
        <v>740</v>
      </c>
      <c r="BH27" s="18" t="s">
        <v>741</v>
      </c>
      <c r="BI27" s="18"/>
      <c r="BJ27" s="18" t="s">
        <v>145</v>
      </c>
      <c r="BK27" s="18" t="s">
        <v>754</v>
      </c>
      <c r="BL27" s="18" t="s">
        <v>755</v>
      </c>
      <c r="BM27" s="18" t="s">
        <v>756</v>
      </c>
      <c r="BN27" s="18" t="s">
        <v>745</v>
      </c>
      <c r="BO27" s="18"/>
      <c r="BP27" s="18"/>
      <c r="BQ27" s="18" t="s">
        <v>757</v>
      </c>
      <c r="BR27" s="18" t="s">
        <v>758</v>
      </c>
      <c r="BS27" s="25">
        <v>257.4</v>
      </c>
      <c r="BT27" s="25">
        <v>25.62</v>
      </c>
      <c r="BU27" s="25">
        <v>6.41</v>
      </c>
      <c r="BV27" s="19">
        <v>0</v>
      </c>
      <c r="BW27" s="25">
        <v>289.43</v>
      </c>
      <c r="BX27" s="18" t="s">
        <v>748</v>
      </c>
      <c r="BY27" s="18" t="s">
        <v>749</v>
      </c>
      <c r="BZ27" s="18" t="s">
        <v>749</v>
      </c>
      <c r="CA27" s="18" t="s">
        <v>750</v>
      </c>
      <c r="CB27" s="18" t="s">
        <v>532</v>
      </c>
      <c r="CC27" s="18" t="s">
        <v>533</v>
      </c>
      <c r="CD27" s="18"/>
      <c r="CE27" s="18" t="s">
        <v>300</v>
      </c>
      <c r="CF27" s="18" t="s">
        <v>301</v>
      </c>
      <c r="CG27" s="18"/>
      <c r="CH27" s="18" t="s">
        <v>158</v>
      </c>
      <c r="CI27" s="18" t="s">
        <v>158</v>
      </c>
      <c r="CJ27" s="18" t="s">
        <v>158</v>
      </c>
      <c r="CK27" s="18"/>
      <c r="CL27" s="18"/>
      <c r="CM27" s="18"/>
      <c r="CN27" s="18"/>
      <c r="CO27" s="32">
        <v>45602.4349421296</v>
      </c>
      <c r="CP27" s="25"/>
      <c r="CQ27" s="32">
        <v>45602.4349421296</v>
      </c>
      <c r="CR27" s="33">
        <f t="shared" si="0"/>
        <v>2.43494212962833</v>
      </c>
      <c r="CS27" s="35">
        <v>287</v>
      </c>
      <c r="CT27" s="35"/>
      <c r="CU27" s="35" t="str">
        <f>_xlfn.DISPIMG("ID_6856F6121569440391B9844A956295CB",1)</f>
        <v>=DISPIMG("ID_6856F6121569440391B9844A956295CB",1)</v>
      </c>
    </row>
    <row r="28" s="1" customFormat="1" ht="13.5" hidden="1" customHeight="1" spans="1:99">
      <c r="A28" s="11">
        <v>100</v>
      </c>
      <c r="B28" s="12" t="s">
        <v>96</v>
      </c>
      <c r="C28" s="12" t="s">
        <v>159</v>
      </c>
      <c r="D28" s="12" t="s">
        <v>759</v>
      </c>
      <c r="E28" s="12" t="s">
        <v>760</v>
      </c>
      <c r="F28" s="13">
        <v>68</v>
      </c>
      <c r="G28" s="12" t="s">
        <v>100</v>
      </c>
      <c r="H28" s="12" t="s">
        <v>761</v>
      </c>
      <c r="I28" s="12" t="s">
        <v>100</v>
      </c>
      <c r="J28" s="21">
        <v>45534</v>
      </c>
      <c r="K28" s="21">
        <v>45534</v>
      </c>
      <c r="L28" s="12" t="s">
        <v>762</v>
      </c>
      <c r="M28" s="12" t="s">
        <v>763</v>
      </c>
      <c r="N28" s="12" t="s">
        <v>105</v>
      </c>
      <c r="O28" s="12" t="s">
        <v>106</v>
      </c>
      <c r="P28" s="12" t="s">
        <v>107</v>
      </c>
      <c r="Q28" s="12" t="s">
        <v>108</v>
      </c>
      <c r="R28" s="12"/>
      <c r="S28" s="12" t="s">
        <v>764</v>
      </c>
      <c r="T28" s="12" t="s">
        <v>765</v>
      </c>
      <c r="U28" s="12" t="s">
        <v>766</v>
      </c>
      <c r="V28" s="12" t="s">
        <v>767</v>
      </c>
      <c r="W28" s="12" t="s">
        <v>768</v>
      </c>
      <c r="X28" s="12" t="s">
        <v>763</v>
      </c>
      <c r="Y28" s="12" t="s">
        <v>114</v>
      </c>
      <c r="Z28" s="12" t="s">
        <v>769</v>
      </c>
      <c r="AA28" s="12"/>
      <c r="AB28" s="12" t="s">
        <v>116</v>
      </c>
      <c r="AC28" s="12" t="s">
        <v>117</v>
      </c>
      <c r="AD28" s="12" t="s">
        <v>770</v>
      </c>
      <c r="AE28" s="12" t="s">
        <v>771</v>
      </c>
      <c r="AF28" s="12" t="s">
        <v>170</v>
      </c>
      <c r="AG28" s="12" t="s">
        <v>310</v>
      </c>
      <c r="AH28" s="12" t="s">
        <v>772</v>
      </c>
      <c r="AI28" s="12" t="s">
        <v>123</v>
      </c>
      <c r="AJ28" s="12" t="s">
        <v>124</v>
      </c>
      <c r="AK28" s="12" t="s">
        <v>773</v>
      </c>
      <c r="AL28" s="12" t="s">
        <v>126</v>
      </c>
      <c r="AM28" s="12" t="s">
        <v>127</v>
      </c>
      <c r="AN28" s="12" t="s">
        <v>774</v>
      </c>
      <c r="AO28" s="12" t="s">
        <v>129</v>
      </c>
      <c r="AP28" s="12" t="s">
        <v>775</v>
      </c>
      <c r="AQ28" s="12" t="s">
        <v>131</v>
      </c>
      <c r="AR28" s="12" t="s">
        <v>132</v>
      </c>
      <c r="AS28" s="12" t="s">
        <v>776</v>
      </c>
      <c r="AT28" s="12" t="s">
        <v>134</v>
      </c>
      <c r="AU28" s="12" t="s">
        <v>135</v>
      </c>
      <c r="AV28" s="12"/>
      <c r="AW28" s="12"/>
      <c r="AX28" s="12" t="s">
        <v>491</v>
      </c>
      <c r="AY28" s="12"/>
      <c r="AZ28" s="12"/>
      <c r="BA28" s="12" t="s">
        <v>137</v>
      </c>
      <c r="BB28" s="12" t="s">
        <v>138</v>
      </c>
      <c r="BC28" s="12" t="s">
        <v>139</v>
      </c>
      <c r="BD28" s="12" t="s">
        <v>492</v>
      </c>
      <c r="BE28" s="12" t="s">
        <v>777</v>
      </c>
      <c r="BF28" s="12" t="s">
        <v>778</v>
      </c>
      <c r="BG28" s="12" t="s">
        <v>779</v>
      </c>
      <c r="BH28" s="12" t="s">
        <v>282</v>
      </c>
      <c r="BI28" s="12"/>
      <c r="BJ28" s="12" t="s">
        <v>145</v>
      </c>
      <c r="BK28" s="12" t="s">
        <v>780</v>
      </c>
      <c r="BL28" s="12" t="s">
        <v>781</v>
      </c>
      <c r="BM28" s="12" t="s">
        <v>782</v>
      </c>
      <c r="BN28" s="12" t="s">
        <v>783</v>
      </c>
      <c r="BO28" s="12"/>
      <c r="BP28" s="12"/>
      <c r="BQ28" s="12" t="s">
        <v>784</v>
      </c>
      <c r="BR28" s="12" t="s">
        <v>785</v>
      </c>
      <c r="BS28" s="13">
        <v>36</v>
      </c>
      <c r="BT28" s="13">
        <v>0</v>
      </c>
      <c r="BU28" s="13">
        <v>0</v>
      </c>
      <c r="BV28" s="13">
        <v>0</v>
      </c>
      <c r="BW28" s="13">
        <v>36</v>
      </c>
      <c r="BX28" s="12" t="s">
        <v>786</v>
      </c>
      <c r="BY28" s="12" t="s">
        <v>787</v>
      </c>
      <c r="BZ28" s="12" t="s">
        <v>787</v>
      </c>
      <c r="CA28" s="12" t="s">
        <v>788</v>
      </c>
      <c r="CB28" s="12" t="s">
        <v>236</v>
      </c>
      <c r="CC28" s="12" t="s">
        <v>237</v>
      </c>
      <c r="CD28" s="12"/>
      <c r="CE28" s="12" t="s">
        <v>238</v>
      </c>
      <c r="CF28" s="12" t="s">
        <v>239</v>
      </c>
      <c r="CG28" s="12"/>
      <c r="CH28" s="12" t="s">
        <v>158</v>
      </c>
      <c r="CI28" s="12" t="s">
        <v>158</v>
      </c>
      <c r="CJ28" s="12" t="s">
        <v>158</v>
      </c>
      <c r="CK28" s="12"/>
      <c r="CL28" s="12"/>
      <c r="CM28" s="12"/>
      <c r="CN28" s="12"/>
      <c r="CO28" s="28">
        <v>45602.5386689815</v>
      </c>
      <c r="CP28" s="24"/>
      <c r="CQ28" s="28">
        <v>45602.5386689815</v>
      </c>
      <c r="CR28" s="29">
        <f t="shared" si="0"/>
        <v>0.538668981484079</v>
      </c>
      <c r="CU28" s="1" t="str">
        <f>_xlfn.DISPIMG("ID_68FCC82146A8404F98CD4A33C340F318",1)</f>
        <v>=DISPIMG("ID_68FCC82146A8404F98CD4A33C340F318",1)</v>
      </c>
    </row>
    <row r="29" s="1" customFormat="1" ht="13.5" hidden="1" customHeight="1" spans="1:96">
      <c r="A29" s="11">
        <v>102</v>
      </c>
      <c r="B29" s="12" t="s">
        <v>96</v>
      </c>
      <c r="C29" s="12" t="s">
        <v>195</v>
      </c>
      <c r="D29" s="12" t="s">
        <v>789</v>
      </c>
      <c r="E29" s="12" t="s">
        <v>790</v>
      </c>
      <c r="F29" s="13">
        <v>68</v>
      </c>
      <c r="G29" s="12" t="s">
        <v>554</v>
      </c>
      <c r="H29" s="12" t="s">
        <v>791</v>
      </c>
      <c r="I29" s="12" t="s">
        <v>100</v>
      </c>
      <c r="J29" s="21">
        <v>45534</v>
      </c>
      <c r="K29" s="21">
        <v>45534</v>
      </c>
      <c r="L29" s="12" t="s">
        <v>163</v>
      </c>
      <c r="M29" s="12" t="s">
        <v>365</v>
      </c>
      <c r="N29" s="12" t="s">
        <v>105</v>
      </c>
      <c r="O29" s="12" t="s">
        <v>106</v>
      </c>
      <c r="P29" s="12" t="s">
        <v>164</v>
      </c>
      <c r="Q29" s="12" t="s">
        <v>366</v>
      </c>
      <c r="R29" s="12"/>
      <c r="S29" s="12" t="s">
        <v>792</v>
      </c>
      <c r="T29" s="12" t="s">
        <v>792</v>
      </c>
      <c r="U29" s="12" t="s">
        <v>793</v>
      </c>
      <c r="V29" s="12" t="s">
        <v>794</v>
      </c>
      <c r="W29" s="12" t="s">
        <v>795</v>
      </c>
      <c r="X29" s="12" t="s">
        <v>796</v>
      </c>
      <c r="Y29" s="12" t="s">
        <v>797</v>
      </c>
      <c r="Z29" s="12" t="s">
        <v>798</v>
      </c>
      <c r="AA29" s="12"/>
      <c r="AB29" s="12" t="s">
        <v>116</v>
      </c>
      <c r="AC29" s="12" t="s">
        <v>799</v>
      </c>
      <c r="AD29" s="12" t="s">
        <v>800</v>
      </c>
      <c r="AE29" s="12" t="s">
        <v>801</v>
      </c>
      <c r="AF29" s="12" t="s">
        <v>170</v>
      </c>
      <c r="AG29" s="12" t="s">
        <v>121</v>
      </c>
      <c r="AH29" s="12" t="s">
        <v>444</v>
      </c>
      <c r="AI29" s="12" t="s">
        <v>123</v>
      </c>
      <c r="AJ29" s="12" t="s">
        <v>445</v>
      </c>
      <c r="AK29" s="12" t="s">
        <v>802</v>
      </c>
      <c r="AL29" s="12" t="s">
        <v>126</v>
      </c>
      <c r="AM29" s="12" t="s">
        <v>127</v>
      </c>
      <c r="AN29" s="12" t="s">
        <v>803</v>
      </c>
      <c r="AO29" s="12" t="s">
        <v>129</v>
      </c>
      <c r="AP29" s="12" t="s">
        <v>804</v>
      </c>
      <c r="AQ29" s="12" t="s">
        <v>131</v>
      </c>
      <c r="AR29" s="12" t="s">
        <v>805</v>
      </c>
      <c r="AS29" s="12" t="s">
        <v>347</v>
      </c>
      <c r="AT29" s="12" t="s">
        <v>134</v>
      </c>
      <c r="AU29" s="12" t="s">
        <v>135</v>
      </c>
      <c r="AV29" s="12"/>
      <c r="AW29" s="12"/>
      <c r="AX29" s="12" t="s">
        <v>806</v>
      </c>
      <c r="AY29" s="12"/>
      <c r="AZ29" s="12"/>
      <c r="BA29" s="12" t="s">
        <v>137</v>
      </c>
      <c r="BB29" s="12" t="s">
        <v>138</v>
      </c>
      <c r="BC29" s="12" t="s">
        <v>139</v>
      </c>
      <c r="BD29" s="12" t="s">
        <v>807</v>
      </c>
      <c r="BE29" s="12" t="s">
        <v>808</v>
      </c>
      <c r="BF29" s="12" t="s">
        <v>809</v>
      </c>
      <c r="BG29" s="12" t="s">
        <v>810</v>
      </c>
      <c r="BH29" s="12" t="s">
        <v>282</v>
      </c>
      <c r="BI29" s="12"/>
      <c r="BJ29" s="12" t="s">
        <v>145</v>
      </c>
      <c r="BK29" s="12" t="s">
        <v>811</v>
      </c>
      <c r="BL29" s="12" t="s">
        <v>812</v>
      </c>
      <c r="BM29" s="12" t="s">
        <v>813</v>
      </c>
      <c r="BN29" s="12" t="s">
        <v>814</v>
      </c>
      <c r="BO29" s="12"/>
      <c r="BP29" s="12"/>
      <c r="BQ29" s="12" t="s">
        <v>815</v>
      </c>
      <c r="BR29" s="12" t="s">
        <v>816</v>
      </c>
      <c r="BS29" s="24">
        <v>135.2</v>
      </c>
      <c r="BT29" s="24">
        <v>11.22</v>
      </c>
      <c r="BU29" s="24">
        <v>2.81</v>
      </c>
      <c r="BV29" s="13">
        <v>0</v>
      </c>
      <c r="BW29" s="24">
        <v>149.23</v>
      </c>
      <c r="BX29" s="12" t="s">
        <v>817</v>
      </c>
      <c r="BY29" s="12" t="s">
        <v>818</v>
      </c>
      <c r="BZ29" s="12" t="s">
        <v>818</v>
      </c>
      <c r="CA29" s="12" t="s">
        <v>819</v>
      </c>
      <c r="CB29" s="12" t="s">
        <v>236</v>
      </c>
      <c r="CC29" s="12" t="s">
        <v>237</v>
      </c>
      <c r="CD29" s="12"/>
      <c r="CE29" s="12" t="s">
        <v>156</v>
      </c>
      <c r="CF29" s="12" t="s">
        <v>820</v>
      </c>
      <c r="CG29" s="12"/>
      <c r="CH29" s="12" t="s">
        <v>158</v>
      </c>
      <c r="CI29" s="12" t="s">
        <v>158</v>
      </c>
      <c r="CJ29" s="12" t="s">
        <v>158</v>
      </c>
      <c r="CK29" s="12"/>
      <c r="CL29" s="12"/>
      <c r="CM29" s="12"/>
      <c r="CN29" s="12"/>
      <c r="CO29" s="28">
        <v>45602.735150463</v>
      </c>
      <c r="CP29" s="24"/>
      <c r="CQ29" s="28">
        <v>45602.735150463</v>
      </c>
      <c r="CR29" s="29">
        <f t="shared" si="0"/>
        <v>0.735150462962338</v>
      </c>
    </row>
    <row r="30" s="1" customFormat="1" ht="13.5" hidden="1" customHeight="1" spans="1:96">
      <c r="A30" s="11">
        <v>103</v>
      </c>
      <c r="B30" s="12" t="s">
        <v>96</v>
      </c>
      <c r="C30" s="12" t="s">
        <v>195</v>
      </c>
      <c r="D30" s="12" t="s">
        <v>789</v>
      </c>
      <c r="E30" s="12" t="s">
        <v>821</v>
      </c>
      <c r="F30" s="13">
        <v>68</v>
      </c>
      <c r="G30" s="12" t="s">
        <v>554</v>
      </c>
      <c r="H30" s="12" t="s">
        <v>791</v>
      </c>
      <c r="I30" s="12" t="s">
        <v>100</v>
      </c>
      <c r="J30" s="21">
        <v>45534</v>
      </c>
      <c r="K30" s="21">
        <v>45534</v>
      </c>
      <c r="L30" s="12" t="s">
        <v>163</v>
      </c>
      <c r="M30" s="12" t="s">
        <v>365</v>
      </c>
      <c r="N30" s="12" t="s">
        <v>105</v>
      </c>
      <c r="O30" s="12" t="s">
        <v>106</v>
      </c>
      <c r="P30" s="12" t="s">
        <v>164</v>
      </c>
      <c r="Q30" s="12" t="s">
        <v>366</v>
      </c>
      <c r="R30" s="12"/>
      <c r="S30" s="12" t="s">
        <v>792</v>
      </c>
      <c r="T30" s="12" t="s">
        <v>792</v>
      </c>
      <c r="U30" s="12" t="s">
        <v>793</v>
      </c>
      <c r="V30" s="12" t="s">
        <v>794</v>
      </c>
      <c r="W30" s="12" t="s">
        <v>795</v>
      </c>
      <c r="X30" s="12" t="s">
        <v>796</v>
      </c>
      <c r="Y30" s="12" t="s">
        <v>797</v>
      </c>
      <c r="Z30" s="12" t="s">
        <v>798</v>
      </c>
      <c r="AA30" s="12"/>
      <c r="AB30" s="12" t="s">
        <v>116</v>
      </c>
      <c r="AC30" s="12" t="s">
        <v>799</v>
      </c>
      <c r="AD30" s="12" t="s">
        <v>800</v>
      </c>
      <c r="AE30" s="12" t="s">
        <v>801</v>
      </c>
      <c r="AF30" s="12" t="s">
        <v>170</v>
      </c>
      <c r="AG30" s="12" t="s">
        <v>121</v>
      </c>
      <c r="AH30" s="12" t="s">
        <v>444</v>
      </c>
      <c r="AI30" s="12" t="s">
        <v>123</v>
      </c>
      <c r="AJ30" s="12" t="s">
        <v>445</v>
      </c>
      <c r="AK30" s="12" t="s">
        <v>802</v>
      </c>
      <c r="AL30" s="12" t="s">
        <v>126</v>
      </c>
      <c r="AM30" s="12" t="s">
        <v>127</v>
      </c>
      <c r="AN30" s="12" t="s">
        <v>803</v>
      </c>
      <c r="AO30" s="12" t="s">
        <v>129</v>
      </c>
      <c r="AP30" s="12" t="s">
        <v>804</v>
      </c>
      <c r="AQ30" s="12" t="s">
        <v>131</v>
      </c>
      <c r="AR30" s="12" t="s">
        <v>805</v>
      </c>
      <c r="AS30" s="12" t="s">
        <v>347</v>
      </c>
      <c r="AT30" s="12" t="s">
        <v>134</v>
      </c>
      <c r="AU30" s="12" t="s">
        <v>135</v>
      </c>
      <c r="AV30" s="12"/>
      <c r="AW30" s="12"/>
      <c r="AX30" s="12" t="s">
        <v>806</v>
      </c>
      <c r="AY30" s="12"/>
      <c r="AZ30" s="12"/>
      <c r="BA30" s="12" t="s">
        <v>137</v>
      </c>
      <c r="BB30" s="12" t="s">
        <v>138</v>
      </c>
      <c r="BC30" s="12" t="s">
        <v>139</v>
      </c>
      <c r="BD30" s="12" t="s">
        <v>807</v>
      </c>
      <c r="BE30" s="12" t="s">
        <v>808</v>
      </c>
      <c r="BF30" s="12" t="s">
        <v>809</v>
      </c>
      <c r="BG30" s="12" t="s">
        <v>810</v>
      </c>
      <c r="BH30" s="12" t="s">
        <v>282</v>
      </c>
      <c r="BI30" s="12"/>
      <c r="BJ30" s="12" t="s">
        <v>145</v>
      </c>
      <c r="BK30" s="12" t="s">
        <v>822</v>
      </c>
      <c r="BL30" s="12" t="s">
        <v>823</v>
      </c>
      <c r="BM30" s="12" t="s">
        <v>824</v>
      </c>
      <c r="BN30" s="12" t="s">
        <v>814</v>
      </c>
      <c r="BO30" s="12"/>
      <c r="BP30" s="12"/>
      <c r="BQ30" s="12" t="s">
        <v>825</v>
      </c>
      <c r="BR30" s="12" t="s">
        <v>129</v>
      </c>
      <c r="BS30" s="24">
        <v>436.8</v>
      </c>
      <c r="BT30" s="13">
        <v>0</v>
      </c>
      <c r="BU30" s="13">
        <v>0</v>
      </c>
      <c r="BV30" s="13">
        <v>0</v>
      </c>
      <c r="BW30" s="24">
        <v>436.8</v>
      </c>
      <c r="BX30" s="12" t="s">
        <v>817</v>
      </c>
      <c r="BY30" s="12" t="s">
        <v>818</v>
      </c>
      <c r="BZ30" s="12" t="s">
        <v>818</v>
      </c>
      <c r="CA30" s="12" t="s">
        <v>819</v>
      </c>
      <c r="CB30" s="12" t="s">
        <v>236</v>
      </c>
      <c r="CC30" s="12" t="s">
        <v>237</v>
      </c>
      <c r="CD30" s="12"/>
      <c r="CE30" s="12" t="s">
        <v>238</v>
      </c>
      <c r="CF30" s="12" t="s">
        <v>239</v>
      </c>
      <c r="CG30" s="12"/>
      <c r="CH30" s="12" t="s">
        <v>158</v>
      </c>
      <c r="CI30" s="12" t="s">
        <v>158</v>
      </c>
      <c r="CJ30" s="12" t="s">
        <v>158</v>
      </c>
      <c r="CK30" s="12"/>
      <c r="CL30" s="12"/>
      <c r="CM30" s="12"/>
      <c r="CN30" s="12"/>
      <c r="CO30" s="28">
        <v>45602.7348958333</v>
      </c>
      <c r="CP30" s="24"/>
      <c r="CQ30" s="28">
        <v>45602.7348958333</v>
      </c>
      <c r="CR30" s="29">
        <f t="shared" si="0"/>
        <v>0.734895833331393</v>
      </c>
    </row>
    <row r="31" s="1" customFormat="1" ht="13.5" hidden="1" customHeight="1" spans="1:96">
      <c r="A31" s="11">
        <v>108</v>
      </c>
      <c r="B31" s="12" t="s">
        <v>96</v>
      </c>
      <c r="C31" s="12" t="s">
        <v>396</v>
      </c>
      <c r="D31" s="12" t="s">
        <v>826</v>
      </c>
      <c r="E31" s="12" t="s">
        <v>827</v>
      </c>
      <c r="F31" s="13">
        <v>38</v>
      </c>
      <c r="G31" s="12" t="s">
        <v>102</v>
      </c>
      <c r="H31" s="12" t="s">
        <v>828</v>
      </c>
      <c r="I31" s="12" t="s">
        <v>400</v>
      </c>
      <c r="J31" s="21">
        <v>45574</v>
      </c>
      <c r="K31" s="21">
        <v>45574</v>
      </c>
      <c r="L31" s="12" t="s">
        <v>829</v>
      </c>
      <c r="M31" s="12" t="s">
        <v>830</v>
      </c>
      <c r="N31" s="12" t="s">
        <v>105</v>
      </c>
      <c r="O31" s="12" t="s">
        <v>106</v>
      </c>
      <c r="P31" s="12" t="s">
        <v>831</v>
      </c>
      <c r="Q31" s="12" t="s">
        <v>832</v>
      </c>
      <c r="R31" s="12"/>
      <c r="S31" s="12" t="s">
        <v>833</v>
      </c>
      <c r="T31" s="12" t="s">
        <v>833</v>
      </c>
      <c r="U31" s="12" t="s">
        <v>834</v>
      </c>
      <c r="V31" s="12" t="s">
        <v>835</v>
      </c>
      <c r="W31" s="12" t="s">
        <v>836</v>
      </c>
      <c r="X31" s="12" t="s">
        <v>837</v>
      </c>
      <c r="Y31" s="12" t="s">
        <v>114</v>
      </c>
      <c r="Z31" s="12" t="s">
        <v>838</v>
      </c>
      <c r="AA31" s="12"/>
      <c r="AB31" s="12" t="s">
        <v>116</v>
      </c>
      <c r="AC31" s="12" t="s">
        <v>839</v>
      </c>
      <c r="AD31" s="12" t="s">
        <v>840</v>
      </c>
      <c r="AE31" s="12" t="s">
        <v>841</v>
      </c>
      <c r="AF31" s="12" t="s">
        <v>120</v>
      </c>
      <c r="AG31" s="12" t="s">
        <v>121</v>
      </c>
      <c r="AH31" s="12" t="s">
        <v>842</v>
      </c>
      <c r="AI31" s="12" t="s">
        <v>123</v>
      </c>
      <c r="AJ31" s="12" t="s">
        <v>843</v>
      </c>
      <c r="AK31" s="12" t="s">
        <v>844</v>
      </c>
      <c r="AL31" s="12" t="s">
        <v>173</v>
      </c>
      <c r="AM31" s="12" t="s">
        <v>127</v>
      </c>
      <c r="AN31" s="12" t="s">
        <v>845</v>
      </c>
      <c r="AO31" s="12" t="s">
        <v>846</v>
      </c>
      <c r="AP31" s="12" t="s">
        <v>847</v>
      </c>
      <c r="AQ31" s="12" t="s">
        <v>131</v>
      </c>
      <c r="AR31" s="12" t="s">
        <v>848</v>
      </c>
      <c r="AS31" s="12" t="s">
        <v>849</v>
      </c>
      <c r="AT31" s="12" t="s">
        <v>134</v>
      </c>
      <c r="AU31" s="12" t="s">
        <v>135</v>
      </c>
      <c r="AV31" s="12"/>
      <c r="AW31" s="12"/>
      <c r="AX31" s="12" t="s">
        <v>850</v>
      </c>
      <c r="AY31" s="12"/>
      <c r="AZ31" s="12"/>
      <c r="BA31" s="12" t="s">
        <v>137</v>
      </c>
      <c r="BB31" s="12" t="s">
        <v>138</v>
      </c>
      <c r="BC31" s="12" t="s">
        <v>139</v>
      </c>
      <c r="BD31" s="12" t="s">
        <v>851</v>
      </c>
      <c r="BE31" s="12" t="s">
        <v>852</v>
      </c>
      <c r="BF31" s="12" t="s">
        <v>853</v>
      </c>
      <c r="BG31" s="12" t="s">
        <v>854</v>
      </c>
      <c r="BH31" s="12" t="s">
        <v>352</v>
      </c>
      <c r="BI31" s="12"/>
      <c r="BJ31" s="12" t="s">
        <v>145</v>
      </c>
      <c r="BK31" s="12" t="s">
        <v>855</v>
      </c>
      <c r="BL31" s="12" t="s">
        <v>856</v>
      </c>
      <c r="BM31" s="12" t="s">
        <v>857</v>
      </c>
      <c r="BN31" s="12" t="s">
        <v>858</v>
      </c>
      <c r="BO31" s="12"/>
      <c r="BP31" s="12"/>
      <c r="BQ31" s="12" t="s">
        <v>859</v>
      </c>
      <c r="BR31" s="12" t="s">
        <v>860</v>
      </c>
      <c r="BS31" s="13">
        <v>198</v>
      </c>
      <c r="BT31" s="24">
        <v>847.04</v>
      </c>
      <c r="BU31" s="24">
        <v>211.76</v>
      </c>
      <c r="BV31" s="13">
        <v>0</v>
      </c>
      <c r="BW31" s="24">
        <v>1256.8</v>
      </c>
      <c r="BX31" s="12" t="s">
        <v>861</v>
      </c>
      <c r="BY31" s="12" t="s">
        <v>862</v>
      </c>
      <c r="BZ31" s="12" t="s">
        <v>862</v>
      </c>
      <c r="CA31" s="12" t="s">
        <v>863</v>
      </c>
      <c r="CB31" s="12" t="s">
        <v>864</v>
      </c>
      <c r="CC31" s="12" t="s">
        <v>865</v>
      </c>
      <c r="CD31" s="12"/>
      <c r="CE31" s="12" t="s">
        <v>248</v>
      </c>
      <c r="CF31" s="12" t="s">
        <v>866</v>
      </c>
      <c r="CG31" s="12"/>
      <c r="CH31" s="12" t="s">
        <v>158</v>
      </c>
      <c r="CI31" s="12" t="s">
        <v>158</v>
      </c>
      <c r="CJ31" s="12" t="s">
        <v>158</v>
      </c>
      <c r="CK31" s="12"/>
      <c r="CL31" s="12"/>
      <c r="CM31" s="12"/>
      <c r="CN31" s="12"/>
      <c r="CO31" s="28">
        <v>45613.3932638889</v>
      </c>
      <c r="CP31" s="24"/>
      <c r="CQ31" s="28">
        <v>45613.3932638889</v>
      </c>
      <c r="CR31" s="29">
        <f t="shared" si="0"/>
        <v>1.3932638888873</v>
      </c>
    </row>
    <row r="32" s="1" customFormat="1" ht="13.5" hidden="1" customHeight="1" spans="1:96">
      <c r="A32" s="11">
        <v>115</v>
      </c>
      <c r="B32" s="12" t="s">
        <v>96</v>
      </c>
      <c r="C32" s="12" t="s">
        <v>396</v>
      </c>
      <c r="D32" s="12" t="s">
        <v>867</v>
      </c>
      <c r="E32" s="12" t="s">
        <v>868</v>
      </c>
      <c r="F32" s="13">
        <v>45</v>
      </c>
      <c r="G32" s="12" t="s">
        <v>100</v>
      </c>
      <c r="H32" s="12" t="s">
        <v>665</v>
      </c>
      <c r="I32" s="12" t="s">
        <v>102</v>
      </c>
      <c r="J32" s="21">
        <v>45565</v>
      </c>
      <c r="K32" s="21">
        <v>45565</v>
      </c>
      <c r="L32" s="12" t="s">
        <v>829</v>
      </c>
      <c r="M32" s="12" t="s">
        <v>869</v>
      </c>
      <c r="N32" s="12" t="s">
        <v>105</v>
      </c>
      <c r="O32" s="12" t="s">
        <v>106</v>
      </c>
      <c r="P32" s="12" t="s">
        <v>831</v>
      </c>
      <c r="Q32" s="12" t="s">
        <v>832</v>
      </c>
      <c r="R32" s="12"/>
      <c r="S32" s="12" t="s">
        <v>870</v>
      </c>
      <c r="T32" s="12" t="s">
        <v>870</v>
      </c>
      <c r="U32" s="12" t="s">
        <v>871</v>
      </c>
      <c r="V32" s="12" t="s">
        <v>872</v>
      </c>
      <c r="W32" s="12" t="s">
        <v>873</v>
      </c>
      <c r="X32" s="12" t="s">
        <v>869</v>
      </c>
      <c r="Y32" s="12" t="s">
        <v>114</v>
      </c>
      <c r="Z32" s="12" t="s">
        <v>874</v>
      </c>
      <c r="AA32" s="12"/>
      <c r="AB32" s="12" t="s">
        <v>116</v>
      </c>
      <c r="AC32" s="12" t="s">
        <v>117</v>
      </c>
      <c r="AD32" s="12" t="s">
        <v>875</v>
      </c>
      <c r="AE32" s="12" t="s">
        <v>876</v>
      </c>
      <c r="AF32" s="12" t="s">
        <v>877</v>
      </c>
      <c r="AG32" s="12" t="s">
        <v>310</v>
      </c>
      <c r="AH32" s="12" t="s">
        <v>842</v>
      </c>
      <c r="AI32" s="12" t="s">
        <v>123</v>
      </c>
      <c r="AJ32" s="12" t="s">
        <v>843</v>
      </c>
      <c r="AK32" s="12" t="s">
        <v>878</v>
      </c>
      <c r="AL32" s="12" t="s">
        <v>173</v>
      </c>
      <c r="AM32" s="12" t="s">
        <v>127</v>
      </c>
      <c r="AN32" s="12" t="s">
        <v>879</v>
      </c>
      <c r="AO32" s="12" t="s">
        <v>129</v>
      </c>
      <c r="AP32" s="12" t="s">
        <v>847</v>
      </c>
      <c r="AQ32" s="12" t="s">
        <v>131</v>
      </c>
      <c r="AR32" s="12" t="s">
        <v>880</v>
      </c>
      <c r="AS32" s="12" t="s">
        <v>881</v>
      </c>
      <c r="AT32" s="12" t="s">
        <v>882</v>
      </c>
      <c r="AU32" s="12" t="s">
        <v>135</v>
      </c>
      <c r="AV32" s="12"/>
      <c r="AW32" s="12"/>
      <c r="AX32" s="12" t="s">
        <v>883</v>
      </c>
      <c r="AY32" s="12"/>
      <c r="AZ32" s="12"/>
      <c r="BA32" s="12" t="s">
        <v>137</v>
      </c>
      <c r="BB32" s="12" t="s">
        <v>138</v>
      </c>
      <c r="BC32" s="12" t="s">
        <v>139</v>
      </c>
      <c r="BD32" s="12" t="s">
        <v>851</v>
      </c>
      <c r="BE32" s="12" t="s">
        <v>884</v>
      </c>
      <c r="BF32" s="12" t="s">
        <v>885</v>
      </c>
      <c r="BG32" s="12" t="s">
        <v>886</v>
      </c>
      <c r="BH32" s="12" t="s">
        <v>270</v>
      </c>
      <c r="BI32" s="12"/>
      <c r="BJ32" s="12" t="s">
        <v>145</v>
      </c>
      <c r="BK32" s="12" t="s">
        <v>575</v>
      </c>
      <c r="BL32" s="12" t="s">
        <v>576</v>
      </c>
      <c r="BM32" s="12" t="s">
        <v>887</v>
      </c>
      <c r="BN32" s="12" t="s">
        <v>888</v>
      </c>
      <c r="BO32" s="12"/>
      <c r="BP32" s="12"/>
      <c r="BQ32" s="12" t="s">
        <v>889</v>
      </c>
      <c r="BR32" s="12" t="s">
        <v>890</v>
      </c>
      <c r="BS32" s="24">
        <v>331.5</v>
      </c>
      <c r="BT32" s="13">
        <v>0</v>
      </c>
      <c r="BU32" s="13">
        <v>0</v>
      </c>
      <c r="BV32" s="13">
        <v>0</v>
      </c>
      <c r="BW32" s="24">
        <v>331.5</v>
      </c>
      <c r="BX32" s="12" t="s">
        <v>891</v>
      </c>
      <c r="BY32" s="12" t="s">
        <v>892</v>
      </c>
      <c r="BZ32" s="12" t="s">
        <v>893</v>
      </c>
      <c r="CA32" s="12" t="s">
        <v>894</v>
      </c>
      <c r="CB32" s="12" t="s">
        <v>895</v>
      </c>
      <c r="CC32" s="12" t="s">
        <v>896</v>
      </c>
      <c r="CD32" s="12"/>
      <c r="CE32" s="12" t="s">
        <v>248</v>
      </c>
      <c r="CF32" s="12" t="s">
        <v>249</v>
      </c>
      <c r="CG32" s="12"/>
      <c r="CH32" s="12" t="s">
        <v>158</v>
      </c>
      <c r="CI32" s="12" t="s">
        <v>158</v>
      </c>
      <c r="CJ32" s="12" t="s">
        <v>158</v>
      </c>
      <c r="CK32" s="12"/>
      <c r="CL32" s="12"/>
      <c r="CM32" s="12"/>
      <c r="CN32" s="12"/>
      <c r="CO32" s="28">
        <v>45610.4700115741</v>
      </c>
      <c r="CP32" s="24"/>
      <c r="CQ32" s="28">
        <v>45610.4700115741</v>
      </c>
      <c r="CR32" s="29">
        <f t="shared" si="0"/>
        <v>0.470011574070668</v>
      </c>
    </row>
    <row r="33" s="1" customFormat="1" ht="13.5" hidden="1" customHeight="1" spans="1:96">
      <c r="A33" s="11">
        <v>119</v>
      </c>
      <c r="B33" s="12" t="s">
        <v>96</v>
      </c>
      <c r="C33" s="12" t="s">
        <v>97</v>
      </c>
      <c r="D33" s="12" t="s">
        <v>897</v>
      </c>
      <c r="E33" s="12" t="s">
        <v>898</v>
      </c>
      <c r="F33" s="13">
        <v>24</v>
      </c>
      <c r="G33" s="12" t="s">
        <v>102</v>
      </c>
      <c r="H33" s="12" t="s">
        <v>899</v>
      </c>
      <c r="I33" s="12" t="s">
        <v>400</v>
      </c>
      <c r="J33" s="21">
        <v>45592</v>
      </c>
      <c r="K33" s="21">
        <v>45592</v>
      </c>
      <c r="L33" s="12" t="s">
        <v>163</v>
      </c>
      <c r="M33" s="12" t="s">
        <v>434</v>
      </c>
      <c r="N33" s="12" t="s">
        <v>105</v>
      </c>
      <c r="O33" s="12" t="s">
        <v>106</v>
      </c>
      <c r="P33" s="12" t="s">
        <v>164</v>
      </c>
      <c r="Q33" s="12" t="s">
        <v>366</v>
      </c>
      <c r="R33" s="12"/>
      <c r="S33" s="12" t="s">
        <v>435</v>
      </c>
      <c r="T33" s="12" t="s">
        <v>900</v>
      </c>
      <c r="U33" s="12" t="s">
        <v>901</v>
      </c>
      <c r="V33" s="12" t="s">
        <v>438</v>
      </c>
      <c r="W33" s="12" t="s">
        <v>439</v>
      </c>
      <c r="X33" s="12" t="s">
        <v>434</v>
      </c>
      <c r="Y33" s="12" t="s">
        <v>114</v>
      </c>
      <c r="Z33" s="12" t="s">
        <v>440</v>
      </c>
      <c r="AA33" s="12"/>
      <c r="AB33" s="12" t="s">
        <v>116</v>
      </c>
      <c r="AC33" s="12" t="s">
        <v>441</v>
      </c>
      <c r="AD33" s="12" t="s">
        <v>442</v>
      </c>
      <c r="AE33" s="12" t="s">
        <v>443</v>
      </c>
      <c r="AF33" s="12" t="s">
        <v>170</v>
      </c>
      <c r="AG33" s="12" t="s">
        <v>121</v>
      </c>
      <c r="AH33" s="12" t="s">
        <v>444</v>
      </c>
      <c r="AI33" s="12" t="s">
        <v>123</v>
      </c>
      <c r="AJ33" s="12" t="s">
        <v>445</v>
      </c>
      <c r="AK33" s="12" t="s">
        <v>446</v>
      </c>
      <c r="AL33" s="12" t="s">
        <v>173</v>
      </c>
      <c r="AM33" s="12" t="s">
        <v>127</v>
      </c>
      <c r="AN33" s="12" t="s">
        <v>447</v>
      </c>
      <c r="AO33" s="12" t="s">
        <v>129</v>
      </c>
      <c r="AP33" s="12" t="s">
        <v>448</v>
      </c>
      <c r="AQ33" s="12" t="s">
        <v>131</v>
      </c>
      <c r="AR33" s="12" t="s">
        <v>132</v>
      </c>
      <c r="AS33" s="12" t="s">
        <v>314</v>
      </c>
      <c r="AT33" s="12" t="s">
        <v>134</v>
      </c>
      <c r="AU33" s="12" t="s">
        <v>135</v>
      </c>
      <c r="AV33" s="12"/>
      <c r="AW33" s="12"/>
      <c r="AX33" s="12" t="s">
        <v>381</v>
      </c>
      <c r="AY33" s="12"/>
      <c r="AZ33" s="12"/>
      <c r="BA33" s="12" t="s">
        <v>137</v>
      </c>
      <c r="BB33" s="12" t="s">
        <v>138</v>
      </c>
      <c r="BC33" s="12" t="s">
        <v>139</v>
      </c>
      <c r="BD33" s="12" t="s">
        <v>601</v>
      </c>
      <c r="BE33" s="12" t="s">
        <v>902</v>
      </c>
      <c r="BF33" s="12" t="s">
        <v>903</v>
      </c>
      <c r="BG33" s="12" t="s">
        <v>904</v>
      </c>
      <c r="BH33" s="12" t="s">
        <v>677</v>
      </c>
      <c r="BI33" s="12"/>
      <c r="BJ33" s="12" t="s">
        <v>145</v>
      </c>
      <c r="BK33" s="12" t="s">
        <v>905</v>
      </c>
      <c r="BL33" s="12" t="s">
        <v>906</v>
      </c>
      <c r="BM33" s="12" t="s">
        <v>907</v>
      </c>
      <c r="BN33" s="12" t="s">
        <v>908</v>
      </c>
      <c r="BO33" s="12"/>
      <c r="BP33" s="12"/>
      <c r="BQ33" s="12" t="s">
        <v>909</v>
      </c>
      <c r="BR33" s="12" t="s">
        <v>910</v>
      </c>
      <c r="BS33" s="24">
        <v>31.2</v>
      </c>
      <c r="BT33" s="13">
        <v>0</v>
      </c>
      <c r="BU33" s="13">
        <v>0</v>
      </c>
      <c r="BV33" s="13">
        <v>0</v>
      </c>
      <c r="BW33" s="24">
        <v>31.2</v>
      </c>
      <c r="BX33" s="12" t="s">
        <v>911</v>
      </c>
      <c r="BY33" s="12" t="s">
        <v>912</v>
      </c>
      <c r="BZ33" s="12" t="s">
        <v>913</v>
      </c>
      <c r="CA33" s="12" t="s">
        <v>914</v>
      </c>
      <c r="CB33" s="12" t="s">
        <v>330</v>
      </c>
      <c r="CC33" s="12" t="s">
        <v>331</v>
      </c>
      <c r="CD33" s="12"/>
      <c r="CE33" s="12" t="s">
        <v>248</v>
      </c>
      <c r="CF33" s="12" t="s">
        <v>332</v>
      </c>
      <c r="CG33" s="12"/>
      <c r="CH33" s="12" t="s">
        <v>158</v>
      </c>
      <c r="CI33" s="12" t="s">
        <v>158</v>
      </c>
      <c r="CJ33" s="12" t="s">
        <v>158</v>
      </c>
      <c r="CK33" s="12"/>
      <c r="CL33" s="12"/>
      <c r="CM33" s="12"/>
      <c r="CN33" s="12"/>
      <c r="CO33" s="28">
        <v>45616.7143402778</v>
      </c>
      <c r="CP33" s="24"/>
      <c r="CQ33" s="28">
        <v>45616.7143402778</v>
      </c>
      <c r="CR33" s="29">
        <f t="shared" si="0"/>
        <v>0.714340277780138</v>
      </c>
    </row>
    <row r="34" s="1" customFormat="1" ht="13.5" hidden="1" customHeight="1" spans="1:96">
      <c r="A34" s="11">
        <v>120</v>
      </c>
      <c r="B34" s="12" t="s">
        <v>96</v>
      </c>
      <c r="C34" s="12" t="s">
        <v>159</v>
      </c>
      <c r="D34" s="12" t="s">
        <v>915</v>
      </c>
      <c r="E34" s="12" t="s">
        <v>916</v>
      </c>
      <c r="F34" s="13">
        <v>62</v>
      </c>
      <c r="G34" s="12" t="s">
        <v>102</v>
      </c>
      <c r="H34" s="12" t="s">
        <v>917</v>
      </c>
      <c r="I34" s="12" t="s">
        <v>102</v>
      </c>
      <c r="J34" s="21">
        <v>45554</v>
      </c>
      <c r="K34" s="21">
        <v>45554</v>
      </c>
      <c r="L34" s="12" t="s">
        <v>163</v>
      </c>
      <c r="M34" s="12" t="s">
        <v>434</v>
      </c>
      <c r="N34" s="12" t="s">
        <v>105</v>
      </c>
      <c r="O34" s="12" t="s">
        <v>106</v>
      </c>
      <c r="P34" s="12" t="s">
        <v>201</v>
      </c>
      <c r="Q34" s="12" t="s">
        <v>366</v>
      </c>
      <c r="R34" s="12"/>
      <c r="S34" s="12" t="s">
        <v>918</v>
      </c>
      <c r="T34" s="12" t="s">
        <v>919</v>
      </c>
      <c r="U34" s="12" t="s">
        <v>920</v>
      </c>
      <c r="V34" s="12" t="s">
        <v>921</v>
      </c>
      <c r="W34" s="12" t="s">
        <v>922</v>
      </c>
      <c r="X34" s="12" t="s">
        <v>434</v>
      </c>
      <c r="Y34" s="12" t="s">
        <v>114</v>
      </c>
      <c r="Z34" s="12" t="s">
        <v>115</v>
      </c>
      <c r="AA34" s="12"/>
      <c r="AB34" s="12" t="s">
        <v>116</v>
      </c>
      <c r="AC34" s="12" t="s">
        <v>441</v>
      </c>
      <c r="AD34" s="12" t="s">
        <v>923</v>
      </c>
      <c r="AE34" s="12" t="s">
        <v>924</v>
      </c>
      <c r="AF34" s="12" t="s">
        <v>170</v>
      </c>
      <c r="AG34" s="12" t="s">
        <v>121</v>
      </c>
      <c r="AH34" s="12" t="s">
        <v>171</v>
      </c>
      <c r="AI34" s="12" t="s">
        <v>123</v>
      </c>
      <c r="AJ34" s="12" t="s">
        <v>124</v>
      </c>
      <c r="AK34" s="12" t="s">
        <v>925</v>
      </c>
      <c r="AL34" s="12" t="s">
        <v>217</v>
      </c>
      <c r="AM34" s="12" t="s">
        <v>127</v>
      </c>
      <c r="AN34" s="12" t="s">
        <v>518</v>
      </c>
      <c r="AO34" s="12" t="s">
        <v>129</v>
      </c>
      <c r="AP34" s="12" t="s">
        <v>519</v>
      </c>
      <c r="AQ34" s="12" t="s">
        <v>131</v>
      </c>
      <c r="AR34" s="12" t="s">
        <v>132</v>
      </c>
      <c r="AS34" s="12" t="s">
        <v>347</v>
      </c>
      <c r="AT34" s="12" t="s">
        <v>134</v>
      </c>
      <c r="AU34" s="12" t="s">
        <v>135</v>
      </c>
      <c r="AV34" s="12"/>
      <c r="AW34" s="12"/>
      <c r="AX34" s="12" t="s">
        <v>926</v>
      </c>
      <c r="AY34" s="12"/>
      <c r="AZ34" s="12"/>
      <c r="BA34" s="12" t="s">
        <v>137</v>
      </c>
      <c r="BB34" s="12" t="s">
        <v>138</v>
      </c>
      <c r="BC34" s="12" t="s">
        <v>139</v>
      </c>
      <c r="BD34" s="12" t="s">
        <v>927</v>
      </c>
      <c r="BE34" s="12" t="s">
        <v>928</v>
      </c>
      <c r="BF34" s="12" t="s">
        <v>929</v>
      </c>
      <c r="BG34" s="12" t="s">
        <v>930</v>
      </c>
      <c r="BH34" s="12" t="s">
        <v>677</v>
      </c>
      <c r="BI34" s="12"/>
      <c r="BJ34" s="12" t="s">
        <v>145</v>
      </c>
      <c r="BK34" s="12" t="s">
        <v>931</v>
      </c>
      <c r="BL34" s="12" t="s">
        <v>932</v>
      </c>
      <c r="BM34" s="12" t="s">
        <v>933</v>
      </c>
      <c r="BN34" s="12" t="s">
        <v>934</v>
      </c>
      <c r="BO34" s="12"/>
      <c r="BP34" s="12"/>
      <c r="BQ34" s="12" t="s">
        <v>935</v>
      </c>
      <c r="BR34" s="12" t="s">
        <v>936</v>
      </c>
      <c r="BS34" s="13">
        <v>28</v>
      </c>
      <c r="BT34" s="24">
        <v>9.8</v>
      </c>
      <c r="BU34" s="24">
        <v>2.45</v>
      </c>
      <c r="BV34" s="13">
        <v>0</v>
      </c>
      <c r="BW34" s="24">
        <v>40.25</v>
      </c>
      <c r="BX34" s="12" t="s">
        <v>937</v>
      </c>
      <c r="BY34" s="12" t="s">
        <v>938</v>
      </c>
      <c r="BZ34" s="12" t="s">
        <v>939</v>
      </c>
      <c r="CA34" s="12" t="s">
        <v>940</v>
      </c>
      <c r="CB34" s="12" t="s">
        <v>941</v>
      </c>
      <c r="CC34" s="12" t="s">
        <v>942</v>
      </c>
      <c r="CD34" s="12"/>
      <c r="CE34" s="12" t="s">
        <v>248</v>
      </c>
      <c r="CF34" s="12" t="s">
        <v>249</v>
      </c>
      <c r="CG34" s="12"/>
      <c r="CH34" s="12" t="s">
        <v>158</v>
      </c>
      <c r="CI34" s="12" t="s">
        <v>158</v>
      </c>
      <c r="CJ34" s="12" t="s">
        <v>158</v>
      </c>
      <c r="CK34" s="12"/>
      <c r="CL34" s="12"/>
      <c r="CM34" s="12"/>
      <c r="CN34" s="12"/>
      <c r="CO34" s="28">
        <v>45616.4560300926</v>
      </c>
      <c r="CP34" s="24"/>
      <c r="CQ34" s="28">
        <v>45616.4560300926</v>
      </c>
      <c r="CR34" s="29">
        <f t="shared" si="0"/>
        <v>0.456030092595029</v>
      </c>
    </row>
    <row r="35" s="1" customFormat="1" ht="13.5" hidden="1" customHeight="1" spans="1:96">
      <c r="A35" s="11">
        <v>123</v>
      </c>
      <c r="B35" s="12" t="s">
        <v>96</v>
      </c>
      <c r="C35" s="12" t="s">
        <v>159</v>
      </c>
      <c r="D35" s="12" t="s">
        <v>943</v>
      </c>
      <c r="E35" s="12" t="s">
        <v>944</v>
      </c>
      <c r="F35" s="13">
        <v>62</v>
      </c>
      <c r="G35" s="12" t="s">
        <v>100</v>
      </c>
      <c r="H35" s="12" t="s">
        <v>198</v>
      </c>
      <c r="I35" s="12" t="s">
        <v>102</v>
      </c>
      <c r="J35" s="21">
        <v>45545</v>
      </c>
      <c r="K35" s="21">
        <v>45545</v>
      </c>
      <c r="L35" s="12" t="s">
        <v>163</v>
      </c>
      <c r="M35" s="12" t="s">
        <v>104</v>
      </c>
      <c r="N35" s="12" t="s">
        <v>105</v>
      </c>
      <c r="O35" s="12" t="s">
        <v>106</v>
      </c>
      <c r="P35" s="12" t="s">
        <v>164</v>
      </c>
      <c r="Q35" s="12" t="s">
        <v>108</v>
      </c>
      <c r="R35" s="12"/>
      <c r="S35" s="12" t="s">
        <v>511</v>
      </c>
      <c r="T35" s="12" t="s">
        <v>945</v>
      </c>
      <c r="U35" s="12" t="s">
        <v>946</v>
      </c>
      <c r="V35" s="12" t="s">
        <v>514</v>
      </c>
      <c r="W35" s="12" t="s">
        <v>515</v>
      </c>
      <c r="X35" s="12" t="s">
        <v>104</v>
      </c>
      <c r="Y35" s="12" t="s">
        <v>114</v>
      </c>
      <c r="Z35" s="12" t="s">
        <v>342</v>
      </c>
      <c r="AA35" s="12"/>
      <c r="AB35" s="12" t="s">
        <v>116</v>
      </c>
      <c r="AC35" s="12" t="s">
        <v>117</v>
      </c>
      <c r="AD35" s="12" t="s">
        <v>168</v>
      </c>
      <c r="AE35" s="12" t="s">
        <v>169</v>
      </c>
      <c r="AF35" s="12" t="s">
        <v>170</v>
      </c>
      <c r="AG35" s="12" t="s">
        <v>121</v>
      </c>
      <c r="AH35" s="12" t="s">
        <v>516</v>
      </c>
      <c r="AI35" s="12" t="s">
        <v>123</v>
      </c>
      <c r="AJ35" s="12" t="s">
        <v>124</v>
      </c>
      <c r="AK35" s="12" t="s">
        <v>517</v>
      </c>
      <c r="AL35" s="12" t="s">
        <v>217</v>
      </c>
      <c r="AM35" s="12" t="s">
        <v>127</v>
      </c>
      <c r="AN35" s="12" t="s">
        <v>518</v>
      </c>
      <c r="AO35" s="12" t="s">
        <v>129</v>
      </c>
      <c r="AP35" s="12" t="s">
        <v>519</v>
      </c>
      <c r="AQ35" s="12" t="s">
        <v>131</v>
      </c>
      <c r="AR35" s="12" t="s">
        <v>132</v>
      </c>
      <c r="AS35" s="12" t="s">
        <v>314</v>
      </c>
      <c r="AT35" s="12" t="s">
        <v>134</v>
      </c>
      <c r="AU35" s="12" t="s">
        <v>135</v>
      </c>
      <c r="AV35" s="12"/>
      <c r="AW35" s="12"/>
      <c r="AX35" s="12" t="s">
        <v>947</v>
      </c>
      <c r="AY35" s="12"/>
      <c r="AZ35" s="12"/>
      <c r="BA35" s="12" t="s">
        <v>137</v>
      </c>
      <c r="BB35" s="12" t="s">
        <v>138</v>
      </c>
      <c r="BC35" s="12" t="s">
        <v>139</v>
      </c>
      <c r="BD35" s="12" t="s">
        <v>927</v>
      </c>
      <c r="BE35" s="12" t="s">
        <v>948</v>
      </c>
      <c r="BF35" s="12" t="s">
        <v>949</v>
      </c>
      <c r="BG35" s="12" t="s">
        <v>950</v>
      </c>
      <c r="BH35" s="12" t="s">
        <v>320</v>
      </c>
      <c r="BI35" s="12"/>
      <c r="BJ35" s="12" t="s">
        <v>145</v>
      </c>
      <c r="BK35" s="12" t="s">
        <v>951</v>
      </c>
      <c r="BL35" s="12" t="s">
        <v>952</v>
      </c>
      <c r="BM35" s="12" t="s">
        <v>953</v>
      </c>
      <c r="BN35" s="12" t="s">
        <v>954</v>
      </c>
      <c r="BO35" s="12"/>
      <c r="BP35" s="12"/>
      <c r="BQ35" s="12" t="s">
        <v>955</v>
      </c>
      <c r="BR35" s="12" t="s">
        <v>956</v>
      </c>
      <c r="BS35" s="13">
        <v>154</v>
      </c>
      <c r="BT35" s="24">
        <v>892.72</v>
      </c>
      <c r="BU35" s="24">
        <v>223.18</v>
      </c>
      <c r="BV35" s="13">
        <v>0</v>
      </c>
      <c r="BW35" s="24">
        <v>1269.9</v>
      </c>
      <c r="BX35" s="12" t="s">
        <v>957</v>
      </c>
      <c r="BY35" s="12" t="s">
        <v>235</v>
      </c>
      <c r="BZ35" s="12" t="s">
        <v>958</v>
      </c>
      <c r="CA35" s="12" t="s">
        <v>959</v>
      </c>
      <c r="CB35" s="12" t="s">
        <v>751</v>
      </c>
      <c r="CC35" s="12" t="s">
        <v>752</v>
      </c>
      <c r="CD35" s="12"/>
      <c r="CE35" s="12" t="s">
        <v>238</v>
      </c>
      <c r="CF35" s="12" t="s">
        <v>395</v>
      </c>
      <c r="CG35" s="12"/>
      <c r="CH35" s="12" t="s">
        <v>158</v>
      </c>
      <c r="CI35" s="12" t="s">
        <v>158</v>
      </c>
      <c r="CJ35" s="12" t="s">
        <v>158</v>
      </c>
      <c r="CK35" s="12"/>
      <c r="CL35" s="12"/>
      <c r="CM35" s="12"/>
      <c r="CN35" s="12"/>
      <c r="CO35" s="28">
        <v>45610.3428819444</v>
      </c>
      <c r="CP35" s="24"/>
      <c r="CQ35" s="28">
        <v>45610.3428819444</v>
      </c>
      <c r="CR35" s="29">
        <f t="shared" si="0"/>
        <v>3.34288194444525</v>
      </c>
    </row>
    <row r="36" s="1" customFormat="1" ht="13.5" hidden="1" customHeight="1" spans="1:96">
      <c r="A36" s="11">
        <v>135</v>
      </c>
      <c r="B36" s="12" t="s">
        <v>96</v>
      </c>
      <c r="C36" s="12" t="s">
        <v>159</v>
      </c>
      <c r="D36" s="12" t="s">
        <v>960</v>
      </c>
      <c r="E36" s="12" t="s">
        <v>961</v>
      </c>
      <c r="F36" s="13">
        <v>52</v>
      </c>
      <c r="G36" s="12" t="s">
        <v>102</v>
      </c>
      <c r="H36" s="12" t="s">
        <v>962</v>
      </c>
      <c r="I36" s="12" t="s">
        <v>102</v>
      </c>
      <c r="J36" s="21">
        <v>45563</v>
      </c>
      <c r="K36" s="21">
        <v>45563</v>
      </c>
      <c r="L36" s="12" t="s">
        <v>163</v>
      </c>
      <c r="M36" s="12" t="s">
        <v>104</v>
      </c>
      <c r="N36" s="12" t="s">
        <v>105</v>
      </c>
      <c r="O36" s="12" t="s">
        <v>106</v>
      </c>
      <c r="P36" s="12" t="s">
        <v>164</v>
      </c>
      <c r="Q36" s="12" t="s">
        <v>108</v>
      </c>
      <c r="R36" s="12"/>
      <c r="S36" s="12" t="s">
        <v>165</v>
      </c>
      <c r="T36" s="12" t="s">
        <v>963</v>
      </c>
      <c r="U36" s="12" t="s">
        <v>964</v>
      </c>
      <c r="V36" s="12" t="s">
        <v>112</v>
      </c>
      <c r="W36" s="12" t="s">
        <v>113</v>
      </c>
      <c r="X36" s="12" t="s">
        <v>104</v>
      </c>
      <c r="Y36" s="12" t="s">
        <v>114</v>
      </c>
      <c r="Z36" s="12" t="s">
        <v>115</v>
      </c>
      <c r="AA36" s="12"/>
      <c r="AB36" s="12" t="s">
        <v>116</v>
      </c>
      <c r="AC36" s="12" t="s">
        <v>117</v>
      </c>
      <c r="AD36" s="12" t="s">
        <v>168</v>
      </c>
      <c r="AE36" s="12" t="s">
        <v>169</v>
      </c>
      <c r="AF36" s="12" t="s">
        <v>170</v>
      </c>
      <c r="AG36" s="12" t="s">
        <v>121</v>
      </c>
      <c r="AH36" s="12" t="s">
        <v>171</v>
      </c>
      <c r="AI36" s="12" t="s">
        <v>123</v>
      </c>
      <c r="AJ36" s="12" t="s">
        <v>124</v>
      </c>
      <c r="AK36" s="12" t="s">
        <v>172</v>
      </c>
      <c r="AL36" s="12" t="s">
        <v>173</v>
      </c>
      <c r="AM36" s="12" t="s">
        <v>127</v>
      </c>
      <c r="AN36" s="12" t="s">
        <v>174</v>
      </c>
      <c r="AO36" s="12" t="s">
        <v>129</v>
      </c>
      <c r="AP36" s="12" t="s">
        <v>175</v>
      </c>
      <c r="AQ36" s="12" t="s">
        <v>131</v>
      </c>
      <c r="AR36" s="12" t="s">
        <v>132</v>
      </c>
      <c r="AS36" s="12" t="s">
        <v>176</v>
      </c>
      <c r="AT36" s="12" t="s">
        <v>134</v>
      </c>
      <c r="AU36" s="12" t="s">
        <v>135</v>
      </c>
      <c r="AV36" s="12"/>
      <c r="AW36" s="12"/>
      <c r="AX36" s="12" t="s">
        <v>136</v>
      </c>
      <c r="AY36" s="12"/>
      <c r="AZ36" s="12"/>
      <c r="BA36" s="12" t="s">
        <v>137</v>
      </c>
      <c r="BB36" s="12" t="s">
        <v>138</v>
      </c>
      <c r="BC36" s="12" t="s">
        <v>139</v>
      </c>
      <c r="BD36" s="12" t="s">
        <v>266</v>
      </c>
      <c r="BE36" s="12" t="s">
        <v>965</v>
      </c>
      <c r="BF36" s="12" t="s">
        <v>966</v>
      </c>
      <c r="BG36" s="12" t="s">
        <v>967</v>
      </c>
      <c r="BH36" s="12" t="s">
        <v>968</v>
      </c>
      <c r="BI36" s="12"/>
      <c r="BJ36" s="12" t="s">
        <v>145</v>
      </c>
      <c r="BK36" s="12" t="s">
        <v>969</v>
      </c>
      <c r="BL36" s="12" t="s">
        <v>970</v>
      </c>
      <c r="BM36" s="12" t="s">
        <v>971</v>
      </c>
      <c r="BN36" s="12" t="s">
        <v>972</v>
      </c>
      <c r="BO36" s="12"/>
      <c r="BP36" s="12"/>
      <c r="BQ36" s="12" t="s">
        <v>973</v>
      </c>
      <c r="BR36" s="12" t="s">
        <v>974</v>
      </c>
      <c r="BS36" s="24">
        <v>237.6</v>
      </c>
      <c r="BT36" s="13">
        <v>0</v>
      </c>
      <c r="BU36" s="13">
        <v>0</v>
      </c>
      <c r="BV36" s="13">
        <v>0</v>
      </c>
      <c r="BW36" s="24">
        <v>237.6</v>
      </c>
      <c r="BX36" s="12" t="s">
        <v>975</v>
      </c>
      <c r="BY36" s="12" t="s">
        <v>976</v>
      </c>
      <c r="BZ36" s="12" t="s">
        <v>976</v>
      </c>
      <c r="CA36" s="12" t="s">
        <v>977</v>
      </c>
      <c r="CB36" s="12" t="s">
        <v>751</v>
      </c>
      <c r="CC36" s="12" t="s">
        <v>752</v>
      </c>
      <c r="CD36" s="12"/>
      <c r="CE36" s="12" t="s">
        <v>300</v>
      </c>
      <c r="CF36" s="12" t="s">
        <v>978</v>
      </c>
      <c r="CG36" s="12"/>
      <c r="CH36" s="12" t="s">
        <v>158</v>
      </c>
      <c r="CI36" s="12" t="s">
        <v>158</v>
      </c>
      <c r="CJ36" s="12" t="s">
        <v>158</v>
      </c>
      <c r="CK36" s="12"/>
      <c r="CL36" s="12"/>
      <c r="CM36" s="12"/>
      <c r="CN36" s="12"/>
      <c r="CO36" s="28">
        <v>45616.6098032407</v>
      </c>
      <c r="CP36" s="24"/>
      <c r="CQ36" s="28">
        <v>45616.6098032407</v>
      </c>
      <c r="CR36" s="29">
        <f t="shared" si="0"/>
        <v>1.60980324073898</v>
      </c>
    </row>
    <row r="37" s="2" customFormat="1" ht="80" customHeight="1" spans="1:99">
      <c r="A37" s="14">
        <v>137</v>
      </c>
      <c r="B37" s="15" t="s">
        <v>96</v>
      </c>
      <c r="C37" s="15" t="s">
        <v>159</v>
      </c>
      <c r="D37" s="15" t="s">
        <v>979</v>
      </c>
      <c r="E37" s="15" t="s">
        <v>980</v>
      </c>
      <c r="F37" s="16">
        <v>80</v>
      </c>
      <c r="G37" s="15" t="s">
        <v>100</v>
      </c>
      <c r="H37" s="15" t="s">
        <v>981</v>
      </c>
      <c r="I37" s="15" t="s">
        <v>100</v>
      </c>
      <c r="J37" s="22">
        <v>45535</v>
      </c>
      <c r="K37" s="22">
        <v>45535</v>
      </c>
      <c r="L37" s="15" t="s">
        <v>163</v>
      </c>
      <c r="M37" s="15" t="s">
        <v>104</v>
      </c>
      <c r="N37" s="15" t="s">
        <v>105</v>
      </c>
      <c r="O37" s="15" t="s">
        <v>106</v>
      </c>
      <c r="P37" s="15" t="s">
        <v>201</v>
      </c>
      <c r="Q37" s="15" t="s">
        <v>108</v>
      </c>
      <c r="R37" s="15"/>
      <c r="S37" s="15" t="s">
        <v>982</v>
      </c>
      <c r="T37" s="15" t="s">
        <v>983</v>
      </c>
      <c r="U37" s="15" t="s">
        <v>984</v>
      </c>
      <c r="V37" s="15" t="s">
        <v>514</v>
      </c>
      <c r="W37" s="15" t="s">
        <v>515</v>
      </c>
      <c r="X37" s="15" t="s">
        <v>104</v>
      </c>
      <c r="Y37" s="15" t="s">
        <v>114</v>
      </c>
      <c r="Z37" s="15" t="s">
        <v>342</v>
      </c>
      <c r="AA37" s="15"/>
      <c r="AB37" s="15" t="s">
        <v>116</v>
      </c>
      <c r="AC37" s="15" t="s">
        <v>117</v>
      </c>
      <c r="AD37" s="15" t="s">
        <v>343</v>
      </c>
      <c r="AE37" s="15" t="s">
        <v>344</v>
      </c>
      <c r="AF37" s="15" t="s">
        <v>170</v>
      </c>
      <c r="AG37" s="15" t="s">
        <v>310</v>
      </c>
      <c r="AH37" s="15" t="s">
        <v>171</v>
      </c>
      <c r="AI37" s="15" t="s">
        <v>123</v>
      </c>
      <c r="AJ37" s="15" t="s">
        <v>124</v>
      </c>
      <c r="AK37" s="15" t="s">
        <v>517</v>
      </c>
      <c r="AL37" s="15" t="s">
        <v>217</v>
      </c>
      <c r="AM37" s="15" t="s">
        <v>127</v>
      </c>
      <c r="AN37" s="15" t="s">
        <v>518</v>
      </c>
      <c r="AO37" s="15" t="s">
        <v>129</v>
      </c>
      <c r="AP37" s="15" t="s">
        <v>519</v>
      </c>
      <c r="AQ37" s="15" t="s">
        <v>131</v>
      </c>
      <c r="AR37" s="15" t="s">
        <v>132</v>
      </c>
      <c r="AS37" s="15" t="s">
        <v>347</v>
      </c>
      <c r="AT37" s="15" t="s">
        <v>134</v>
      </c>
      <c r="AU37" s="15" t="s">
        <v>135</v>
      </c>
      <c r="AV37" s="15"/>
      <c r="AW37" s="15"/>
      <c r="AX37" s="15" t="s">
        <v>926</v>
      </c>
      <c r="AY37" s="15"/>
      <c r="AZ37" s="15"/>
      <c r="BA37" s="15" t="s">
        <v>137</v>
      </c>
      <c r="BB37" s="15" t="s">
        <v>138</v>
      </c>
      <c r="BC37" s="15" t="s">
        <v>139</v>
      </c>
      <c r="BD37" s="15" t="s">
        <v>927</v>
      </c>
      <c r="BE37" s="15" t="s">
        <v>985</v>
      </c>
      <c r="BF37" s="15" t="s">
        <v>986</v>
      </c>
      <c r="BG37" s="15" t="s">
        <v>987</v>
      </c>
      <c r="BH37" s="15" t="s">
        <v>968</v>
      </c>
      <c r="BI37" s="15"/>
      <c r="BJ37" s="15" t="s">
        <v>145</v>
      </c>
      <c r="BK37" s="15" t="s">
        <v>988</v>
      </c>
      <c r="BL37" s="15" t="s">
        <v>989</v>
      </c>
      <c r="BM37" s="15" t="s">
        <v>990</v>
      </c>
      <c r="BN37" s="15" t="s">
        <v>991</v>
      </c>
      <c r="BO37" s="15"/>
      <c r="BP37" s="15"/>
      <c r="BQ37" s="15" t="s">
        <v>528</v>
      </c>
      <c r="BR37" s="15" t="s">
        <v>529</v>
      </c>
      <c r="BS37" s="26">
        <v>61.6</v>
      </c>
      <c r="BT37" s="26">
        <v>1580.15</v>
      </c>
      <c r="BU37" s="26">
        <v>595.04</v>
      </c>
      <c r="BV37" s="16">
        <v>0</v>
      </c>
      <c r="BW37" s="26">
        <v>2236.79</v>
      </c>
      <c r="BX37" s="15" t="s">
        <v>992</v>
      </c>
      <c r="BY37" s="15" t="s">
        <v>993</v>
      </c>
      <c r="BZ37" s="15" t="s">
        <v>993</v>
      </c>
      <c r="CA37" s="15" t="s">
        <v>994</v>
      </c>
      <c r="CB37" s="15" t="s">
        <v>532</v>
      </c>
      <c r="CC37" s="15" t="s">
        <v>533</v>
      </c>
      <c r="CD37" s="15"/>
      <c r="CE37" s="15" t="s">
        <v>300</v>
      </c>
      <c r="CF37" s="15" t="s">
        <v>301</v>
      </c>
      <c r="CG37" s="15"/>
      <c r="CH37" s="15" t="s">
        <v>158</v>
      </c>
      <c r="CI37" s="15" t="s">
        <v>158</v>
      </c>
      <c r="CJ37" s="15" t="s">
        <v>158</v>
      </c>
      <c r="CK37" s="15"/>
      <c r="CL37" s="15"/>
      <c r="CM37" s="15"/>
      <c r="CN37" s="15"/>
      <c r="CO37" s="30">
        <v>45615.4988773148</v>
      </c>
      <c r="CP37" s="26"/>
      <c r="CQ37" s="30">
        <v>45615.4988773148</v>
      </c>
      <c r="CR37" s="31">
        <f t="shared" si="0"/>
        <v>0.498877314814308</v>
      </c>
      <c r="CS37" s="34">
        <v>2200</v>
      </c>
      <c r="CT37" s="34"/>
      <c r="CU37" s="34" t="str">
        <f>_xlfn.DISPIMG("ID_B0709D4D26F14AAFBF4CCAE042FCD4DD",1)</f>
        <v>=DISPIMG("ID_B0709D4D26F14AAFBF4CCAE042FCD4DD",1)</v>
      </c>
    </row>
    <row r="38" s="1" customFormat="1" ht="13.5" hidden="1" customHeight="1" spans="1:99">
      <c r="A38" s="11">
        <v>138</v>
      </c>
      <c r="B38" s="12" t="s">
        <v>96</v>
      </c>
      <c r="C38" s="12" t="s">
        <v>97</v>
      </c>
      <c r="D38" s="12" t="s">
        <v>995</v>
      </c>
      <c r="E38" s="12" t="s">
        <v>996</v>
      </c>
      <c r="F38" s="13">
        <v>10</v>
      </c>
      <c r="G38" s="12" t="s">
        <v>100</v>
      </c>
      <c r="H38" s="12" t="s">
        <v>665</v>
      </c>
      <c r="I38" s="12" t="s">
        <v>102</v>
      </c>
      <c r="J38" s="21">
        <v>45565</v>
      </c>
      <c r="K38" s="21">
        <v>45565</v>
      </c>
      <c r="L38" s="12" t="s">
        <v>163</v>
      </c>
      <c r="M38" s="12" t="s">
        <v>200</v>
      </c>
      <c r="N38" s="12" t="s">
        <v>105</v>
      </c>
      <c r="O38" s="12" t="s">
        <v>106</v>
      </c>
      <c r="P38" s="12" t="s">
        <v>107</v>
      </c>
      <c r="Q38" s="12" t="s">
        <v>202</v>
      </c>
      <c r="R38" s="12"/>
      <c r="S38" s="12" t="s">
        <v>997</v>
      </c>
      <c r="T38" s="12" t="s">
        <v>998</v>
      </c>
      <c r="U38" s="12" t="s">
        <v>999</v>
      </c>
      <c r="V38" s="12" t="s">
        <v>256</v>
      </c>
      <c r="W38" s="12" t="s">
        <v>257</v>
      </c>
      <c r="X38" s="12" t="s">
        <v>207</v>
      </c>
      <c r="Y38" s="12" t="s">
        <v>208</v>
      </c>
      <c r="Z38" s="12" t="s">
        <v>258</v>
      </c>
      <c r="AA38" s="12"/>
      <c r="AB38" s="12" t="s">
        <v>210</v>
      </c>
      <c r="AC38" s="12" t="s">
        <v>211</v>
      </c>
      <c r="AD38" s="12" t="s">
        <v>212</v>
      </c>
      <c r="AE38" s="12" t="s">
        <v>212</v>
      </c>
      <c r="AF38" s="12" t="s">
        <v>213</v>
      </c>
      <c r="AG38" s="12" t="s">
        <v>212</v>
      </c>
      <c r="AH38" s="12" t="s">
        <v>1000</v>
      </c>
      <c r="AI38" s="12" t="s">
        <v>123</v>
      </c>
      <c r="AJ38" s="12" t="s">
        <v>445</v>
      </c>
      <c r="AK38" s="12" t="s">
        <v>1001</v>
      </c>
      <c r="AL38" s="12" t="s">
        <v>126</v>
      </c>
      <c r="AM38" s="12" t="s">
        <v>127</v>
      </c>
      <c r="AN38" s="12" t="s">
        <v>1002</v>
      </c>
      <c r="AO38" s="12" t="s">
        <v>129</v>
      </c>
      <c r="AP38" s="12" t="s">
        <v>1003</v>
      </c>
      <c r="AQ38" s="12" t="s">
        <v>131</v>
      </c>
      <c r="AR38" s="12" t="s">
        <v>132</v>
      </c>
      <c r="AS38" s="12" t="s">
        <v>264</v>
      </c>
      <c r="AT38" s="12" t="s">
        <v>134</v>
      </c>
      <c r="AU38" s="12" t="s">
        <v>135</v>
      </c>
      <c r="AV38" s="12"/>
      <c r="AW38" s="12"/>
      <c r="AX38" s="12" t="s">
        <v>1004</v>
      </c>
      <c r="AY38" s="12"/>
      <c r="AZ38" s="12"/>
      <c r="BA38" s="12" t="s">
        <v>137</v>
      </c>
      <c r="BB38" s="12" t="s">
        <v>138</v>
      </c>
      <c r="BC38" s="12" t="s">
        <v>139</v>
      </c>
      <c r="BD38" s="12" t="s">
        <v>1005</v>
      </c>
      <c r="BE38" s="12" t="s">
        <v>1006</v>
      </c>
      <c r="BF38" s="12" t="s">
        <v>1007</v>
      </c>
      <c r="BG38" s="12" t="s">
        <v>1008</v>
      </c>
      <c r="BH38" s="12" t="s">
        <v>1009</v>
      </c>
      <c r="BI38" s="12"/>
      <c r="BJ38" s="12" t="s">
        <v>1010</v>
      </c>
      <c r="BK38" s="12" t="s">
        <v>1011</v>
      </c>
      <c r="BL38" s="12" t="s">
        <v>1012</v>
      </c>
      <c r="BM38" s="12" t="s">
        <v>1013</v>
      </c>
      <c r="BN38" s="12" t="s">
        <v>1014</v>
      </c>
      <c r="BO38" s="12"/>
      <c r="BP38" s="12"/>
      <c r="BQ38" s="12" t="s">
        <v>1015</v>
      </c>
      <c r="BR38" s="12" t="s">
        <v>1016</v>
      </c>
      <c r="BS38" s="13">
        <v>483</v>
      </c>
      <c r="BT38" s="13">
        <v>0</v>
      </c>
      <c r="BU38" s="13">
        <v>0</v>
      </c>
      <c r="BV38" s="13">
        <v>0</v>
      </c>
      <c r="BW38" s="13">
        <v>483</v>
      </c>
      <c r="BX38" s="12" t="s">
        <v>1017</v>
      </c>
      <c r="BY38" s="12" t="s">
        <v>1018</v>
      </c>
      <c r="BZ38" s="12" t="s">
        <v>1018</v>
      </c>
      <c r="CA38" s="12" t="s">
        <v>1019</v>
      </c>
      <c r="CB38" s="12" t="s">
        <v>1020</v>
      </c>
      <c r="CC38" s="12" t="s">
        <v>1021</v>
      </c>
      <c r="CD38" s="12"/>
      <c r="CE38" s="12" t="s">
        <v>207</v>
      </c>
      <c r="CF38" s="12" t="s">
        <v>1022</v>
      </c>
      <c r="CG38" s="12"/>
      <c r="CH38" s="12" t="s">
        <v>158</v>
      </c>
      <c r="CI38" s="12" t="s">
        <v>158</v>
      </c>
      <c r="CJ38" s="12" t="s">
        <v>158</v>
      </c>
      <c r="CK38" s="12"/>
      <c r="CL38" s="12"/>
      <c r="CM38" s="12"/>
      <c r="CN38" s="12"/>
      <c r="CO38" s="28">
        <v>45604.6874189815</v>
      </c>
      <c r="CP38" s="24"/>
      <c r="CQ38" s="28">
        <v>45604.6874189815</v>
      </c>
      <c r="CR38" s="29">
        <f t="shared" si="0"/>
        <v>29.6874189814844</v>
      </c>
      <c r="CU38" s="1" t="str">
        <f>_xlfn.DISPIMG("ID_22EC320DC62F46B3B73F3F4535E8BA25",1)</f>
        <v>=DISPIMG("ID_22EC320DC62F46B3B73F3F4535E8BA25",1)</v>
      </c>
    </row>
    <row r="39" s="1" customFormat="1" ht="13.5" hidden="1" customHeight="1" spans="1:96">
      <c r="A39" s="11">
        <v>139</v>
      </c>
      <c r="B39" s="12" t="s">
        <v>96</v>
      </c>
      <c r="C39" s="12" t="s">
        <v>97</v>
      </c>
      <c r="D39" s="12" t="s">
        <v>1023</v>
      </c>
      <c r="E39" s="12" t="s">
        <v>1024</v>
      </c>
      <c r="F39" s="13">
        <v>25</v>
      </c>
      <c r="G39" s="12" t="s">
        <v>102</v>
      </c>
      <c r="H39" s="12" t="s">
        <v>1025</v>
      </c>
      <c r="I39" s="12" t="s">
        <v>400</v>
      </c>
      <c r="J39" s="21">
        <v>45582</v>
      </c>
      <c r="K39" s="21">
        <v>45582</v>
      </c>
      <c r="L39" s="12" t="s">
        <v>163</v>
      </c>
      <c r="M39" s="12" t="s">
        <v>434</v>
      </c>
      <c r="N39" s="12" t="s">
        <v>105</v>
      </c>
      <c r="O39" s="12" t="s">
        <v>106</v>
      </c>
      <c r="P39" s="12" t="s">
        <v>164</v>
      </c>
      <c r="Q39" s="12" t="s">
        <v>366</v>
      </c>
      <c r="R39" s="12"/>
      <c r="S39" s="12" t="s">
        <v>435</v>
      </c>
      <c r="T39" s="12" t="s">
        <v>1026</v>
      </c>
      <c r="U39" s="12" t="s">
        <v>1027</v>
      </c>
      <c r="V39" s="12" t="s">
        <v>438</v>
      </c>
      <c r="W39" s="12" t="s">
        <v>439</v>
      </c>
      <c r="X39" s="12" t="s">
        <v>434</v>
      </c>
      <c r="Y39" s="12" t="s">
        <v>114</v>
      </c>
      <c r="Z39" s="12" t="s">
        <v>440</v>
      </c>
      <c r="AA39" s="12"/>
      <c r="AB39" s="12" t="s">
        <v>116</v>
      </c>
      <c r="AC39" s="12" t="s">
        <v>441</v>
      </c>
      <c r="AD39" s="12" t="s">
        <v>442</v>
      </c>
      <c r="AE39" s="12" t="s">
        <v>443</v>
      </c>
      <c r="AF39" s="12" t="s">
        <v>170</v>
      </c>
      <c r="AG39" s="12" t="s">
        <v>121</v>
      </c>
      <c r="AH39" s="12" t="s">
        <v>444</v>
      </c>
      <c r="AI39" s="12" t="s">
        <v>123</v>
      </c>
      <c r="AJ39" s="12" t="s">
        <v>445</v>
      </c>
      <c r="AK39" s="12" t="s">
        <v>446</v>
      </c>
      <c r="AL39" s="12" t="s">
        <v>173</v>
      </c>
      <c r="AM39" s="12" t="s">
        <v>127</v>
      </c>
      <c r="AN39" s="12" t="s">
        <v>447</v>
      </c>
      <c r="AO39" s="12" t="s">
        <v>129</v>
      </c>
      <c r="AP39" s="12" t="s">
        <v>448</v>
      </c>
      <c r="AQ39" s="12" t="s">
        <v>131</v>
      </c>
      <c r="AR39" s="12" t="s">
        <v>132</v>
      </c>
      <c r="AS39" s="12" t="s">
        <v>314</v>
      </c>
      <c r="AT39" s="12" t="s">
        <v>134</v>
      </c>
      <c r="AU39" s="12" t="s">
        <v>135</v>
      </c>
      <c r="AV39" s="12"/>
      <c r="AW39" s="12"/>
      <c r="AX39" s="12" t="s">
        <v>926</v>
      </c>
      <c r="AY39" s="12"/>
      <c r="AZ39" s="12"/>
      <c r="BA39" s="12" t="s">
        <v>137</v>
      </c>
      <c r="BB39" s="12" t="s">
        <v>138</v>
      </c>
      <c r="BC39" s="12" t="s">
        <v>139</v>
      </c>
      <c r="BD39" s="12" t="s">
        <v>1028</v>
      </c>
      <c r="BE39" s="12" t="s">
        <v>1029</v>
      </c>
      <c r="BF39" s="12" t="s">
        <v>1030</v>
      </c>
      <c r="BG39" s="12" t="s">
        <v>1031</v>
      </c>
      <c r="BH39" s="12" t="s">
        <v>320</v>
      </c>
      <c r="BI39" s="12"/>
      <c r="BJ39" s="12" t="s">
        <v>145</v>
      </c>
      <c r="BK39" s="12" t="s">
        <v>1032</v>
      </c>
      <c r="BL39" s="12" t="s">
        <v>1033</v>
      </c>
      <c r="BM39" s="12" t="s">
        <v>1034</v>
      </c>
      <c r="BN39" s="12" t="s">
        <v>1035</v>
      </c>
      <c r="BO39" s="12"/>
      <c r="BP39" s="12"/>
      <c r="BQ39" s="12" t="s">
        <v>1036</v>
      </c>
      <c r="BR39" s="12" t="s">
        <v>1037</v>
      </c>
      <c r="BS39" s="24">
        <v>171.6</v>
      </c>
      <c r="BT39" s="24">
        <v>30.27</v>
      </c>
      <c r="BU39" s="24">
        <v>7.57</v>
      </c>
      <c r="BV39" s="13">
        <v>0</v>
      </c>
      <c r="BW39" s="24">
        <v>209.44</v>
      </c>
      <c r="BX39" s="12" t="s">
        <v>1038</v>
      </c>
      <c r="BY39" s="12" t="s">
        <v>1039</v>
      </c>
      <c r="BZ39" s="12" t="s">
        <v>1040</v>
      </c>
      <c r="CA39" s="12" t="s">
        <v>1041</v>
      </c>
      <c r="CB39" s="12" t="s">
        <v>1042</v>
      </c>
      <c r="CC39" s="12" t="s">
        <v>1043</v>
      </c>
      <c r="CD39" s="12"/>
      <c r="CE39" s="12" t="s">
        <v>300</v>
      </c>
      <c r="CF39" s="12" t="s">
        <v>507</v>
      </c>
      <c r="CG39" s="12"/>
      <c r="CH39" s="12" t="s">
        <v>158</v>
      </c>
      <c r="CI39" s="12" t="s">
        <v>158</v>
      </c>
      <c r="CJ39" s="12" t="s">
        <v>158</v>
      </c>
      <c r="CK39" s="12"/>
      <c r="CL39" s="12"/>
      <c r="CM39" s="12"/>
      <c r="CN39" s="12"/>
      <c r="CO39" s="28">
        <v>45609.649837963</v>
      </c>
      <c r="CP39" s="24"/>
      <c r="CQ39" s="28">
        <v>45609.649837963</v>
      </c>
      <c r="CR39" s="29">
        <f t="shared" si="0"/>
        <v>2.64983796296292</v>
      </c>
    </row>
    <row r="40" s="1" customFormat="1" ht="13.5" hidden="1" customHeight="1" spans="1:96">
      <c r="A40" s="11">
        <v>154</v>
      </c>
      <c r="B40" s="12" t="s">
        <v>96</v>
      </c>
      <c r="C40" s="12" t="s">
        <v>97</v>
      </c>
      <c r="D40" s="12" t="s">
        <v>1044</v>
      </c>
      <c r="E40" s="12" t="s">
        <v>1045</v>
      </c>
      <c r="F40" s="13">
        <v>77</v>
      </c>
      <c r="G40" s="12" t="s">
        <v>554</v>
      </c>
      <c r="H40" s="12" t="s">
        <v>555</v>
      </c>
      <c r="I40" s="12" t="s">
        <v>100</v>
      </c>
      <c r="J40" s="21">
        <v>45534</v>
      </c>
      <c r="K40" s="21">
        <v>45534</v>
      </c>
      <c r="L40" s="12" t="s">
        <v>163</v>
      </c>
      <c r="M40" s="12" t="s">
        <v>336</v>
      </c>
      <c r="N40" s="12" t="s">
        <v>105</v>
      </c>
      <c r="O40" s="12" t="s">
        <v>106</v>
      </c>
      <c r="P40" s="12" t="s">
        <v>201</v>
      </c>
      <c r="Q40" s="12" t="s">
        <v>108</v>
      </c>
      <c r="R40" s="12"/>
      <c r="S40" s="12" t="s">
        <v>1046</v>
      </c>
      <c r="T40" s="12" t="s">
        <v>1047</v>
      </c>
      <c r="U40" s="12" t="s">
        <v>1048</v>
      </c>
      <c r="V40" s="12" t="s">
        <v>1049</v>
      </c>
      <c r="W40" s="12" t="s">
        <v>341</v>
      </c>
      <c r="X40" s="12" t="s">
        <v>336</v>
      </c>
      <c r="Y40" s="12" t="s">
        <v>114</v>
      </c>
      <c r="Z40" s="12" t="s">
        <v>1050</v>
      </c>
      <c r="AA40" s="12"/>
      <c r="AB40" s="12" t="s">
        <v>116</v>
      </c>
      <c r="AC40" s="12" t="s">
        <v>117</v>
      </c>
      <c r="AD40" s="12" t="s">
        <v>1051</v>
      </c>
      <c r="AE40" s="12" t="s">
        <v>1052</v>
      </c>
      <c r="AF40" s="12" t="s">
        <v>170</v>
      </c>
      <c r="AG40" s="12" t="s">
        <v>121</v>
      </c>
      <c r="AH40" s="12" t="s">
        <v>715</v>
      </c>
      <c r="AI40" s="12" t="s">
        <v>123</v>
      </c>
      <c r="AJ40" s="12" t="s">
        <v>124</v>
      </c>
      <c r="AK40" s="12" t="s">
        <v>1053</v>
      </c>
      <c r="AL40" s="12" t="s">
        <v>173</v>
      </c>
      <c r="AM40" s="12" t="s">
        <v>127</v>
      </c>
      <c r="AN40" s="12" t="s">
        <v>1054</v>
      </c>
      <c r="AO40" s="12" t="s">
        <v>129</v>
      </c>
      <c r="AP40" s="12" t="s">
        <v>1055</v>
      </c>
      <c r="AQ40" s="12" t="s">
        <v>131</v>
      </c>
      <c r="AR40" s="12" t="s">
        <v>132</v>
      </c>
      <c r="AS40" s="12" t="s">
        <v>719</v>
      </c>
      <c r="AT40" s="12" t="s">
        <v>134</v>
      </c>
      <c r="AU40" s="12" t="s">
        <v>135</v>
      </c>
      <c r="AV40" s="12"/>
      <c r="AW40" s="12"/>
      <c r="AX40" s="12" t="s">
        <v>1056</v>
      </c>
      <c r="AY40" s="12"/>
      <c r="AZ40" s="12"/>
      <c r="BA40" s="12" t="s">
        <v>137</v>
      </c>
      <c r="BB40" s="12" t="s">
        <v>138</v>
      </c>
      <c r="BC40" s="12" t="s">
        <v>139</v>
      </c>
      <c r="BD40" s="12" t="s">
        <v>224</v>
      </c>
      <c r="BE40" s="12" t="s">
        <v>1057</v>
      </c>
      <c r="BF40" s="12" t="s">
        <v>1058</v>
      </c>
      <c r="BG40" s="12" t="s">
        <v>1059</v>
      </c>
      <c r="BH40" s="12" t="s">
        <v>144</v>
      </c>
      <c r="BI40" s="12"/>
      <c r="BJ40" s="12" t="s">
        <v>145</v>
      </c>
      <c r="BK40" s="12" t="s">
        <v>1060</v>
      </c>
      <c r="BL40" s="12" t="s">
        <v>1061</v>
      </c>
      <c r="BM40" s="12" t="s">
        <v>1062</v>
      </c>
      <c r="BN40" s="12" t="s">
        <v>1063</v>
      </c>
      <c r="BO40" s="12"/>
      <c r="BP40" s="12"/>
      <c r="BQ40" s="12" t="s">
        <v>1064</v>
      </c>
      <c r="BR40" s="12" t="s">
        <v>1065</v>
      </c>
      <c r="BS40" s="13">
        <v>260</v>
      </c>
      <c r="BT40" s="13">
        <v>0</v>
      </c>
      <c r="BU40" s="13">
        <v>0</v>
      </c>
      <c r="BV40" s="13">
        <v>0</v>
      </c>
      <c r="BW40" s="13">
        <v>260</v>
      </c>
      <c r="BX40" s="12" t="s">
        <v>1066</v>
      </c>
      <c r="BY40" s="12" t="s">
        <v>1067</v>
      </c>
      <c r="BZ40" s="12" t="s">
        <v>1068</v>
      </c>
      <c r="CA40" s="12" t="s">
        <v>1069</v>
      </c>
      <c r="CB40" s="12" t="s">
        <v>1070</v>
      </c>
      <c r="CC40" s="12" t="s">
        <v>97</v>
      </c>
      <c r="CD40" s="12"/>
      <c r="CE40" s="12" t="s">
        <v>248</v>
      </c>
      <c r="CF40" s="12" t="s">
        <v>249</v>
      </c>
      <c r="CG40" s="12"/>
      <c r="CH40" s="12" t="s">
        <v>158</v>
      </c>
      <c r="CI40" s="12" t="s">
        <v>158</v>
      </c>
      <c r="CJ40" s="12" t="s">
        <v>158</v>
      </c>
      <c r="CK40" s="12"/>
      <c r="CL40" s="12"/>
      <c r="CM40" s="12"/>
      <c r="CN40" s="12"/>
      <c r="CO40" s="28">
        <v>45611.4137037037</v>
      </c>
      <c r="CP40" s="24"/>
      <c r="CQ40" s="28">
        <v>45611.4137037037</v>
      </c>
      <c r="CR40" s="29">
        <f t="shared" si="0"/>
        <v>0.413703703707142</v>
      </c>
    </row>
    <row r="41" s="1" customFormat="1" ht="13.5" hidden="1" customHeight="1" spans="1:96">
      <c r="A41" s="11">
        <v>160</v>
      </c>
      <c r="B41" s="12" t="s">
        <v>96</v>
      </c>
      <c r="C41" s="12" t="s">
        <v>97</v>
      </c>
      <c r="D41" s="12" t="s">
        <v>1071</v>
      </c>
      <c r="E41" s="12" t="s">
        <v>1072</v>
      </c>
      <c r="F41" s="13">
        <v>33</v>
      </c>
      <c r="G41" s="12" t="s">
        <v>102</v>
      </c>
      <c r="H41" s="12" t="s">
        <v>1073</v>
      </c>
      <c r="I41" s="12" t="s">
        <v>400</v>
      </c>
      <c r="J41" s="21">
        <v>45582</v>
      </c>
      <c r="K41" s="21">
        <v>45582</v>
      </c>
      <c r="L41" s="12" t="s">
        <v>103</v>
      </c>
      <c r="M41" s="12" t="s">
        <v>104</v>
      </c>
      <c r="N41" s="12" t="s">
        <v>105</v>
      </c>
      <c r="O41" s="12" t="s">
        <v>106</v>
      </c>
      <c r="P41" s="12" t="s">
        <v>107</v>
      </c>
      <c r="Q41" s="12" t="s">
        <v>108</v>
      </c>
      <c r="R41" s="12"/>
      <c r="S41" s="12" t="s">
        <v>109</v>
      </c>
      <c r="T41" s="12" t="s">
        <v>1074</v>
      </c>
      <c r="U41" s="12" t="s">
        <v>1075</v>
      </c>
      <c r="V41" s="12" t="s">
        <v>112</v>
      </c>
      <c r="W41" s="12" t="s">
        <v>113</v>
      </c>
      <c r="X41" s="12" t="s">
        <v>104</v>
      </c>
      <c r="Y41" s="12" t="s">
        <v>114</v>
      </c>
      <c r="Z41" s="12" t="s">
        <v>115</v>
      </c>
      <c r="AA41" s="12"/>
      <c r="AB41" s="12" t="s">
        <v>116</v>
      </c>
      <c r="AC41" s="12" t="s">
        <v>117</v>
      </c>
      <c r="AD41" s="12" t="s">
        <v>118</v>
      </c>
      <c r="AE41" s="12" t="s">
        <v>119</v>
      </c>
      <c r="AF41" s="12" t="s">
        <v>120</v>
      </c>
      <c r="AG41" s="12" t="s">
        <v>121</v>
      </c>
      <c r="AH41" s="12" t="s">
        <v>122</v>
      </c>
      <c r="AI41" s="12" t="s">
        <v>123</v>
      </c>
      <c r="AJ41" s="12" t="s">
        <v>124</v>
      </c>
      <c r="AK41" s="12" t="s">
        <v>125</v>
      </c>
      <c r="AL41" s="12" t="s">
        <v>126</v>
      </c>
      <c r="AM41" s="12" t="s">
        <v>127</v>
      </c>
      <c r="AN41" s="12" t="s">
        <v>128</v>
      </c>
      <c r="AO41" s="12" t="s">
        <v>129</v>
      </c>
      <c r="AP41" s="12" t="s">
        <v>130</v>
      </c>
      <c r="AQ41" s="12" t="s">
        <v>131</v>
      </c>
      <c r="AR41" s="12" t="s">
        <v>132</v>
      </c>
      <c r="AS41" s="12" t="s">
        <v>133</v>
      </c>
      <c r="AT41" s="12" t="s">
        <v>134</v>
      </c>
      <c r="AU41" s="12" t="s">
        <v>135</v>
      </c>
      <c r="AV41" s="12"/>
      <c r="AW41" s="12"/>
      <c r="AX41" s="12" t="s">
        <v>1076</v>
      </c>
      <c r="AY41" s="12"/>
      <c r="AZ41" s="12"/>
      <c r="BA41" s="12" t="s">
        <v>137</v>
      </c>
      <c r="BB41" s="12" t="s">
        <v>138</v>
      </c>
      <c r="BC41" s="12" t="s">
        <v>139</v>
      </c>
      <c r="BD41" s="12" t="s">
        <v>1077</v>
      </c>
      <c r="BE41" s="12" t="s">
        <v>1078</v>
      </c>
      <c r="BF41" s="12" t="s">
        <v>1079</v>
      </c>
      <c r="BG41" s="12" t="s">
        <v>1080</v>
      </c>
      <c r="BH41" s="12" t="s">
        <v>968</v>
      </c>
      <c r="BI41" s="12"/>
      <c r="BJ41" s="12" t="s">
        <v>145</v>
      </c>
      <c r="BK41" s="12" t="s">
        <v>1081</v>
      </c>
      <c r="BL41" s="12" t="s">
        <v>1082</v>
      </c>
      <c r="BM41" s="12" t="s">
        <v>1083</v>
      </c>
      <c r="BN41" s="12" t="s">
        <v>1084</v>
      </c>
      <c r="BO41" s="12"/>
      <c r="BP41" s="12"/>
      <c r="BQ41" s="12" t="s">
        <v>1085</v>
      </c>
      <c r="BR41" s="12" t="s">
        <v>1086</v>
      </c>
      <c r="BS41" s="13">
        <v>132</v>
      </c>
      <c r="BT41" s="24">
        <v>1077.57</v>
      </c>
      <c r="BU41" s="24">
        <v>269.39</v>
      </c>
      <c r="BV41" s="13">
        <v>0</v>
      </c>
      <c r="BW41" s="24">
        <v>1478.96</v>
      </c>
      <c r="BX41" s="12" t="s">
        <v>1087</v>
      </c>
      <c r="BY41" s="12" t="s">
        <v>1088</v>
      </c>
      <c r="BZ41" s="12" t="s">
        <v>1088</v>
      </c>
      <c r="CA41" s="12" t="s">
        <v>1089</v>
      </c>
      <c r="CB41" s="12" t="s">
        <v>1090</v>
      </c>
      <c r="CC41" s="12" t="s">
        <v>1091</v>
      </c>
      <c r="CD41" s="12"/>
      <c r="CE41" s="12" t="s">
        <v>238</v>
      </c>
      <c r="CF41" s="12" t="s">
        <v>430</v>
      </c>
      <c r="CG41" s="12"/>
      <c r="CH41" s="12" t="s">
        <v>158</v>
      </c>
      <c r="CI41" s="12" t="s">
        <v>158</v>
      </c>
      <c r="CJ41" s="12" t="s">
        <v>158</v>
      </c>
      <c r="CK41" s="12"/>
      <c r="CL41" s="12"/>
      <c r="CM41" s="12"/>
      <c r="CN41" s="12"/>
      <c r="CO41" s="28">
        <v>45615.5887268518</v>
      </c>
      <c r="CP41" s="24"/>
      <c r="CQ41" s="28">
        <v>45615.5887268518</v>
      </c>
      <c r="CR41" s="29">
        <f t="shared" si="0"/>
        <v>0.58872685184906</v>
      </c>
    </row>
    <row r="42" s="1" customFormat="1" ht="13.5" hidden="1" customHeight="1" spans="1:96">
      <c r="A42" s="11">
        <v>161</v>
      </c>
      <c r="B42" s="12" t="s">
        <v>96</v>
      </c>
      <c r="C42" s="12" t="s">
        <v>97</v>
      </c>
      <c r="D42" s="12" t="s">
        <v>1092</v>
      </c>
      <c r="E42" s="12" t="s">
        <v>1093</v>
      </c>
      <c r="F42" s="13">
        <v>50</v>
      </c>
      <c r="G42" s="12" t="s">
        <v>100</v>
      </c>
      <c r="H42" s="12" t="s">
        <v>1094</v>
      </c>
      <c r="I42" s="12" t="s">
        <v>102</v>
      </c>
      <c r="J42" s="21">
        <v>45559</v>
      </c>
      <c r="K42" s="21">
        <v>45559</v>
      </c>
      <c r="L42" s="12" t="s">
        <v>103</v>
      </c>
      <c r="M42" s="12" t="s">
        <v>104</v>
      </c>
      <c r="N42" s="12" t="s">
        <v>105</v>
      </c>
      <c r="O42" s="12" t="s">
        <v>106</v>
      </c>
      <c r="P42" s="12" t="s">
        <v>107</v>
      </c>
      <c r="Q42" s="12" t="s">
        <v>108</v>
      </c>
      <c r="R42" s="12"/>
      <c r="S42" s="12" t="s">
        <v>109</v>
      </c>
      <c r="T42" s="12" t="s">
        <v>1095</v>
      </c>
      <c r="U42" s="12" t="s">
        <v>1096</v>
      </c>
      <c r="V42" s="12" t="s">
        <v>112</v>
      </c>
      <c r="W42" s="12" t="s">
        <v>113</v>
      </c>
      <c r="X42" s="12" t="s">
        <v>104</v>
      </c>
      <c r="Y42" s="12" t="s">
        <v>114</v>
      </c>
      <c r="Z42" s="12" t="s">
        <v>115</v>
      </c>
      <c r="AA42" s="12"/>
      <c r="AB42" s="12" t="s">
        <v>116</v>
      </c>
      <c r="AC42" s="12" t="s">
        <v>117</v>
      </c>
      <c r="AD42" s="12" t="s">
        <v>118</v>
      </c>
      <c r="AE42" s="12" t="s">
        <v>119</v>
      </c>
      <c r="AF42" s="12" t="s">
        <v>120</v>
      </c>
      <c r="AG42" s="12" t="s">
        <v>121</v>
      </c>
      <c r="AH42" s="12" t="s">
        <v>122</v>
      </c>
      <c r="AI42" s="12" t="s">
        <v>123</v>
      </c>
      <c r="AJ42" s="12" t="s">
        <v>124</v>
      </c>
      <c r="AK42" s="12" t="s">
        <v>125</v>
      </c>
      <c r="AL42" s="12" t="s">
        <v>126</v>
      </c>
      <c r="AM42" s="12" t="s">
        <v>127</v>
      </c>
      <c r="AN42" s="12" t="s">
        <v>128</v>
      </c>
      <c r="AO42" s="12" t="s">
        <v>129</v>
      </c>
      <c r="AP42" s="12" t="s">
        <v>130</v>
      </c>
      <c r="AQ42" s="12" t="s">
        <v>131</v>
      </c>
      <c r="AR42" s="12" t="s">
        <v>132</v>
      </c>
      <c r="AS42" s="12" t="s">
        <v>133</v>
      </c>
      <c r="AT42" s="12" t="s">
        <v>134</v>
      </c>
      <c r="AU42" s="12" t="s">
        <v>135</v>
      </c>
      <c r="AV42" s="12"/>
      <c r="AW42" s="12"/>
      <c r="AX42" s="12" t="s">
        <v>1097</v>
      </c>
      <c r="AY42" s="12"/>
      <c r="AZ42" s="12"/>
      <c r="BA42" s="12" t="s">
        <v>137</v>
      </c>
      <c r="BB42" s="12" t="s">
        <v>138</v>
      </c>
      <c r="BC42" s="12" t="s">
        <v>139</v>
      </c>
      <c r="BD42" s="12" t="s">
        <v>1028</v>
      </c>
      <c r="BE42" s="12" t="s">
        <v>1098</v>
      </c>
      <c r="BF42" s="12" t="s">
        <v>1099</v>
      </c>
      <c r="BG42" s="12" t="s">
        <v>1100</v>
      </c>
      <c r="BH42" s="12" t="s">
        <v>605</v>
      </c>
      <c r="BI42" s="12"/>
      <c r="BJ42" s="12" t="s">
        <v>145</v>
      </c>
      <c r="BK42" s="12" t="s">
        <v>283</v>
      </c>
      <c r="BL42" s="12" t="s">
        <v>284</v>
      </c>
      <c r="BM42" s="12" t="s">
        <v>1101</v>
      </c>
      <c r="BN42" s="12" t="s">
        <v>1102</v>
      </c>
      <c r="BO42" s="12"/>
      <c r="BP42" s="12"/>
      <c r="BQ42" s="12" t="s">
        <v>1103</v>
      </c>
      <c r="BR42" s="12" t="s">
        <v>288</v>
      </c>
      <c r="BS42" s="13">
        <v>54</v>
      </c>
      <c r="BT42" s="13">
        <v>0</v>
      </c>
      <c r="BU42" s="13">
        <v>0</v>
      </c>
      <c r="BV42" s="13">
        <v>0</v>
      </c>
      <c r="BW42" s="13">
        <v>54</v>
      </c>
      <c r="BX42" s="12" t="s">
        <v>1104</v>
      </c>
      <c r="BY42" s="12" t="s">
        <v>1105</v>
      </c>
      <c r="BZ42" s="12" t="s">
        <v>1105</v>
      </c>
      <c r="CA42" s="12" t="s">
        <v>1106</v>
      </c>
      <c r="CB42" s="12" t="s">
        <v>1070</v>
      </c>
      <c r="CC42" s="12" t="s">
        <v>97</v>
      </c>
      <c r="CD42" s="12"/>
      <c r="CE42" s="12" t="s">
        <v>156</v>
      </c>
      <c r="CF42" s="12" t="s">
        <v>291</v>
      </c>
      <c r="CG42" s="12"/>
      <c r="CH42" s="12" t="s">
        <v>158</v>
      </c>
      <c r="CI42" s="12" t="s">
        <v>158</v>
      </c>
      <c r="CJ42" s="12" t="s">
        <v>158</v>
      </c>
      <c r="CK42" s="12"/>
      <c r="CL42" s="12"/>
      <c r="CM42" s="12"/>
      <c r="CN42" s="12"/>
      <c r="CO42" s="28">
        <v>45609.4103819444</v>
      </c>
      <c r="CP42" s="24"/>
      <c r="CQ42" s="28">
        <v>45609.4103819444</v>
      </c>
      <c r="CR42" s="29">
        <f t="shared" si="0"/>
        <v>0.410381944442634</v>
      </c>
    </row>
    <row r="43" s="1" customFormat="1" ht="13.5" hidden="1" customHeight="1" spans="1:96">
      <c r="A43" s="11">
        <v>166</v>
      </c>
      <c r="B43" s="12" t="s">
        <v>96</v>
      </c>
      <c r="C43" s="12" t="s">
        <v>195</v>
      </c>
      <c r="D43" s="12" t="s">
        <v>1107</v>
      </c>
      <c r="E43" s="12" t="s">
        <v>1108</v>
      </c>
      <c r="F43" s="13">
        <v>35</v>
      </c>
      <c r="G43" s="12" t="s">
        <v>102</v>
      </c>
      <c r="H43" s="12" t="s">
        <v>335</v>
      </c>
      <c r="I43" s="12" t="s">
        <v>102</v>
      </c>
      <c r="J43" s="21">
        <v>45565</v>
      </c>
      <c r="K43" s="21">
        <v>45565</v>
      </c>
      <c r="L43" s="12" t="s">
        <v>199</v>
      </c>
      <c r="M43" s="12" t="s">
        <v>365</v>
      </c>
      <c r="N43" s="12" t="s">
        <v>105</v>
      </c>
      <c r="O43" s="12" t="s">
        <v>106</v>
      </c>
      <c r="P43" s="12" t="s">
        <v>201</v>
      </c>
      <c r="Q43" s="12" t="s">
        <v>366</v>
      </c>
      <c r="R43" s="12"/>
      <c r="S43" s="12" t="s">
        <v>480</v>
      </c>
      <c r="T43" s="12" t="s">
        <v>480</v>
      </c>
      <c r="U43" s="12" t="s">
        <v>1109</v>
      </c>
      <c r="V43" s="12" t="s">
        <v>482</v>
      </c>
      <c r="W43" s="12" t="s">
        <v>483</v>
      </c>
      <c r="X43" s="12" t="s">
        <v>371</v>
      </c>
      <c r="Y43" s="12" t="s">
        <v>114</v>
      </c>
      <c r="Z43" s="12" t="s">
        <v>372</v>
      </c>
      <c r="AA43" s="12"/>
      <c r="AB43" s="12" t="s">
        <v>116</v>
      </c>
      <c r="AC43" s="12" t="s">
        <v>373</v>
      </c>
      <c r="AD43" s="12" t="s">
        <v>484</v>
      </c>
      <c r="AE43" s="12" t="s">
        <v>485</v>
      </c>
      <c r="AF43" s="12" t="s">
        <v>170</v>
      </c>
      <c r="AG43" s="12" t="s">
        <v>121</v>
      </c>
      <c r="AH43" s="12" t="s">
        <v>486</v>
      </c>
      <c r="AI43" s="12" t="s">
        <v>123</v>
      </c>
      <c r="AJ43" s="12" t="s">
        <v>215</v>
      </c>
      <c r="AK43" s="12" t="s">
        <v>487</v>
      </c>
      <c r="AL43" s="12" t="s">
        <v>217</v>
      </c>
      <c r="AM43" s="12" t="s">
        <v>127</v>
      </c>
      <c r="AN43" s="12" t="s">
        <v>488</v>
      </c>
      <c r="AO43" s="12" t="s">
        <v>129</v>
      </c>
      <c r="AP43" s="12" t="s">
        <v>489</v>
      </c>
      <c r="AQ43" s="12" t="s">
        <v>131</v>
      </c>
      <c r="AR43" s="12" t="s">
        <v>132</v>
      </c>
      <c r="AS43" s="12" t="s">
        <v>490</v>
      </c>
      <c r="AT43" s="12" t="s">
        <v>134</v>
      </c>
      <c r="AU43" s="12" t="s">
        <v>135</v>
      </c>
      <c r="AV43" s="12"/>
      <c r="AW43" s="12"/>
      <c r="AX43" s="12" t="s">
        <v>381</v>
      </c>
      <c r="AY43" s="12"/>
      <c r="AZ43" s="12"/>
      <c r="BA43" s="12" t="s">
        <v>137</v>
      </c>
      <c r="BB43" s="12" t="s">
        <v>138</v>
      </c>
      <c r="BC43" s="12" t="s">
        <v>139</v>
      </c>
      <c r="BD43" s="12" t="s">
        <v>601</v>
      </c>
      <c r="BE43" s="12" t="s">
        <v>1110</v>
      </c>
      <c r="BF43" s="12" t="s">
        <v>1111</v>
      </c>
      <c r="BG43" s="12" t="s">
        <v>1112</v>
      </c>
      <c r="BH43" s="12" t="s">
        <v>741</v>
      </c>
      <c r="BI43" s="12"/>
      <c r="BJ43" s="12" t="s">
        <v>145</v>
      </c>
      <c r="BK43" s="12" t="s">
        <v>1113</v>
      </c>
      <c r="BL43" s="12" t="s">
        <v>1114</v>
      </c>
      <c r="BM43" s="12" t="s">
        <v>1115</v>
      </c>
      <c r="BN43" s="12" t="s">
        <v>1116</v>
      </c>
      <c r="BO43" s="12"/>
      <c r="BP43" s="12"/>
      <c r="BQ43" s="12" t="s">
        <v>1117</v>
      </c>
      <c r="BR43" s="12" t="s">
        <v>1118</v>
      </c>
      <c r="BS43" s="13">
        <v>54</v>
      </c>
      <c r="BT43" s="24">
        <v>29.04</v>
      </c>
      <c r="BU43" s="24">
        <v>7.26</v>
      </c>
      <c r="BV43" s="13">
        <v>0</v>
      </c>
      <c r="BW43" s="24">
        <v>90.3</v>
      </c>
      <c r="BX43" s="12" t="s">
        <v>1119</v>
      </c>
      <c r="BY43" s="12" t="s">
        <v>1120</v>
      </c>
      <c r="BZ43" s="12" t="s">
        <v>1120</v>
      </c>
      <c r="CA43" s="12" t="s">
        <v>1121</v>
      </c>
      <c r="CB43" s="12" t="s">
        <v>1122</v>
      </c>
      <c r="CC43" s="12" t="s">
        <v>1123</v>
      </c>
      <c r="CD43" s="12"/>
      <c r="CE43" s="12" t="s">
        <v>248</v>
      </c>
      <c r="CF43" s="12" t="s">
        <v>332</v>
      </c>
      <c r="CG43" s="12"/>
      <c r="CH43" s="12" t="s">
        <v>158</v>
      </c>
      <c r="CI43" s="12" t="s">
        <v>158</v>
      </c>
      <c r="CJ43" s="12" t="s">
        <v>158</v>
      </c>
      <c r="CK43" s="12"/>
      <c r="CL43" s="12"/>
      <c r="CM43" s="12"/>
      <c r="CN43" s="12"/>
      <c r="CO43" s="28">
        <v>45600.4561342593</v>
      </c>
      <c r="CP43" s="24"/>
      <c r="CQ43" s="28">
        <v>45600.4561342593</v>
      </c>
      <c r="CR43" s="29">
        <f t="shared" si="0"/>
        <v>0.456134259256942</v>
      </c>
    </row>
    <row r="44" s="1" customFormat="1" ht="13.5" hidden="1" customHeight="1" spans="1:96">
      <c r="A44" s="11">
        <v>172</v>
      </c>
      <c r="B44" s="12" t="s">
        <v>96</v>
      </c>
      <c r="C44" s="12" t="s">
        <v>159</v>
      </c>
      <c r="D44" s="12" t="s">
        <v>1124</v>
      </c>
      <c r="E44" s="12" t="s">
        <v>1125</v>
      </c>
      <c r="F44" s="13">
        <v>40</v>
      </c>
      <c r="G44" s="12" t="s">
        <v>100</v>
      </c>
      <c r="H44" s="12" t="s">
        <v>1126</v>
      </c>
      <c r="I44" s="12" t="s">
        <v>102</v>
      </c>
      <c r="J44" s="21">
        <v>45564</v>
      </c>
      <c r="K44" s="21">
        <v>45564</v>
      </c>
      <c r="L44" s="12" t="s">
        <v>163</v>
      </c>
      <c r="M44" s="12" t="s">
        <v>104</v>
      </c>
      <c r="N44" s="12" t="s">
        <v>105</v>
      </c>
      <c r="O44" s="12" t="s">
        <v>106</v>
      </c>
      <c r="P44" s="12" t="s">
        <v>164</v>
      </c>
      <c r="Q44" s="12" t="s">
        <v>108</v>
      </c>
      <c r="R44" s="12"/>
      <c r="S44" s="12" t="s">
        <v>165</v>
      </c>
      <c r="T44" s="12" t="s">
        <v>1127</v>
      </c>
      <c r="U44" s="12" t="s">
        <v>1128</v>
      </c>
      <c r="V44" s="12" t="s">
        <v>112</v>
      </c>
      <c r="W44" s="12" t="s">
        <v>113</v>
      </c>
      <c r="X44" s="12" t="s">
        <v>104</v>
      </c>
      <c r="Y44" s="12" t="s">
        <v>114</v>
      </c>
      <c r="Z44" s="12" t="s">
        <v>115</v>
      </c>
      <c r="AA44" s="12"/>
      <c r="AB44" s="12" t="s">
        <v>116</v>
      </c>
      <c r="AC44" s="12" t="s">
        <v>117</v>
      </c>
      <c r="AD44" s="12" t="s">
        <v>168</v>
      </c>
      <c r="AE44" s="12" t="s">
        <v>169</v>
      </c>
      <c r="AF44" s="12" t="s">
        <v>170</v>
      </c>
      <c r="AG44" s="12" t="s">
        <v>121</v>
      </c>
      <c r="AH44" s="12" t="s">
        <v>171</v>
      </c>
      <c r="AI44" s="12" t="s">
        <v>123</v>
      </c>
      <c r="AJ44" s="12" t="s">
        <v>124</v>
      </c>
      <c r="AK44" s="12" t="s">
        <v>172</v>
      </c>
      <c r="AL44" s="12" t="s">
        <v>173</v>
      </c>
      <c r="AM44" s="12" t="s">
        <v>127</v>
      </c>
      <c r="AN44" s="12" t="s">
        <v>174</v>
      </c>
      <c r="AO44" s="12" t="s">
        <v>129</v>
      </c>
      <c r="AP44" s="12" t="s">
        <v>175</v>
      </c>
      <c r="AQ44" s="12" t="s">
        <v>131</v>
      </c>
      <c r="AR44" s="12" t="s">
        <v>132</v>
      </c>
      <c r="AS44" s="12" t="s">
        <v>176</v>
      </c>
      <c r="AT44" s="12" t="s">
        <v>134</v>
      </c>
      <c r="AU44" s="12" t="s">
        <v>135</v>
      </c>
      <c r="AV44" s="12"/>
      <c r="AW44" s="12"/>
      <c r="AX44" s="12" t="s">
        <v>449</v>
      </c>
      <c r="AY44" s="12"/>
      <c r="AZ44" s="12"/>
      <c r="BA44" s="12" t="s">
        <v>137</v>
      </c>
      <c r="BB44" s="12" t="s">
        <v>138</v>
      </c>
      <c r="BC44" s="12" t="s">
        <v>139</v>
      </c>
      <c r="BD44" s="12" t="s">
        <v>450</v>
      </c>
      <c r="BE44" s="12" t="s">
        <v>1129</v>
      </c>
      <c r="BF44" s="12" t="s">
        <v>1130</v>
      </c>
      <c r="BG44" s="12" t="s">
        <v>1131</v>
      </c>
      <c r="BH44" s="12" t="s">
        <v>419</v>
      </c>
      <c r="BI44" s="12"/>
      <c r="BJ44" s="12" t="s">
        <v>145</v>
      </c>
      <c r="BK44" s="12" t="s">
        <v>742</v>
      </c>
      <c r="BL44" s="12" t="s">
        <v>743</v>
      </c>
      <c r="BM44" s="12" t="s">
        <v>1132</v>
      </c>
      <c r="BN44" s="12" t="s">
        <v>1133</v>
      </c>
      <c r="BO44" s="12"/>
      <c r="BP44" s="12"/>
      <c r="BQ44" s="12" t="s">
        <v>1134</v>
      </c>
      <c r="BR44" s="12" t="s">
        <v>1135</v>
      </c>
      <c r="BS44" s="24">
        <v>284.9</v>
      </c>
      <c r="BT44" s="13">
        <v>0</v>
      </c>
      <c r="BU44" s="13">
        <v>0</v>
      </c>
      <c r="BV44" s="13">
        <v>0</v>
      </c>
      <c r="BW44" s="24">
        <v>284.9</v>
      </c>
      <c r="BX44" s="12" t="s">
        <v>1136</v>
      </c>
      <c r="BY44" s="12" t="s">
        <v>1137</v>
      </c>
      <c r="BZ44" s="12" t="s">
        <v>1137</v>
      </c>
      <c r="CA44" s="12" t="s">
        <v>1138</v>
      </c>
      <c r="CB44" s="12" t="s">
        <v>1139</v>
      </c>
      <c r="CC44" s="12" t="s">
        <v>1140</v>
      </c>
      <c r="CD44" s="12"/>
      <c r="CE44" s="12" t="s">
        <v>300</v>
      </c>
      <c r="CF44" s="12" t="s">
        <v>301</v>
      </c>
      <c r="CG44" s="12"/>
      <c r="CH44" s="12" t="s">
        <v>158</v>
      </c>
      <c r="CI44" s="12" t="s">
        <v>158</v>
      </c>
      <c r="CJ44" s="12" t="s">
        <v>158</v>
      </c>
      <c r="CK44" s="12"/>
      <c r="CL44" s="12"/>
      <c r="CM44" s="12"/>
      <c r="CN44" s="12"/>
      <c r="CO44" s="28">
        <v>45605.5354861111</v>
      </c>
      <c r="CP44" s="24"/>
      <c r="CQ44" s="28">
        <v>45605.5354861111</v>
      </c>
      <c r="CR44" s="29">
        <f t="shared" si="0"/>
        <v>1.53548611111182</v>
      </c>
    </row>
    <row r="45" s="1" customFormat="1" ht="13.5" hidden="1" customHeight="1" spans="1:96">
      <c r="A45" s="11">
        <v>178</v>
      </c>
      <c r="B45" s="12" t="s">
        <v>96</v>
      </c>
      <c r="C45" s="12" t="s">
        <v>97</v>
      </c>
      <c r="D45" s="12" t="s">
        <v>1141</v>
      </c>
      <c r="E45" s="12" t="s">
        <v>1142</v>
      </c>
      <c r="F45" s="13">
        <v>5</v>
      </c>
      <c r="G45" s="12" t="s">
        <v>400</v>
      </c>
      <c r="H45" s="12" t="s">
        <v>433</v>
      </c>
      <c r="I45" s="12" t="s">
        <v>1143</v>
      </c>
      <c r="J45" s="21">
        <v>45601</v>
      </c>
      <c r="K45" s="21">
        <v>45601</v>
      </c>
      <c r="L45" s="12" t="s">
        <v>163</v>
      </c>
      <c r="M45" s="12" t="s">
        <v>104</v>
      </c>
      <c r="N45" s="12" t="s">
        <v>105</v>
      </c>
      <c r="O45" s="12" t="s">
        <v>106</v>
      </c>
      <c r="P45" s="12" t="s">
        <v>164</v>
      </c>
      <c r="Q45" s="12" t="s">
        <v>108</v>
      </c>
      <c r="R45" s="12"/>
      <c r="S45" s="12" t="s">
        <v>1144</v>
      </c>
      <c r="T45" s="12" t="s">
        <v>1145</v>
      </c>
      <c r="U45" s="12" t="s">
        <v>1146</v>
      </c>
      <c r="V45" s="12" t="s">
        <v>1147</v>
      </c>
      <c r="W45" s="12" t="s">
        <v>515</v>
      </c>
      <c r="X45" s="12" t="s">
        <v>104</v>
      </c>
      <c r="Y45" s="12" t="s">
        <v>114</v>
      </c>
      <c r="Z45" s="12" t="s">
        <v>1148</v>
      </c>
      <c r="AA45" s="12"/>
      <c r="AB45" s="12" t="s">
        <v>116</v>
      </c>
      <c r="AC45" s="12" t="s">
        <v>117</v>
      </c>
      <c r="AD45" s="12" t="s">
        <v>1149</v>
      </c>
      <c r="AE45" s="12" t="s">
        <v>1150</v>
      </c>
      <c r="AF45" s="12" t="s">
        <v>1151</v>
      </c>
      <c r="AG45" s="12" t="s">
        <v>1152</v>
      </c>
      <c r="AH45" s="12" t="s">
        <v>171</v>
      </c>
      <c r="AI45" s="12" t="s">
        <v>123</v>
      </c>
      <c r="AJ45" s="12" t="s">
        <v>124</v>
      </c>
      <c r="AK45" s="12" t="s">
        <v>1153</v>
      </c>
      <c r="AL45" s="12" t="s">
        <v>173</v>
      </c>
      <c r="AM45" s="12" t="s">
        <v>127</v>
      </c>
      <c r="AN45" s="12" t="s">
        <v>518</v>
      </c>
      <c r="AO45" s="12" t="s">
        <v>129</v>
      </c>
      <c r="AP45" s="12" t="s">
        <v>519</v>
      </c>
      <c r="AQ45" s="12" t="s">
        <v>131</v>
      </c>
      <c r="AR45" s="12" t="s">
        <v>132</v>
      </c>
      <c r="AS45" s="12" t="s">
        <v>314</v>
      </c>
      <c r="AT45" s="12" t="s">
        <v>134</v>
      </c>
      <c r="AU45" s="12" t="s">
        <v>135</v>
      </c>
      <c r="AV45" s="12"/>
      <c r="AW45" s="12"/>
      <c r="AX45" s="12" t="s">
        <v>223</v>
      </c>
      <c r="AY45" s="12"/>
      <c r="AZ45" s="12"/>
      <c r="BA45" s="12" t="s">
        <v>137</v>
      </c>
      <c r="BB45" s="12" t="s">
        <v>138</v>
      </c>
      <c r="BC45" s="12" t="s">
        <v>139</v>
      </c>
      <c r="BD45" s="12" t="s">
        <v>1077</v>
      </c>
      <c r="BE45" s="12" t="s">
        <v>1078</v>
      </c>
      <c r="BF45" s="12" t="s">
        <v>1154</v>
      </c>
      <c r="BG45" s="12" t="s">
        <v>1155</v>
      </c>
      <c r="BH45" s="12" t="s">
        <v>540</v>
      </c>
      <c r="BI45" s="12"/>
      <c r="BJ45" s="12" t="s">
        <v>145</v>
      </c>
      <c r="BK45" s="12" t="s">
        <v>1156</v>
      </c>
      <c r="BL45" s="12" t="s">
        <v>1157</v>
      </c>
      <c r="BM45" s="12" t="s">
        <v>1158</v>
      </c>
      <c r="BN45" s="12" t="s">
        <v>1159</v>
      </c>
      <c r="BO45" s="12"/>
      <c r="BP45" s="12"/>
      <c r="BQ45" s="12" t="s">
        <v>1160</v>
      </c>
      <c r="BR45" s="12" t="s">
        <v>1161</v>
      </c>
      <c r="BS45" s="13">
        <v>84</v>
      </c>
      <c r="BT45" s="13">
        <v>0</v>
      </c>
      <c r="BU45" s="13">
        <v>0</v>
      </c>
      <c r="BV45" s="13">
        <v>0</v>
      </c>
      <c r="BW45" s="13">
        <v>84</v>
      </c>
      <c r="BX45" s="12" t="s">
        <v>1162</v>
      </c>
      <c r="BY45" s="12" t="s">
        <v>1163</v>
      </c>
      <c r="BZ45" s="12" t="s">
        <v>1163</v>
      </c>
      <c r="CA45" s="12" t="s">
        <v>1164</v>
      </c>
      <c r="CB45" s="12" t="s">
        <v>1165</v>
      </c>
      <c r="CC45" s="12" t="s">
        <v>1166</v>
      </c>
      <c r="CD45" s="12"/>
      <c r="CE45" s="12" t="s">
        <v>238</v>
      </c>
      <c r="CF45" s="12" t="s">
        <v>1167</v>
      </c>
      <c r="CG45" s="12"/>
      <c r="CH45" s="12" t="s">
        <v>158</v>
      </c>
      <c r="CI45" s="12" t="s">
        <v>158</v>
      </c>
      <c r="CJ45" s="12" t="s">
        <v>158</v>
      </c>
      <c r="CK45" s="12"/>
      <c r="CL45" s="12"/>
      <c r="CM45" s="12"/>
      <c r="CN45" s="12"/>
      <c r="CO45" s="28">
        <v>45607.4643171296</v>
      </c>
      <c r="CP45" s="24"/>
      <c r="CQ45" s="28">
        <v>45607.4643171296</v>
      </c>
      <c r="CR45" s="29">
        <f t="shared" si="0"/>
        <v>1.46431712962658</v>
      </c>
    </row>
    <row r="46" s="1" customFormat="1" ht="13.5" hidden="1" customHeight="1" spans="1:96">
      <c r="A46" s="11">
        <v>179</v>
      </c>
      <c r="B46" s="12" t="s">
        <v>96</v>
      </c>
      <c r="C46" s="12" t="s">
        <v>396</v>
      </c>
      <c r="D46" s="12" t="s">
        <v>1168</v>
      </c>
      <c r="E46" s="12" t="s">
        <v>1169</v>
      </c>
      <c r="F46" s="13">
        <v>51</v>
      </c>
      <c r="G46" s="12" t="s">
        <v>100</v>
      </c>
      <c r="H46" s="12" t="s">
        <v>1170</v>
      </c>
      <c r="I46" s="12" t="s">
        <v>102</v>
      </c>
      <c r="J46" s="21">
        <v>45558</v>
      </c>
      <c r="K46" s="21">
        <v>45558</v>
      </c>
      <c r="L46" s="12" t="s">
        <v>829</v>
      </c>
      <c r="M46" s="12" t="s">
        <v>869</v>
      </c>
      <c r="N46" s="12" t="s">
        <v>105</v>
      </c>
      <c r="O46" s="12" t="s">
        <v>106</v>
      </c>
      <c r="P46" s="12" t="s">
        <v>831</v>
      </c>
      <c r="Q46" s="12" t="s">
        <v>832</v>
      </c>
      <c r="R46" s="12"/>
      <c r="S46" s="12" t="s">
        <v>1171</v>
      </c>
      <c r="T46" s="12" t="s">
        <v>1171</v>
      </c>
      <c r="U46" s="12" t="s">
        <v>1172</v>
      </c>
      <c r="V46" s="12" t="s">
        <v>1173</v>
      </c>
      <c r="W46" s="12" t="s">
        <v>1174</v>
      </c>
      <c r="X46" s="12" t="s">
        <v>869</v>
      </c>
      <c r="Y46" s="12" t="s">
        <v>114</v>
      </c>
      <c r="Z46" s="12" t="s">
        <v>1175</v>
      </c>
      <c r="AA46" s="12"/>
      <c r="AB46" s="12" t="s">
        <v>116</v>
      </c>
      <c r="AC46" s="12" t="s">
        <v>117</v>
      </c>
      <c r="AD46" s="12" t="s">
        <v>1176</v>
      </c>
      <c r="AE46" s="12" t="s">
        <v>1177</v>
      </c>
      <c r="AF46" s="12" t="s">
        <v>120</v>
      </c>
      <c r="AG46" s="12" t="s">
        <v>310</v>
      </c>
      <c r="AH46" s="12" t="s">
        <v>842</v>
      </c>
      <c r="AI46" s="12" t="s">
        <v>123</v>
      </c>
      <c r="AJ46" s="12" t="s">
        <v>843</v>
      </c>
      <c r="AK46" s="12" t="s">
        <v>1178</v>
      </c>
      <c r="AL46" s="12" t="s">
        <v>173</v>
      </c>
      <c r="AM46" s="12" t="s">
        <v>127</v>
      </c>
      <c r="AN46" s="12" t="s">
        <v>1179</v>
      </c>
      <c r="AO46" s="12" t="s">
        <v>1180</v>
      </c>
      <c r="AP46" s="12" t="s">
        <v>1181</v>
      </c>
      <c r="AQ46" s="12" t="s">
        <v>131</v>
      </c>
      <c r="AR46" s="12" t="s">
        <v>848</v>
      </c>
      <c r="AS46" s="12" t="s">
        <v>881</v>
      </c>
      <c r="AT46" s="12" t="s">
        <v>882</v>
      </c>
      <c r="AU46" s="12" t="s">
        <v>135</v>
      </c>
      <c r="AV46" s="12"/>
      <c r="AW46" s="12"/>
      <c r="AX46" s="12" t="s">
        <v>1182</v>
      </c>
      <c r="AY46" s="12"/>
      <c r="AZ46" s="12"/>
      <c r="BA46" s="12" t="s">
        <v>137</v>
      </c>
      <c r="BB46" s="12" t="s">
        <v>138</v>
      </c>
      <c r="BC46" s="12" t="s">
        <v>139</v>
      </c>
      <c r="BD46" s="12" t="s">
        <v>1183</v>
      </c>
      <c r="BE46" s="12" t="s">
        <v>1184</v>
      </c>
      <c r="BF46" s="12" t="s">
        <v>1185</v>
      </c>
      <c r="BG46" s="12" t="s">
        <v>1186</v>
      </c>
      <c r="BH46" s="12" t="s">
        <v>605</v>
      </c>
      <c r="BI46" s="12"/>
      <c r="BJ46" s="12" t="s">
        <v>145</v>
      </c>
      <c r="BK46" s="12" t="s">
        <v>1187</v>
      </c>
      <c r="BL46" s="12" t="s">
        <v>1188</v>
      </c>
      <c r="BM46" s="12" t="s">
        <v>1189</v>
      </c>
      <c r="BN46" s="12" t="s">
        <v>1190</v>
      </c>
      <c r="BO46" s="12"/>
      <c r="BP46" s="12"/>
      <c r="BQ46" s="12" t="s">
        <v>1191</v>
      </c>
      <c r="BR46" s="12" t="s">
        <v>1192</v>
      </c>
      <c r="BS46" s="24">
        <v>110.5</v>
      </c>
      <c r="BT46" s="13">
        <v>153</v>
      </c>
      <c r="BU46" s="24">
        <v>38.25</v>
      </c>
      <c r="BV46" s="13">
        <v>0</v>
      </c>
      <c r="BW46" s="24">
        <v>301.75</v>
      </c>
      <c r="BX46" s="12" t="s">
        <v>1193</v>
      </c>
      <c r="BY46" s="12" t="s">
        <v>1194</v>
      </c>
      <c r="BZ46" s="12" t="s">
        <v>1194</v>
      </c>
      <c r="CA46" s="12" t="s">
        <v>1195</v>
      </c>
      <c r="CB46" s="12" t="s">
        <v>1196</v>
      </c>
      <c r="CC46" s="12" t="s">
        <v>1197</v>
      </c>
      <c r="CD46" s="12"/>
      <c r="CE46" s="12" t="s">
        <v>300</v>
      </c>
      <c r="CF46" s="12" t="s">
        <v>507</v>
      </c>
      <c r="CG46" s="12"/>
      <c r="CH46" s="12" t="s">
        <v>158</v>
      </c>
      <c r="CI46" s="12" t="s">
        <v>158</v>
      </c>
      <c r="CJ46" s="12" t="s">
        <v>158</v>
      </c>
      <c r="CK46" s="12"/>
      <c r="CL46" s="12"/>
      <c r="CM46" s="12"/>
      <c r="CN46" s="12"/>
      <c r="CO46" s="28">
        <v>45611.414849537</v>
      </c>
      <c r="CP46" s="24"/>
      <c r="CQ46" s="28">
        <v>45611.414849537</v>
      </c>
      <c r="CR46" s="29">
        <f t="shared" si="0"/>
        <v>2.41484953703912</v>
      </c>
    </row>
    <row r="47" s="1" customFormat="1" ht="13.5" hidden="1" customHeight="1" spans="1:96">
      <c r="A47" s="11">
        <v>181</v>
      </c>
      <c r="B47" s="12" t="s">
        <v>96</v>
      </c>
      <c r="C47" s="12" t="s">
        <v>396</v>
      </c>
      <c r="D47" s="12" t="s">
        <v>1198</v>
      </c>
      <c r="E47" s="12" t="s">
        <v>1199</v>
      </c>
      <c r="F47" s="13">
        <v>79</v>
      </c>
      <c r="G47" s="12" t="s">
        <v>554</v>
      </c>
      <c r="H47" s="12" t="s">
        <v>1200</v>
      </c>
      <c r="I47" s="12" t="s">
        <v>100</v>
      </c>
      <c r="J47" s="21">
        <v>45534</v>
      </c>
      <c r="K47" s="21">
        <v>45534</v>
      </c>
      <c r="L47" s="12" t="s">
        <v>829</v>
      </c>
      <c r="M47" s="12" t="s">
        <v>830</v>
      </c>
      <c r="N47" s="12" t="s">
        <v>105</v>
      </c>
      <c r="O47" s="12" t="s">
        <v>106</v>
      </c>
      <c r="P47" s="12" t="s">
        <v>831</v>
      </c>
      <c r="Q47" s="12" t="s">
        <v>832</v>
      </c>
      <c r="R47" s="12"/>
      <c r="S47" s="12" t="s">
        <v>833</v>
      </c>
      <c r="T47" s="12" t="s">
        <v>833</v>
      </c>
      <c r="U47" s="12" t="s">
        <v>1201</v>
      </c>
      <c r="V47" s="12" t="s">
        <v>835</v>
      </c>
      <c r="W47" s="12" t="s">
        <v>836</v>
      </c>
      <c r="X47" s="12" t="s">
        <v>837</v>
      </c>
      <c r="Y47" s="12" t="s">
        <v>114</v>
      </c>
      <c r="Z47" s="12" t="s">
        <v>838</v>
      </c>
      <c r="AA47" s="12"/>
      <c r="AB47" s="12" t="s">
        <v>116</v>
      </c>
      <c r="AC47" s="12" t="s">
        <v>839</v>
      </c>
      <c r="AD47" s="12" t="s">
        <v>840</v>
      </c>
      <c r="AE47" s="12" t="s">
        <v>841</v>
      </c>
      <c r="AF47" s="12" t="s">
        <v>120</v>
      </c>
      <c r="AG47" s="12" t="s">
        <v>121</v>
      </c>
      <c r="AH47" s="12" t="s">
        <v>842</v>
      </c>
      <c r="AI47" s="12" t="s">
        <v>123</v>
      </c>
      <c r="AJ47" s="12" t="s">
        <v>843</v>
      </c>
      <c r="AK47" s="12" t="s">
        <v>844</v>
      </c>
      <c r="AL47" s="12" t="s">
        <v>173</v>
      </c>
      <c r="AM47" s="12" t="s">
        <v>127</v>
      </c>
      <c r="AN47" s="12" t="s">
        <v>845</v>
      </c>
      <c r="AO47" s="12" t="s">
        <v>846</v>
      </c>
      <c r="AP47" s="12" t="s">
        <v>847</v>
      </c>
      <c r="AQ47" s="12" t="s">
        <v>131</v>
      </c>
      <c r="AR47" s="12" t="s">
        <v>848</v>
      </c>
      <c r="AS47" s="12" t="s">
        <v>849</v>
      </c>
      <c r="AT47" s="12" t="s">
        <v>134</v>
      </c>
      <c r="AU47" s="12" t="s">
        <v>135</v>
      </c>
      <c r="AV47" s="12"/>
      <c r="AW47" s="12"/>
      <c r="AX47" s="12" t="s">
        <v>1202</v>
      </c>
      <c r="AY47" s="12"/>
      <c r="AZ47" s="12"/>
      <c r="BA47" s="12" t="s">
        <v>137</v>
      </c>
      <c r="BB47" s="12" t="s">
        <v>138</v>
      </c>
      <c r="BC47" s="12" t="s">
        <v>139</v>
      </c>
      <c r="BD47" s="12" t="s">
        <v>696</v>
      </c>
      <c r="BE47" s="12" t="s">
        <v>696</v>
      </c>
      <c r="BF47" s="12" t="s">
        <v>1203</v>
      </c>
      <c r="BG47" s="12" t="s">
        <v>1204</v>
      </c>
      <c r="BH47" s="12" t="s">
        <v>181</v>
      </c>
      <c r="BI47" s="12"/>
      <c r="BJ47" s="12" t="s">
        <v>145</v>
      </c>
      <c r="BK47" s="12" t="s">
        <v>1205</v>
      </c>
      <c r="BL47" s="12" t="s">
        <v>1206</v>
      </c>
      <c r="BM47" s="12" t="s">
        <v>1207</v>
      </c>
      <c r="BN47" s="12" t="s">
        <v>1208</v>
      </c>
      <c r="BO47" s="12"/>
      <c r="BP47" s="12"/>
      <c r="BQ47" s="12" t="s">
        <v>1209</v>
      </c>
      <c r="BR47" s="12" t="s">
        <v>1210</v>
      </c>
      <c r="BS47" s="24">
        <v>99.45</v>
      </c>
      <c r="BT47" s="24">
        <v>70.55</v>
      </c>
      <c r="BU47" s="24">
        <v>17.64</v>
      </c>
      <c r="BV47" s="13">
        <v>0</v>
      </c>
      <c r="BW47" s="24">
        <v>187.64</v>
      </c>
      <c r="BX47" s="12" t="s">
        <v>1211</v>
      </c>
      <c r="BY47" s="12" t="s">
        <v>1212</v>
      </c>
      <c r="BZ47" s="12" t="s">
        <v>1213</v>
      </c>
      <c r="CA47" s="12" t="s">
        <v>1214</v>
      </c>
      <c r="CB47" s="12" t="s">
        <v>1215</v>
      </c>
      <c r="CC47" s="12" t="s">
        <v>1216</v>
      </c>
      <c r="CD47" s="12"/>
      <c r="CE47" s="12" t="s">
        <v>300</v>
      </c>
      <c r="CF47" s="12" t="s">
        <v>301</v>
      </c>
      <c r="CG47" s="12"/>
      <c r="CH47" s="12" t="s">
        <v>158</v>
      </c>
      <c r="CI47" s="12" t="s">
        <v>158</v>
      </c>
      <c r="CJ47" s="12" t="s">
        <v>158</v>
      </c>
      <c r="CK47" s="12"/>
      <c r="CL47" s="12"/>
      <c r="CM47" s="12"/>
      <c r="CN47" s="12"/>
      <c r="CO47" s="28">
        <v>45614.4811458333</v>
      </c>
      <c r="CP47" s="24"/>
      <c r="CQ47" s="28">
        <v>45614.4811458333</v>
      </c>
      <c r="CR47" s="29">
        <f t="shared" si="0"/>
        <v>1.48114583333518</v>
      </c>
    </row>
    <row r="48" s="1" customFormat="1" ht="13.5" hidden="1" customHeight="1" spans="1:96">
      <c r="A48" s="11">
        <v>185</v>
      </c>
      <c r="B48" s="12" t="s">
        <v>96</v>
      </c>
      <c r="C48" s="12" t="s">
        <v>97</v>
      </c>
      <c r="D48" s="12" t="s">
        <v>1217</v>
      </c>
      <c r="E48" s="12" t="s">
        <v>1218</v>
      </c>
      <c r="F48" s="13">
        <v>55</v>
      </c>
      <c r="G48" s="12" t="s">
        <v>100</v>
      </c>
      <c r="H48" s="12" t="s">
        <v>761</v>
      </c>
      <c r="I48" s="12" t="s">
        <v>102</v>
      </c>
      <c r="J48" s="21">
        <v>45545</v>
      </c>
      <c r="K48" s="21"/>
      <c r="L48" s="12" t="s">
        <v>163</v>
      </c>
      <c r="M48" s="12" t="s">
        <v>200</v>
      </c>
      <c r="N48" s="12" t="s">
        <v>105</v>
      </c>
      <c r="O48" s="12" t="s">
        <v>106</v>
      </c>
      <c r="P48" s="12" t="s">
        <v>107</v>
      </c>
      <c r="Q48" s="12" t="s">
        <v>202</v>
      </c>
      <c r="R48" s="12"/>
      <c r="S48" s="12" t="s">
        <v>1219</v>
      </c>
      <c r="T48" s="12" t="s">
        <v>1220</v>
      </c>
      <c r="U48" s="12" t="s">
        <v>1221</v>
      </c>
      <c r="V48" s="12" t="s">
        <v>1222</v>
      </c>
      <c r="W48" s="12" t="s">
        <v>206</v>
      </c>
      <c r="X48" s="12" t="s">
        <v>207</v>
      </c>
      <c r="Y48" s="12" t="s">
        <v>208</v>
      </c>
      <c r="Z48" s="12" t="s">
        <v>1223</v>
      </c>
      <c r="AA48" s="12"/>
      <c r="AB48" s="12" t="s">
        <v>210</v>
      </c>
      <c r="AC48" s="12" t="s">
        <v>211</v>
      </c>
      <c r="AD48" s="12" t="s">
        <v>212</v>
      </c>
      <c r="AE48" s="12" t="s">
        <v>212</v>
      </c>
      <c r="AF48" s="12" t="s">
        <v>213</v>
      </c>
      <c r="AG48" s="12" t="s">
        <v>212</v>
      </c>
      <c r="AH48" s="12" t="s">
        <v>1000</v>
      </c>
      <c r="AI48" s="12" t="s">
        <v>123</v>
      </c>
      <c r="AJ48" s="12" t="s">
        <v>445</v>
      </c>
      <c r="AK48" s="12" t="s">
        <v>1001</v>
      </c>
      <c r="AL48" s="12" t="s">
        <v>126</v>
      </c>
      <c r="AM48" s="12" t="s">
        <v>127</v>
      </c>
      <c r="AN48" s="12" t="s">
        <v>1224</v>
      </c>
      <c r="AO48" s="12" t="s">
        <v>129</v>
      </c>
      <c r="AP48" s="12" t="s">
        <v>1225</v>
      </c>
      <c r="AQ48" s="12" t="s">
        <v>263</v>
      </c>
      <c r="AR48" s="12" t="s">
        <v>132</v>
      </c>
      <c r="AS48" s="12" t="s">
        <v>264</v>
      </c>
      <c r="AT48" s="12" t="s">
        <v>134</v>
      </c>
      <c r="AU48" s="12" t="s">
        <v>135</v>
      </c>
      <c r="AV48" s="12"/>
      <c r="AW48" s="12"/>
      <c r="AX48" s="12" t="s">
        <v>1226</v>
      </c>
      <c r="AY48" s="12"/>
      <c r="AZ48" s="12"/>
      <c r="BA48" s="12" t="s">
        <v>137</v>
      </c>
      <c r="BB48" s="12" t="s">
        <v>138</v>
      </c>
      <c r="BC48" s="12" t="s">
        <v>139</v>
      </c>
      <c r="BD48" s="12" t="s">
        <v>266</v>
      </c>
      <c r="BE48" s="12" t="s">
        <v>267</v>
      </c>
      <c r="BF48" s="12" t="s">
        <v>1227</v>
      </c>
      <c r="BG48" s="12" t="s">
        <v>1228</v>
      </c>
      <c r="BH48" s="12" t="s">
        <v>741</v>
      </c>
      <c r="BI48" s="12"/>
      <c r="BJ48" s="12" t="s">
        <v>145</v>
      </c>
      <c r="BK48" s="12" t="s">
        <v>1229</v>
      </c>
      <c r="BL48" s="12" t="s">
        <v>1230</v>
      </c>
      <c r="BM48" s="12" t="s">
        <v>1231</v>
      </c>
      <c r="BN48" s="12" t="s">
        <v>1232</v>
      </c>
      <c r="BO48" s="12"/>
      <c r="BP48" s="12"/>
      <c r="BQ48" s="12" t="s">
        <v>1233</v>
      </c>
      <c r="BR48" s="12" t="s">
        <v>1234</v>
      </c>
      <c r="BS48" s="13">
        <v>84</v>
      </c>
      <c r="BT48" s="13">
        <v>0</v>
      </c>
      <c r="BU48" s="13">
        <v>0</v>
      </c>
      <c r="BV48" s="13">
        <v>0</v>
      </c>
      <c r="BW48" s="13">
        <v>84</v>
      </c>
      <c r="BX48" s="12" t="s">
        <v>1235</v>
      </c>
      <c r="BY48" s="12" t="s">
        <v>1236</v>
      </c>
      <c r="BZ48" s="12" t="s">
        <v>1237</v>
      </c>
      <c r="CA48" s="12" t="s">
        <v>1238</v>
      </c>
      <c r="CB48" s="12" t="s">
        <v>1239</v>
      </c>
      <c r="CC48" s="12" t="s">
        <v>1240</v>
      </c>
      <c r="CD48" s="12"/>
      <c r="CE48" s="12" t="s">
        <v>248</v>
      </c>
      <c r="CF48" s="12" t="s">
        <v>249</v>
      </c>
      <c r="CG48" s="12"/>
      <c r="CH48" s="12" t="s">
        <v>158</v>
      </c>
      <c r="CI48" s="12" t="s">
        <v>158</v>
      </c>
      <c r="CJ48" s="12" t="s">
        <v>158</v>
      </c>
      <c r="CK48" s="12"/>
      <c r="CL48" s="12"/>
      <c r="CM48" s="12"/>
      <c r="CN48" s="12"/>
      <c r="CO48" s="28">
        <v>45611.5817013889</v>
      </c>
      <c r="CP48" s="24"/>
      <c r="CQ48" s="28">
        <v>45611.5817013889</v>
      </c>
      <c r="CR48" s="29">
        <f t="shared" si="0"/>
        <v>11.5817013888882</v>
      </c>
    </row>
    <row r="49" s="1" customFormat="1" ht="13.5" hidden="1" customHeight="1" spans="1:96">
      <c r="A49" s="11">
        <v>186</v>
      </c>
      <c r="B49" s="12" t="s">
        <v>96</v>
      </c>
      <c r="C49" s="12" t="s">
        <v>97</v>
      </c>
      <c r="D49" s="12" t="s">
        <v>1241</v>
      </c>
      <c r="E49" s="12" t="s">
        <v>1242</v>
      </c>
      <c r="F49" s="13">
        <v>19</v>
      </c>
      <c r="G49" s="12" t="s">
        <v>100</v>
      </c>
      <c r="H49" s="12" t="s">
        <v>692</v>
      </c>
      <c r="I49" s="12" t="s">
        <v>102</v>
      </c>
      <c r="J49" s="21">
        <v>45558</v>
      </c>
      <c r="K49" s="21">
        <v>45558</v>
      </c>
      <c r="L49" s="12" t="s">
        <v>103</v>
      </c>
      <c r="M49" s="12" t="s">
        <v>104</v>
      </c>
      <c r="N49" s="12" t="s">
        <v>105</v>
      </c>
      <c r="O49" s="12" t="s">
        <v>106</v>
      </c>
      <c r="P49" s="12" t="s">
        <v>107</v>
      </c>
      <c r="Q49" s="12" t="s">
        <v>108</v>
      </c>
      <c r="R49" s="12"/>
      <c r="S49" s="12" t="s">
        <v>109</v>
      </c>
      <c r="T49" s="12" t="s">
        <v>1243</v>
      </c>
      <c r="U49" s="12" t="s">
        <v>1244</v>
      </c>
      <c r="V49" s="12" t="s">
        <v>112</v>
      </c>
      <c r="W49" s="12" t="s">
        <v>113</v>
      </c>
      <c r="X49" s="12" t="s">
        <v>104</v>
      </c>
      <c r="Y49" s="12" t="s">
        <v>114</v>
      </c>
      <c r="Z49" s="12" t="s">
        <v>115</v>
      </c>
      <c r="AA49" s="12"/>
      <c r="AB49" s="12" t="s">
        <v>116</v>
      </c>
      <c r="AC49" s="12" t="s">
        <v>117</v>
      </c>
      <c r="AD49" s="12" t="s">
        <v>118</v>
      </c>
      <c r="AE49" s="12" t="s">
        <v>119</v>
      </c>
      <c r="AF49" s="12" t="s">
        <v>120</v>
      </c>
      <c r="AG49" s="12" t="s">
        <v>121</v>
      </c>
      <c r="AH49" s="12" t="s">
        <v>122</v>
      </c>
      <c r="AI49" s="12" t="s">
        <v>123</v>
      </c>
      <c r="AJ49" s="12" t="s">
        <v>124</v>
      </c>
      <c r="AK49" s="12" t="s">
        <v>125</v>
      </c>
      <c r="AL49" s="12" t="s">
        <v>126</v>
      </c>
      <c r="AM49" s="12" t="s">
        <v>127</v>
      </c>
      <c r="AN49" s="12" t="s">
        <v>128</v>
      </c>
      <c r="AO49" s="12" t="s">
        <v>129</v>
      </c>
      <c r="AP49" s="12" t="s">
        <v>130</v>
      </c>
      <c r="AQ49" s="12" t="s">
        <v>131</v>
      </c>
      <c r="AR49" s="12" t="s">
        <v>132</v>
      </c>
      <c r="AS49" s="12" t="s">
        <v>133</v>
      </c>
      <c r="AT49" s="12" t="s">
        <v>134</v>
      </c>
      <c r="AU49" s="12" t="s">
        <v>135</v>
      </c>
      <c r="AV49" s="12"/>
      <c r="AW49" s="12"/>
      <c r="AX49" s="12" t="s">
        <v>1245</v>
      </c>
      <c r="AY49" s="12"/>
      <c r="AZ49" s="12"/>
      <c r="BA49" s="12" t="s">
        <v>137</v>
      </c>
      <c r="BB49" s="12" t="s">
        <v>138</v>
      </c>
      <c r="BC49" s="12" t="s">
        <v>139</v>
      </c>
      <c r="BD49" s="12" t="s">
        <v>1246</v>
      </c>
      <c r="BE49" s="12" t="s">
        <v>1247</v>
      </c>
      <c r="BF49" s="12" t="s">
        <v>1248</v>
      </c>
      <c r="BG49" s="12" t="s">
        <v>1249</v>
      </c>
      <c r="BH49" s="12" t="s">
        <v>588</v>
      </c>
      <c r="BI49" s="12"/>
      <c r="BJ49" s="12" t="s">
        <v>145</v>
      </c>
      <c r="BK49" s="12" t="s">
        <v>1250</v>
      </c>
      <c r="BL49" s="12" t="s">
        <v>1251</v>
      </c>
      <c r="BM49" s="12" t="s">
        <v>1252</v>
      </c>
      <c r="BN49" s="12" t="s">
        <v>1253</v>
      </c>
      <c r="BO49" s="12"/>
      <c r="BP49" s="12"/>
      <c r="BQ49" s="12" t="s">
        <v>1254</v>
      </c>
      <c r="BR49" s="12" t="s">
        <v>1255</v>
      </c>
      <c r="BS49" s="24">
        <v>774.4</v>
      </c>
      <c r="BT49" s="13">
        <v>0</v>
      </c>
      <c r="BU49" s="13">
        <v>0</v>
      </c>
      <c r="BV49" s="13">
        <v>0</v>
      </c>
      <c r="BW49" s="24">
        <v>774.4</v>
      </c>
      <c r="BX49" s="12" t="s">
        <v>1256</v>
      </c>
      <c r="BY49" s="12" t="s">
        <v>1257</v>
      </c>
      <c r="BZ49" s="12" t="s">
        <v>1257</v>
      </c>
      <c r="CA49" s="12" t="s">
        <v>1258</v>
      </c>
      <c r="CB49" s="12" t="s">
        <v>1070</v>
      </c>
      <c r="CC49" s="12" t="s">
        <v>97</v>
      </c>
      <c r="CD49" s="12"/>
      <c r="CE49" s="12" t="s">
        <v>238</v>
      </c>
      <c r="CF49" s="12" t="s">
        <v>430</v>
      </c>
      <c r="CG49" s="12"/>
      <c r="CH49" s="12" t="s">
        <v>158</v>
      </c>
      <c r="CI49" s="12" t="s">
        <v>158</v>
      </c>
      <c r="CJ49" s="12" t="s">
        <v>158</v>
      </c>
      <c r="CK49" s="12"/>
      <c r="CL49" s="12"/>
      <c r="CM49" s="12"/>
      <c r="CN49" s="12"/>
      <c r="CO49" s="28">
        <v>45609.4136689815</v>
      </c>
      <c r="CP49" s="24"/>
      <c r="CQ49" s="28">
        <v>45609.4136689815</v>
      </c>
      <c r="CR49" s="29">
        <f t="shared" si="0"/>
        <v>32.4136689814841</v>
      </c>
    </row>
    <row r="50" s="1" customFormat="1" ht="13.5" hidden="1" customHeight="1" spans="1:96">
      <c r="A50" s="11">
        <v>187</v>
      </c>
      <c r="B50" s="12" t="s">
        <v>96</v>
      </c>
      <c r="C50" s="12" t="s">
        <v>97</v>
      </c>
      <c r="D50" s="12" t="s">
        <v>1259</v>
      </c>
      <c r="E50" s="12" t="s">
        <v>1260</v>
      </c>
      <c r="F50" s="13">
        <v>40</v>
      </c>
      <c r="G50" s="12" t="s">
        <v>100</v>
      </c>
      <c r="H50" s="12" t="s">
        <v>1261</v>
      </c>
      <c r="I50" s="12" t="s">
        <v>102</v>
      </c>
      <c r="J50" s="21">
        <v>45560</v>
      </c>
      <c r="K50" s="21">
        <v>45560</v>
      </c>
      <c r="L50" s="12" t="s">
        <v>163</v>
      </c>
      <c r="M50" s="12" t="s">
        <v>104</v>
      </c>
      <c r="N50" s="12" t="s">
        <v>105</v>
      </c>
      <c r="O50" s="12" t="s">
        <v>106</v>
      </c>
      <c r="P50" s="12" t="s">
        <v>164</v>
      </c>
      <c r="Q50" s="12" t="s">
        <v>108</v>
      </c>
      <c r="R50" s="12"/>
      <c r="S50" s="12" t="s">
        <v>511</v>
      </c>
      <c r="T50" s="12" t="s">
        <v>1262</v>
      </c>
      <c r="U50" s="12" t="s">
        <v>1263</v>
      </c>
      <c r="V50" s="12" t="s">
        <v>514</v>
      </c>
      <c r="W50" s="12" t="s">
        <v>515</v>
      </c>
      <c r="X50" s="12" t="s">
        <v>104</v>
      </c>
      <c r="Y50" s="12" t="s">
        <v>114</v>
      </c>
      <c r="Z50" s="12" t="s">
        <v>342</v>
      </c>
      <c r="AA50" s="12"/>
      <c r="AB50" s="12" t="s">
        <v>116</v>
      </c>
      <c r="AC50" s="12" t="s">
        <v>117</v>
      </c>
      <c r="AD50" s="12" t="s">
        <v>168</v>
      </c>
      <c r="AE50" s="12" t="s">
        <v>169</v>
      </c>
      <c r="AF50" s="12" t="s">
        <v>170</v>
      </c>
      <c r="AG50" s="12" t="s">
        <v>121</v>
      </c>
      <c r="AH50" s="12" t="s">
        <v>516</v>
      </c>
      <c r="AI50" s="12" t="s">
        <v>123</v>
      </c>
      <c r="AJ50" s="12" t="s">
        <v>124</v>
      </c>
      <c r="AK50" s="12" t="s">
        <v>517</v>
      </c>
      <c r="AL50" s="12" t="s">
        <v>217</v>
      </c>
      <c r="AM50" s="12" t="s">
        <v>127</v>
      </c>
      <c r="AN50" s="12" t="s">
        <v>518</v>
      </c>
      <c r="AO50" s="12" t="s">
        <v>129</v>
      </c>
      <c r="AP50" s="12" t="s">
        <v>519</v>
      </c>
      <c r="AQ50" s="12" t="s">
        <v>131</v>
      </c>
      <c r="AR50" s="12" t="s">
        <v>132</v>
      </c>
      <c r="AS50" s="12" t="s">
        <v>314</v>
      </c>
      <c r="AT50" s="12" t="s">
        <v>134</v>
      </c>
      <c r="AU50" s="12" t="s">
        <v>135</v>
      </c>
      <c r="AV50" s="12"/>
      <c r="AW50" s="12"/>
      <c r="AX50" s="12" t="s">
        <v>1264</v>
      </c>
      <c r="AY50" s="12"/>
      <c r="AZ50" s="12"/>
      <c r="BA50" s="12" t="s">
        <v>137</v>
      </c>
      <c r="BB50" s="12" t="s">
        <v>138</v>
      </c>
      <c r="BC50" s="12" t="s">
        <v>139</v>
      </c>
      <c r="BD50" s="12" t="s">
        <v>140</v>
      </c>
      <c r="BE50" s="12" t="s">
        <v>141</v>
      </c>
      <c r="BF50" s="12" t="s">
        <v>142</v>
      </c>
      <c r="BG50" s="12" t="s">
        <v>143</v>
      </c>
      <c r="BH50" s="12" t="s">
        <v>741</v>
      </c>
      <c r="BI50" s="12"/>
      <c r="BJ50" s="12" t="s">
        <v>145</v>
      </c>
      <c r="BK50" s="12" t="s">
        <v>1265</v>
      </c>
      <c r="BL50" s="12" t="s">
        <v>1266</v>
      </c>
      <c r="BM50" s="12" t="s">
        <v>1267</v>
      </c>
      <c r="BN50" s="12" t="s">
        <v>1268</v>
      </c>
      <c r="BO50" s="12"/>
      <c r="BP50" s="12"/>
      <c r="BQ50" s="12" t="s">
        <v>1269</v>
      </c>
      <c r="BR50" s="12" t="s">
        <v>1270</v>
      </c>
      <c r="BS50" s="13">
        <v>203</v>
      </c>
      <c r="BT50" s="24">
        <v>1227.36</v>
      </c>
      <c r="BU50" s="24">
        <v>306.84</v>
      </c>
      <c r="BV50" s="13">
        <v>0</v>
      </c>
      <c r="BW50" s="24">
        <v>1737.2</v>
      </c>
      <c r="BX50" s="12" t="s">
        <v>1271</v>
      </c>
      <c r="BY50" s="12" t="s">
        <v>1272</v>
      </c>
      <c r="BZ50" s="12" t="s">
        <v>1272</v>
      </c>
      <c r="CA50" s="12" t="s">
        <v>1273</v>
      </c>
      <c r="CB50" s="12" t="s">
        <v>1274</v>
      </c>
      <c r="CC50" s="12" t="s">
        <v>1275</v>
      </c>
      <c r="CD50" s="12"/>
      <c r="CE50" s="12" t="s">
        <v>156</v>
      </c>
      <c r="CF50" s="12" t="s">
        <v>291</v>
      </c>
      <c r="CG50" s="12"/>
      <c r="CH50" s="12" t="s">
        <v>158</v>
      </c>
      <c r="CI50" s="12" t="s">
        <v>158</v>
      </c>
      <c r="CJ50" s="12" t="s">
        <v>158</v>
      </c>
      <c r="CK50" s="12"/>
      <c r="CL50" s="12"/>
      <c r="CM50" s="12"/>
      <c r="CN50" s="12"/>
      <c r="CO50" s="28">
        <v>45602.386412037</v>
      </c>
      <c r="CP50" s="24"/>
      <c r="CQ50" s="28">
        <v>45602.386412037</v>
      </c>
      <c r="CR50" s="29">
        <f t="shared" si="0"/>
        <v>2.38641203703446</v>
      </c>
    </row>
    <row r="51" s="1" customFormat="1" ht="13.5" hidden="1" customHeight="1" spans="1:96">
      <c r="A51" s="11">
        <v>188</v>
      </c>
      <c r="B51" s="12" t="s">
        <v>96</v>
      </c>
      <c r="C51" s="12" t="s">
        <v>97</v>
      </c>
      <c r="D51" s="12" t="s">
        <v>1217</v>
      </c>
      <c r="E51" s="12" t="s">
        <v>1276</v>
      </c>
      <c r="F51" s="13">
        <v>43</v>
      </c>
      <c r="G51" s="12" t="s">
        <v>100</v>
      </c>
      <c r="H51" s="12" t="s">
        <v>761</v>
      </c>
      <c r="I51" s="12" t="s">
        <v>102</v>
      </c>
      <c r="J51" s="21">
        <v>45545</v>
      </c>
      <c r="K51" s="21"/>
      <c r="L51" s="12" t="s">
        <v>163</v>
      </c>
      <c r="M51" s="12" t="s">
        <v>200</v>
      </c>
      <c r="N51" s="12" t="s">
        <v>105</v>
      </c>
      <c r="O51" s="12" t="s">
        <v>106</v>
      </c>
      <c r="P51" s="12" t="s">
        <v>107</v>
      </c>
      <c r="Q51" s="12" t="s">
        <v>202</v>
      </c>
      <c r="R51" s="12"/>
      <c r="S51" s="12" t="s">
        <v>1219</v>
      </c>
      <c r="T51" s="12" t="s">
        <v>1220</v>
      </c>
      <c r="U51" s="12" t="s">
        <v>1221</v>
      </c>
      <c r="V51" s="12" t="s">
        <v>1222</v>
      </c>
      <c r="W51" s="12" t="s">
        <v>206</v>
      </c>
      <c r="X51" s="12" t="s">
        <v>207</v>
      </c>
      <c r="Y51" s="12" t="s">
        <v>208</v>
      </c>
      <c r="Z51" s="12" t="s">
        <v>1223</v>
      </c>
      <c r="AA51" s="12"/>
      <c r="AB51" s="12" t="s">
        <v>210</v>
      </c>
      <c r="AC51" s="12" t="s">
        <v>211</v>
      </c>
      <c r="AD51" s="12" t="s">
        <v>212</v>
      </c>
      <c r="AE51" s="12" t="s">
        <v>212</v>
      </c>
      <c r="AF51" s="12" t="s">
        <v>213</v>
      </c>
      <c r="AG51" s="12" t="s">
        <v>212</v>
      </c>
      <c r="AH51" s="12" t="s">
        <v>1000</v>
      </c>
      <c r="AI51" s="12" t="s">
        <v>123</v>
      </c>
      <c r="AJ51" s="12" t="s">
        <v>445</v>
      </c>
      <c r="AK51" s="12" t="s">
        <v>1001</v>
      </c>
      <c r="AL51" s="12" t="s">
        <v>126</v>
      </c>
      <c r="AM51" s="12" t="s">
        <v>127</v>
      </c>
      <c r="AN51" s="12" t="s">
        <v>1224</v>
      </c>
      <c r="AO51" s="12" t="s">
        <v>129</v>
      </c>
      <c r="AP51" s="12" t="s">
        <v>1225</v>
      </c>
      <c r="AQ51" s="12" t="s">
        <v>263</v>
      </c>
      <c r="AR51" s="12" t="s">
        <v>132</v>
      </c>
      <c r="AS51" s="12" t="s">
        <v>264</v>
      </c>
      <c r="AT51" s="12" t="s">
        <v>134</v>
      </c>
      <c r="AU51" s="12" t="s">
        <v>135</v>
      </c>
      <c r="AV51" s="12"/>
      <c r="AW51" s="12"/>
      <c r="AX51" s="12" t="s">
        <v>1226</v>
      </c>
      <c r="AY51" s="12"/>
      <c r="AZ51" s="12"/>
      <c r="BA51" s="12" t="s">
        <v>137</v>
      </c>
      <c r="BB51" s="12" t="s">
        <v>138</v>
      </c>
      <c r="BC51" s="12" t="s">
        <v>139</v>
      </c>
      <c r="BD51" s="12" t="s">
        <v>266</v>
      </c>
      <c r="BE51" s="12" t="s">
        <v>267</v>
      </c>
      <c r="BF51" s="12" t="s">
        <v>1227</v>
      </c>
      <c r="BG51" s="12" t="s">
        <v>1228</v>
      </c>
      <c r="BH51" s="12" t="s">
        <v>1277</v>
      </c>
      <c r="BI51" s="12"/>
      <c r="BJ51" s="12" t="s">
        <v>145</v>
      </c>
      <c r="BK51" s="12" t="s">
        <v>1278</v>
      </c>
      <c r="BL51" s="12" t="s">
        <v>1279</v>
      </c>
      <c r="BM51" s="12" t="s">
        <v>1280</v>
      </c>
      <c r="BN51" s="12" t="s">
        <v>1281</v>
      </c>
      <c r="BO51" s="12"/>
      <c r="BP51" s="12"/>
      <c r="BQ51" s="12" t="s">
        <v>1282</v>
      </c>
      <c r="BR51" s="12" t="s">
        <v>1283</v>
      </c>
      <c r="BS51" s="13">
        <v>264</v>
      </c>
      <c r="BT51" s="13">
        <v>0</v>
      </c>
      <c r="BU51" s="13">
        <v>0</v>
      </c>
      <c r="BV51" s="13">
        <v>0</v>
      </c>
      <c r="BW51" s="13">
        <v>264</v>
      </c>
      <c r="BX51" s="12" t="s">
        <v>1235</v>
      </c>
      <c r="BY51" s="12" t="s">
        <v>1236</v>
      </c>
      <c r="BZ51" s="12" t="s">
        <v>1237</v>
      </c>
      <c r="CA51" s="12" t="s">
        <v>1238</v>
      </c>
      <c r="CB51" s="12" t="s">
        <v>1284</v>
      </c>
      <c r="CC51" s="12" t="s">
        <v>1285</v>
      </c>
      <c r="CD51" s="12"/>
      <c r="CE51" s="12" t="s">
        <v>156</v>
      </c>
      <c r="CF51" s="12" t="s">
        <v>194</v>
      </c>
      <c r="CG51" s="12"/>
      <c r="CH51" s="12" t="s">
        <v>158</v>
      </c>
      <c r="CI51" s="12" t="s">
        <v>158</v>
      </c>
      <c r="CJ51" s="12" t="s">
        <v>158</v>
      </c>
      <c r="CK51" s="12"/>
      <c r="CL51" s="12"/>
      <c r="CM51" s="12"/>
      <c r="CN51" s="12"/>
      <c r="CO51" s="28">
        <v>45611.5770023148</v>
      </c>
      <c r="CP51" s="24"/>
      <c r="CQ51" s="28">
        <v>45611.5770023148</v>
      </c>
      <c r="CR51" s="29">
        <f t="shared" si="0"/>
        <v>23.5770023148143</v>
      </c>
    </row>
    <row r="52" s="1" customFormat="1" ht="13.5" hidden="1" customHeight="1" spans="1:96">
      <c r="A52" s="11">
        <v>189</v>
      </c>
      <c r="B52" s="12" t="s">
        <v>96</v>
      </c>
      <c r="C52" s="12" t="s">
        <v>97</v>
      </c>
      <c r="D52" s="12" t="s">
        <v>1286</v>
      </c>
      <c r="E52" s="12" t="s">
        <v>1287</v>
      </c>
      <c r="F52" s="13">
        <v>51</v>
      </c>
      <c r="G52" s="12" t="s">
        <v>100</v>
      </c>
      <c r="H52" s="12" t="s">
        <v>761</v>
      </c>
      <c r="I52" s="12" t="s">
        <v>102</v>
      </c>
      <c r="J52" s="21">
        <v>45545</v>
      </c>
      <c r="K52" s="21"/>
      <c r="L52" s="12" t="s">
        <v>163</v>
      </c>
      <c r="M52" s="12" t="s">
        <v>200</v>
      </c>
      <c r="N52" s="12" t="s">
        <v>105</v>
      </c>
      <c r="O52" s="12" t="s">
        <v>106</v>
      </c>
      <c r="P52" s="12" t="s">
        <v>107</v>
      </c>
      <c r="Q52" s="12" t="s">
        <v>202</v>
      </c>
      <c r="R52" s="12"/>
      <c r="S52" s="12" t="s">
        <v>1219</v>
      </c>
      <c r="T52" s="12" t="s">
        <v>1220</v>
      </c>
      <c r="U52" s="12" t="s">
        <v>1288</v>
      </c>
      <c r="V52" s="12" t="s">
        <v>1222</v>
      </c>
      <c r="W52" s="12" t="s">
        <v>206</v>
      </c>
      <c r="X52" s="12" t="s">
        <v>207</v>
      </c>
      <c r="Y52" s="12" t="s">
        <v>208</v>
      </c>
      <c r="Z52" s="12" t="s">
        <v>1223</v>
      </c>
      <c r="AA52" s="12"/>
      <c r="AB52" s="12" t="s">
        <v>210</v>
      </c>
      <c r="AC52" s="12" t="s">
        <v>211</v>
      </c>
      <c r="AD52" s="12" t="s">
        <v>212</v>
      </c>
      <c r="AE52" s="12" t="s">
        <v>212</v>
      </c>
      <c r="AF52" s="12" t="s">
        <v>213</v>
      </c>
      <c r="AG52" s="12" t="s">
        <v>212</v>
      </c>
      <c r="AH52" s="12" t="s">
        <v>1000</v>
      </c>
      <c r="AI52" s="12" t="s">
        <v>123</v>
      </c>
      <c r="AJ52" s="12" t="s">
        <v>445</v>
      </c>
      <c r="AK52" s="12" t="s">
        <v>1001</v>
      </c>
      <c r="AL52" s="12" t="s">
        <v>126</v>
      </c>
      <c r="AM52" s="12" t="s">
        <v>127</v>
      </c>
      <c r="AN52" s="12" t="s">
        <v>1224</v>
      </c>
      <c r="AO52" s="12" t="s">
        <v>129</v>
      </c>
      <c r="AP52" s="12" t="s">
        <v>1225</v>
      </c>
      <c r="AQ52" s="12" t="s">
        <v>263</v>
      </c>
      <c r="AR52" s="12" t="s">
        <v>132</v>
      </c>
      <c r="AS52" s="12" t="s">
        <v>264</v>
      </c>
      <c r="AT52" s="12" t="s">
        <v>134</v>
      </c>
      <c r="AU52" s="12" t="s">
        <v>135</v>
      </c>
      <c r="AV52" s="12"/>
      <c r="AW52" s="12"/>
      <c r="AX52" s="12" t="s">
        <v>1226</v>
      </c>
      <c r="AY52" s="12"/>
      <c r="AZ52" s="12"/>
      <c r="BA52" s="12" t="s">
        <v>137</v>
      </c>
      <c r="BB52" s="12" t="s">
        <v>138</v>
      </c>
      <c r="BC52" s="12" t="s">
        <v>139</v>
      </c>
      <c r="BD52" s="12" t="s">
        <v>266</v>
      </c>
      <c r="BE52" s="12" t="s">
        <v>267</v>
      </c>
      <c r="BF52" s="12" t="s">
        <v>1227</v>
      </c>
      <c r="BG52" s="12" t="s">
        <v>1228</v>
      </c>
      <c r="BH52" s="12" t="s">
        <v>1289</v>
      </c>
      <c r="BI52" s="12"/>
      <c r="BJ52" s="12" t="s">
        <v>145</v>
      </c>
      <c r="BK52" s="12" t="s">
        <v>1278</v>
      </c>
      <c r="BL52" s="12" t="s">
        <v>1279</v>
      </c>
      <c r="BM52" s="12" t="s">
        <v>1290</v>
      </c>
      <c r="BN52" s="12" t="s">
        <v>1291</v>
      </c>
      <c r="BO52" s="12"/>
      <c r="BP52" s="12"/>
      <c r="BQ52" s="12" t="s">
        <v>1282</v>
      </c>
      <c r="BR52" s="12" t="s">
        <v>1283</v>
      </c>
      <c r="BS52" s="13">
        <v>264</v>
      </c>
      <c r="BT52" s="13">
        <v>0</v>
      </c>
      <c r="BU52" s="13">
        <v>0</v>
      </c>
      <c r="BV52" s="13">
        <v>0</v>
      </c>
      <c r="BW52" s="13">
        <v>264</v>
      </c>
      <c r="BX52" s="12" t="s">
        <v>1235</v>
      </c>
      <c r="BY52" s="12" t="s">
        <v>1236</v>
      </c>
      <c r="BZ52" s="12" t="s">
        <v>1292</v>
      </c>
      <c r="CA52" s="12" t="s">
        <v>1238</v>
      </c>
      <c r="CB52" s="12" t="s">
        <v>1284</v>
      </c>
      <c r="CC52" s="12" t="s">
        <v>1285</v>
      </c>
      <c r="CD52" s="12"/>
      <c r="CE52" s="12" t="s">
        <v>156</v>
      </c>
      <c r="CF52" s="12" t="s">
        <v>194</v>
      </c>
      <c r="CG52" s="12"/>
      <c r="CH52" s="12" t="s">
        <v>158</v>
      </c>
      <c r="CI52" s="12" t="s">
        <v>158</v>
      </c>
      <c r="CJ52" s="12" t="s">
        <v>158</v>
      </c>
      <c r="CK52" s="12"/>
      <c r="CL52" s="12"/>
      <c r="CM52" s="12"/>
      <c r="CN52" s="12"/>
      <c r="CO52" s="28">
        <v>45611.5704050926</v>
      </c>
      <c r="CP52" s="24"/>
      <c r="CQ52" s="28">
        <v>45611.5704050926</v>
      </c>
      <c r="CR52" s="29">
        <f t="shared" si="0"/>
        <v>15.5704050925924</v>
      </c>
    </row>
    <row r="53" s="1" customFormat="1" ht="13.5" hidden="1" customHeight="1" spans="1:96">
      <c r="A53" s="11">
        <v>796</v>
      </c>
      <c r="B53" s="12" t="s">
        <v>96</v>
      </c>
      <c r="C53" s="12" t="s">
        <v>97</v>
      </c>
      <c r="D53" s="12" t="s">
        <v>1293</v>
      </c>
      <c r="E53" s="12" t="s">
        <v>1294</v>
      </c>
      <c r="F53" s="13">
        <v>67</v>
      </c>
      <c r="G53" s="12" t="s">
        <v>554</v>
      </c>
      <c r="H53" s="12" t="s">
        <v>735</v>
      </c>
      <c r="I53" s="12" t="s">
        <v>100</v>
      </c>
      <c r="J53" s="21">
        <v>45534</v>
      </c>
      <c r="K53" s="21">
        <v>45534</v>
      </c>
      <c r="L53" s="12" t="s">
        <v>163</v>
      </c>
      <c r="M53" s="12" t="s">
        <v>336</v>
      </c>
      <c r="N53" s="12" t="s">
        <v>105</v>
      </c>
      <c r="O53" s="12" t="s">
        <v>106</v>
      </c>
      <c r="P53" s="12" t="s">
        <v>201</v>
      </c>
      <c r="Q53" s="12" t="s">
        <v>108</v>
      </c>
      <c r="R53" s="12"/>
      <c r="S53" s="12" t="s">
        <v>1046</v>
      </c>
      <c r="T53" s="12" t="s">
        <v>1047</v>
      </c>
      <c r="U53" s="12" t="s">
        <v>1295</v>
      </c>
      <c r="V53" s="12" t="s">
        <v>1049</v>
      </c>
      <c r="W53" s="12" t="s">
        <v>341</v>
      </c>
      <c r="X53" s="12" t="s">
        <v>336</v>
      </c>
      <c r="Y53" s="12" t="s">
        <v>114</v>
      </c>
      <c r="Z53" s="12" t="s">
        <v>1050</v>
      </c>
      <c r="AA53" s="12"/>
      <c r="AB53" s="12" t="s">
        <v>116</v>
      </c>
      <c r="AC53" s="12" t="s">
        <v>117</v>
      </c>
      <c r="AD53" s="12" t="s">
        <v>1051</v>
      </c>
      <c r="AE53" s="12" t="s">
        <v>1052</v>
      </c>
      <c r="AF53" s="12" t="s">
        <v>170</v>
      </c>
      <c r="AG53" s="12" t="s">
        <v>121</v>
      </c>
      <c r="AH53" s="12" t="s">
        <v>715</v>
      </c>
      <c r="AI53" s="12" t="s">
        <v>123</v>
      </c>
      <c r="AJ53" s="12" t="s">
        <v>124</v>
      </c>
      <c r="AK53" s="12" t="s">
        <v>1053</v>
      </c>
      <c r="AL53" s="12" t="s">
        <v>173</v>
      </c>
      <c r="AM53" s="12" t="s">
        <v>127</v>
      </c>
      <c r="AN53" s="12" t="s">
        <v>1054</v>
      </c>
      <c r="AO53" s="12" t="s">
        <v>129</v>
      </c>
      <c r="AP53" s="12" t="s">
        <v>1055</v>
      </c>
      <c r="AQ53" s="12" t="s">
        <v>131</v>
      </c>
      <c r="AR53" s="12" t="s">
        <v>132</v>
      </c>
      <c r="AS53" s="12" t="s">
        <v>719</v>
      </c>
      <c r="AT53" s="12" t="s">
        <v>134</v>
      </c>
      <c r="AU53" s="12" t="s">
        <v>135</v>
      </c>
      <c r="AV53" s="12"/>
      <c r="AW53" s="12"/>
      <c r="AX53" s="12" t="s">
        <v>223</v>
      </c>
      <c r="AY53" s="12"/>
      <c r="AZ53" s="12"/>
      <c r="BA53" s="12" t="s">
        <v>137</v>
      </c>
      <c r="BB53" s="12" t="s">
        <v>138</v>
      </c>
      <c r="BC53" s="12" t="s">
        <v>139</v>
      </c>
      <c r="BD53" s="12" t="s">
        <v>224</v>
      </c>
      <c r="BE53" s="12" t="s">
        <v>463</v>
      </c>
      <c r="BF53" s="12" t="s">
        <v>1296</v>
      </c>
      <c r="BG53" s="12" t="s">
        <v>1297</v>
      </c>
      <c r="BH53" s="12" t="s">
        <v>1298</v>
      </c>
      <c r="BI53" s="12"/>
      <c r="BJ53" s="12" t="s">
        <v>145</v>
      </c>
      <c r="BK53" s="12" t="s">
        <v>1299</v>
      </c>
      <c r="BL53" s="12" t="s">
        <v>1300</v>
      </c>
      <c r="BM53" s="12" t="s">
        <v>1301</v>
      </c>
      <c r="BN53" s="12" t="s">
        <v>1302</v>
      </c>
      <c r="BO53" s="12"/>
      <c r="BP53" s="12"/>
      <c r="BQ53" s="12" t="s">
        <v>1303</v>
      </c>
      <c r="BR53" s="12" t="s">
        <v>1304</v>
      </c>
      <c r="BS53" s="24">
        <v>239.2</v>
      </c>
      <c r="BT53" s="24">
        <v>314.36</v>
      </c>
      <c r="BU53" s="24">
        <v>78.59</v>
      </c>
      <c r="BV53" s="13">
        <v>0</v>
      </c>
      <c r="BW53" s="24">
        <v>632.15</v>
      </c>
      <c r="BX53" s="12" t="s">
        <v>1305</v>
      </c>
      <c r="BY53" s="12" t="s">
        <v>1306</v>
      </c>
      <c r="BZ53" s="12" t="s">
        <v>1307</v>
      </c>
      <c r="CA53" s="12" t="s">
        <v>1308</v>
      </c>
      <c r="CB53" s="12" t="s">
        <v>661</v>
      </c>
      <c r="CC53" s="12" t="s">
        <v>662</v>
      </c>
      <c r="CD53" s="12" t="s">
        <v>1309</v>
      </c>
      <c r="CE53" s="12" t="s">
        <v>238</v>
      </c>
      <c r="CF53" s="12" t="s">
        <v>395</v>
      </c>
      <c r="CG53" s="12"/>
      <c r="CH53" s="12" t="s">
        <v>158</v>
      </c>
      <c r="CI53" s="12" t="s">
        <v>158</v>
      </c>
      <c r="CJ53" s="12" t="s">
        <v>158</v>
      </c>
      <c r="CK53" s="12"/>
      <c r="CL53" s="12"/>
      <c r="CM53" s="12"/>
      <c r="CN53" s="12"/>
      <c r="CO53" s="28">
        <v>45608.6155092593</v>
      </c>
      <c r="CP53" s="24"/>
      <c r="CQ53" s="28">
        <v>45608.6155092593</v>
      </c>
      <c r="CR53" s="29">
        <f t="shared" si="0"/>
        <v>7.61550925925985</v>
      </c>
    </row>
    <row r="54" s="1" customFormat="1" ht="13.5" hidden="1" customHeight="1" spans="1:96">
      <c r="A54" s="11">
        <v>797</v>
      </c>
      <c r="B54" s="12" t="s">
        <v>96</v>
      </c>
      <c r="C54" s="12" t="s">
        <v>97</v>
      </c>
      <c r="D54" s="12" t="s">
        <v>1293</v>
      </c>
      <c r="E54" s="12" t="s">
        <v>1310</v>
      </c>
      <c r="F54" s="13">
        <v>67</v>
      </c>
      <c r="G54" s="12" t="s">
        <v>554</v>
      </c>
      <c r="H54" s="12" t="s">
        <v>735</v>
      </c>
      <c r="I54" s="12" t="s">
        <v>100</v>
      </c>
      <c r="J54" s="21">
        <v>45534</v>
      </c>
      <c r="K54" s="21">
        <v>45534</v>
      </c>
      <c r="L54" s="12" t="s">
        <v>163</v>
      </c>
      <c r="M54" s="12" t="s">
        <v>336</v>
      </c>
      <c r="N54" s="12" t="s">
        <v>105</v>
      </c>
      <c r="O54" s="12" t="s">
        <v>106</v>
      </c>
      <c r="P54" s="12" t="s">
        <v>201</v>
      </c>
      <c r="Q54" s="12" t="s">
        <v>108</v>
      </c>
      <c r="R54" s="12"/>
      <c r="S54" s="12" t="s">
        <v>1046</v>
      </c>
      <c r="T54" s="12" t="s">
        <v>1047</v>
      </c>
      <c r="U54" s="12" t="s">
        <v>1295</v>
      </c>
      <c r="V54" s="12" t="s">
        <v>1049</v>
      </c>
      <c r="W54" s="12" t="s">
        <v>341</v>
      </c>
      <c r="X54" s="12" t="s">
        <v>336</v>
      </c>
      <c r="Y54" s="12" t="s">
        <v>114</v>
      </c>
      <c r="Z54" s="12" t="s">
        <v>1050</v>
      </c>
      <c r="AA54" s="12"/>
      <c r="AB54" s="12" t="s">
        <v>116</v>
      </c>
      <c r="AC54" s="12" t="s">
        <v>117</v>
      </c>
      <c r="AD54" s="12" t="s">
        <v>1051</v>
      </c>
      <c r="AE54" s="12" t="s">
        <v>1052</v>
      </c>
      <c r="AF54" s="12" t="s">
        <v>170</v>
      </c>
      <c r="AG54" s="12" t="s">
        <v>121</v>
      </c>
      <c r="AH54" s="12" t="s">
        <v>715</v>
      </c>
      <c r="AI54" s="12" t="s">
        <v>123</v>
      </c>
      <c r="AJ54" s="12" t="s">
        <v>124</v>
      </c>
      <c r="AK54" s="12" t="s">
        <v>1053</v>
      </c>
      <c r="AL54" s="12" t="s">
        <v>173</v>
      </c>
      <c r="AM54" s="12" t="s">
        <v>127</v>
      </c>
      <c r="AN54" s="12" t="s">
        <v>1054</v>
      </c>
      <c r="AO54" s="12" t="s">
        <v>129</v>
      </c>
      <c r="AP54" s="12" t="s">
        <v>1055</v>
      </c>
      <c r="AQ54" s="12" t="s">
        <v>131</v>
      </c>
      <c r="AR54" s="12" t="s">
        <v>132</v>
      </c>
      <c r="AS54" s="12" t="s">
        <v>719</v>
      </c>
      <c r="AT54" s="12" t="s">
        <v>134</v>
      </c>
      <c r="AU54" s="12" t="s">
        <v>135</v>
      </c>
      <c r="AV54" s="12"/>
      <c r="AW54" s="12"/>
      <c r="AX54" s="12" t="s">
        <v>223</v>
      </c>
      <c r="AY54" s="12"/>
      <c r="AZ54" s="12"/>
      <c r="BA54" s="12" t="s">
        <v>137</v>
      </c>
      <c r="BB54" s="12" t="s">
        <v>138</v>
      </c>
      <c r="BC54" s="12" t="s">
        <v>139</v>
      </c>
      <c r="BD54" s="12" t="s">
        <v>224</v>
      </c>
      <c r="BE54" s="12" t="s">
        <v>463</v>
      </c>
      <c r="BF54" s="12" t="s">
        <v>1296</v>
      </c>
      <c r="BG54" s="12" t="s">
        <v>1297</v>
      </c>
      <c r="BH54" s="12" t="s">
        <v>1298</v>
      </c>
      <c r="BI54" s="12"/>
      <c r="BJ54" s="12" t="s">
        <v>145</v>
      </c>
      <c r="BK54" s="12" t="s">
        <v>1311</v>
      </c>
      <c r="BL54" s="12" t="s">
        <v>1312</v>
      </c>
      <c r="BM54" s="12" t="s">
        <v>1313</v>
      </c>
      <c r="BN54" s="12" t="s">
        <v>1302</v>
      </c>
      <c r="BO54" s="12"/>
      <c r="BP54" s="12"/>
      <c r="BQ54" s="12" t="s">
        <v>1314</v>
      </c>
      <c r="BR54" s="12" t="s">
        <v>1315</v>
      </c>
      <c r="BS54" s="24">
        <v>842.4</v>
      </c>
      <c r="BT54" s="13">
        <v>0</v>
      </c>
      <c r="BU54" s="13">
        <v>0</v>
      </c>
      <c r="BV54" s="13">
        <v>0</v>
      </c>
      <c r="BW54" s="24">
        <v>842.4</v>
      </c>
      <c r="BX54" s="12" t="s">
        <v>1305</v>
      </c>
      <c r="BY54" s="12" t="s">
        <v>1306</v>
      </c>
      <c r="BZ54" s="12" t="s">
        <v>1307</v>
      </c>
      <c r="CA54" s="12" t="s">
        <v>1308</v>
      </c>
      <c r="CB54" s="12" t="s">
        <v>1316</v>
      </c>
      <c r="CC54" s="12" t="s">
        <v>1317</v>
      </c>
      <c r="CD54" s="12" t="s">
        <v>1309</v>
      </c>
      <c r="CE54" s="12" t="s">
        <v>238</v>
      </c>
      <c r="CF54" s="12" t="s">
        <v>239</v>
      </c>
      <c r="CG54" s="12"/>
      <c r="CH54" s="12" t="s">
        <v>158</v>
      </c>
      <c r="CI54" s="12" t="s">
        <v>158</v>
      </c>
      <c r="CJ54" s="12" t="s">
        <v>158</v>
      </c>
      <c r="CK54" s="12"/>
      <c r="CL54" s="12"/>
      <c r="CM54" s="12"/>
      <c r="CN54" s="12"/>
      <c r="CO54" s="28">
        <v>45608.6152893519</v>
      </c>
      <c r="CP54" s="24"/>
      <c r="CQ54" s="28">
        <v>45608.6152893519</v>
      </c>
      <c r="CR54" s="29">
        <f t="shared" si="0"/>
        <v>7.61528935185197</v>
      </c>
    </row>
    <row r="55" s="1" customFormat="1" ht="13.5" hidden="1" customHeight="1" spans="1:96">
      <c r="A55" s="11">
        <v>819</v>
      </c>
      <c r="B55" s="12" t="s">
        <v>96</v>
      </c>
      <c r="C55" s="12" t="s">
        <v>396</v>
      </c>
      <c r="D55" s="12" t="s">
        <v>1318</v>
      </c>
      <c r="E55" s="12" t="s">
        <v>1319</v>
      </c>
      <c r="F55" s="13">
        <v>78</v>
      </c>
      <c r="G55" s="12" t="s">
        <v>554</v>
      </c>
      <c r="H55" s="12" t="s">
        <v>1320</v>
      </c>
      <c r="I55" s="12" t="s">
        <v>100</v>
      </c>
      <c r="J55" s="21">
        <v>45531</v>
      </c>
      <c r="K55" s="21">
        <v>45531</v>
      </c>
      <c r="L55" s="12" t="s">
        <v>829</v>
      </c>
      <c r="M55" s="12" t="s">
        <v>869</v>
      </c>
      <c r="N55" s="12" t="s">
        <v>105</v>
      </c>
      <c r="O55" s="12" t="s">
        <v>106</v>
      </c>
      <c r="P55" s="12" t="s">
        <v>831</v>
      </c>
      <c r="Q55" s="12" t="s">
        <v>832</v>
      </c>
      <c r="R55" s="12"/>
      <c r="S55" s="12" t="s">
        <v>1321</v>
      </c>
      <c r="T55" s="12" t="s">
        <v>1321</v>
      </c>
      <c r="U55" s="12" t="s">
        <v>1322</v>
      </c>
      <c r="V55" s="12" t="s">
        <v>872</v>
      </c>
      <c r="W55" s="12" t="s">
        <v>873</v>
      </c>
      <c r="X55" s="12" t="s">
        <v>869</v>
      </c>
      <c r="Y55" s="12" t="s">
        <v>114</v>
      </c>
      <c r="Z55" s="12" t="s">
        <v>874</v>
      </c>
      <c r="AA55" s="12"/>
      <c r="AB55" s="12" t="s">
        <v>116</v>
      </c>
      <c r="AC55" s="12" t="s">
        <v>117</v>
      </c>
      <c r="AD55" s="12" t="s">
        <v>875</v>
      </c>
      <c r="AE55" s="12" t="s">
        <v>876</v>
      </c>
      <c r="AF55" s="12" t="s">
        <v>877</v>
      </c>
      <c r="AG55" s="12" t="s">
        <v>310</v>
      </c>
      <c r="AH55" s="12" t="s">
        <v>1323</v>
      </c>
      <c r="AI55" s="12" t="s">
        <v>123</v>
      </c>
      <c r="AJ55" s="12" t="s">
        <v>843</v>
      </c>
      <c r="AK55" s="12" t="s">
        <v>1324</v>
      </c>
      <c r="AL55" s="12" t="s">
        <v>173</v>
      </c>
      <c r="AM55" s="12" t="s">
        <v>127</v>
      </c>
      <c r="AN55" s="12" t="s">
        <v>879</v>
      </c>
      <c r="AO55" s="12" t="s">
        <v>129</v>
      </c>
      <c r="AP55" s="12" t="s">
        <v>847</v>
      </c>
      <c r="AQ55" s="12" t="s">
        <v>131</v>
      </c>
      <c r="AR55" s="12" t="s">
        <v>1325</v>
      </c>
      <c r="AS55" s="12" t="s">
        <v>881</v>
      </c>
      <c r="AT55" s="12" t="s">
        <v>882</v>
      </c>
      <c r="AU55" s="12" t="s">
        <v>135</v>
      </c>
      <c r="AV55" s="12"/>
      <c r="AW55" s="12"/>
      <c r="AX55" s="12" t="s">
        <v>1202</v>
      </c>
      <c r="AY55" s="12"/>
      <c r="AZ55" s="12"/>
      <c r="BA55" s="12" t="s">
        <v>137</v>
      </c>
      <c r="BB55" s="12" t="s">
        <v>138</v>
      </c>
      <c r="BC55" s="12" t="s">
        <v>139</v>
      </c>
      <c r="BD55" s="12" t="s">
        <v>1005</v>
      </c>
      <c r="BE55" s="12" t="s">
        <v>1326</v>
      </c>
      <c r="BF55" s="12" t="s">
        <v>1327</v>
      </c>
      <c r="BG55" s="12" t="s">
        <v>1328</v>
      </c>
      <c r="BH55" s="12" t="s">
        <v>605</v>
      </c>
      <c r="BI55" s="12"/>
      <c r="BJ55" s="12" t="s">
        <v>145</v>
      </c>
      <c r="BK55" s="12" t="s">
        <v>1329</v>
      </c>
      <c r="BL55" s="12" t="s">
        <v>1330</v>
      </c>
      <c r="BM55" s="12" t="s">
        <v>1331</v>
      </c>
      <c r="BN55" s="12" t="s">
        <v>1332</v>
      </c>
      <c r="BO55" s="12"/>
      <c r="BP55" s="12"/>
      <c r="BQ55" s="12" t="s">
        <v>1191</v>
      </c>
      <c r="BR55" s="12" t="s">
        <v>1192</v>
      </c>
      <c r="BS55" s="13">
        <v>75</v>
      </c>
      <c r="BT55" s="13">
        <v>153</v>
      </c>
      <c r="BU55" s="24">
        <v>38.25</v>
      </c>
      <c r="BV55" s="13">
        <v>0</v>
      </c>
      <c r="BW55" s="24">
        <v>266.25</v>
      </c>
      <c r="BX55" s="12" t="s">
        <v>1333</v>
      </c>
      <c r="BY55" s="12" t="s">
        <v>1334</v>
      </c>
      <c r="BZ55" s="12" t="s">
        <v>1335</v>
      </c>
      <c r="CA55" s="12" t="s">
        <v>1336</v>
      </c>
      <c r="CB55" s="12" t="s">
        <v>1196</v>
      </c>
      <c r="CC55" s="12" t="s">
        <v>1197</v>
      </c>
      <c r="CD55" s="12" t="s">
        <v>1337</v>
      </c>
      <c r="CE55" s="12" t="s">
        <v>300</v>
      </c>
      <c r="CF55" s="12" t="s">
        <v>507</v>
      </c>
      <c r="CG55" s="12"/>
      <c r="CH55" s="12" t="s">
        <v>158</v>
      </c>
      <c r="CI55" s="12" t="s">
        <v>158</v>
      </c>
      <c r="CJ55" s="12" t="s">
        <v>158</v>
      </c>
      <c r="CK55" s="12"/>
      <c r="CL55" s="12"/>
      <c r="CM55" s="12"/>
      <c r="CN55" s="12"/>
      <c r="CO55" s="28">
        <v>45609.51375</v>
      </c>
      <c r="CP55" s="24"/>
      <c r="CQ55" s="28">
        <v>45609.51375</v>
      </c>
      <c r="CR55" s="29">
        <f t="shared" si="0"/>
        <v>0.513749999998254</v>
      </c>
    </row>
    <row r="56" s="1" customFormat="1" ht="13.5" hidden="1" customHeight="1" spans="1:96">
      <c r="A56" s="11">
        <v>821</v>
      </c>
      <c r="B56" s="12" t="s">
        <v>96</v>
      </c>
      <c r="C56" s="12" t="s">
        <v>396</v>
      </c>
      <c r="D56" s="12" t="s">
        <v>1338</v>
      </c>
      <c r="E56" s="12" t="s">
        <v>1339</v>
      </c>
      <c r="F56" s="13">
        <v>66</v>
      </c>
      <c r="G56" s="12" t="s">
        <v>554</v>
      </c>
      <c r="H56" s="12" t="s">
        <v>1340</v>
      </c>
      <c r="I56" s="12" t="s">
        <v>100</v>
      </c>
      <c r="J56" s="21">
        <v>45534</v>
      </c>
      <c r="K56" s="21">
        <v>45534</v>
      </c>
      <c r="L56" s="12" t="s">
        <v>829</v>
      </c>
      <c r="M56" s="12" t="s">
        <v>869</v>
      </c>
      <c r="N56" s="12" t="s">
        <v>105</v>
      </c>
      <c r="O56" s="12" t="s">
        <v>106</v>
      </c>
      <c r="P56" s="12" t="s">
        <v>831</v>
      </c>
      <c r="Q56" s="12" t="s">
        <v>832</v>
      </c>
      <c r="R56" s="12"/>
      <c r="S56" s="12" t="s">
        <v>1341</v>
      </c>
      <c r="T56" s="12" t="s">
        <v>1341</v>
      </c>
      <c r="U56" s="12" t="s">
        <v>1342</v>
      </c>
      <c r="V56" s="12" t="s">
        <v>1173</v>
      </c>
      <c r="W56" s="12" t="s">
        <v>1174</v>
      </c>
      <c r="X56" s="12" t="s">
        <v>869</v>
      </c>
      <c r="Y56" s="12" t="s">
        <v>114</v>
      </c>
      <c r="Z56" s="12" t="s">
        <v>1175</v>
      </c>
      <c r="AA56" s="12"/>
      <c r="AB56" s="12" t="s">
        <v>116</v>
      </c>
      <c r="AC56" s="12" t="s">
        <v>117</v>
      </c>
      <c r="AD56" s="12" t="s">
        <v>1176</v>
      </c>
      <c r="AE56" s="12" t="s">
        <v>1177</v>
      </c>
      <c r="AF56" s="12" t="s">
        <v>120</v>
      </c>
      <c r="AG56" s="12" t="s">
        <v>310</v>
      </c>
      <c r="AH56" s="12" t="s">
        <v>842</v>
      </c>
      <c r="AI56" s="12" t="s">
        <v>123</v>
      </c>
      <c r="AJ56" s="12" t="s">
        <v>843</v>
      </c>
      <c r="AK56" s="12" t="s">
        <v>1343</v>
      </c>
      <c r="AL56" s="12" t="s">
        <v>173</v>
      </c>
      <c r="AM56" s="12" t="s">
        <v>127</v>
      </c>
      <c r="AN56" s="12" t="s">
        <v>1179</v>
      </c>
      <c r="AO56" s="12" t="s">
        <v>1180</v>
      </c>
      <c r="AP56" s="12" t="s">
        <v>1181</v>
      </c>
      <c r="AQ56" s="12" t="s">
        <v>131</v>
      </c>
      <c r="AR56" s="12" t="s">
        <v>1325</v>
      </c>
      <c r="AS56" s="12" t="s">
        <v>849</v>
      </c>
      <c r="AT56" s="12" t="s">
        <v>134</v>
      </c>
      <c r="AU56" s="12" t="s">
        <v>135</v>
      </c>
      <c r="AV56" s="12"/>
      <c r="AW56" s="12"/>
      <c r="AX56" s="12" t="s">
        <v>1202</v>
      </c>
      <c r="AY56" s="12"/>
      <c r="AZ56" s="12"/>
      <c r="BA56" s="12" t="s">
        <v>137</v>
      </c>
      <c r="BB56" s="12" t="s">
        <v>138</v>
      </c>
      <c r="BC56" s="12" t="s">
        <v>139</v>
      </c>
      <c r="BD56" s="12" t="s">
        <v>1005</v>
      </c>
      <c r="BE56" s="12" t="s">
        <v>1344</v>
      </c>
      <c r="BF56" s="12" t="s">
        <v>1345</v>
      </c>
      <c r="BG56" s="12" t="s">
        <v>1346</v>
      </c>
      <c r="BH56" s="12" t="s">
        <v>741</v>
      </c>
      <c r="BI56" s="12"/>
      <c r="BJ56" s="12" t="s">
        <v>145</v>
      </c>
      <c r="BK56" s="12" t="s">
        <v>1347</v>
      </c>
      <c r="BL56" s="12" t="s">
        <v>1348</v>
      </c>
      <c r="BM56" s="12" t="s">
        <v>1349</v>
      </c>
      <c r="BN56" s="12" t="s">
        <v>1350</v>
      </c>
      <c r="BO56" s="12"/>
      <c r="BP56" s="12"/>
      <c r="BQ56" s="12" t="s">
        <v>1351</v>
      </c>
      <c r="BR56" s="12" t="s">
        <v>1352</v>
      </c>
      <c r="BS56" s="24">
        <v>247.5</v>
      </c>
      <c r="BT56" s="24">
        <v>28.36</v>
      </c>
      <c r="BU56" s="24">
        <v>7.09</v>
      </c>
      <c r="BV56" s="13">
        <v>0</v>
      </c>
      <c r="BW56" s="24">
        <v>282.95</v>
      </c>
      <c r="BX56" s="12" t="s">
        <v>1353</v>
      </c>
      <c r="BY56" s="12" t="s">
        <v>1354</v>
      </c>
      <c r="BZ56" s="12" t="s">
        <v>1355</v>
      </c>
      <c r="CA56" s="12" t="s">
        <v>1356</v>
      </c>
      <c r="CB56" s="12" t="s">
        <v>1274</v>
      </c>
      <c r="CC56" s="12" t="s">
        <v>1275</v>
      </c>
      <c r="CD56" s="12" t="s">
        <v>1357</v>
      </c>
      <c r="CE56" s="12" t="s">
        <v>238</v>
      </c>
      <c r="CF56" s="12" t="s">
        <v>1167</v>
      </c>
      <c r="CG56" s="12"/>
      <c r="CH56" s="12" t="s">
        <v>158</v>
      </c>
      <c r="CI56" s="12" t="s">
        <v>158</v>
      </c>
      <c r="CJ56" s="12" t="s">
        <v>158</v>
      </c>
      <c r="CK56" s="12"/>
      <c r="CL56" s="12"/>
      <c r="CM56" s="12"/>
      <c r="CN56" s="12"/>
      <c r="CO56" s="28">
        <v>45601.7400462963</v>
      </c>
      <c r="CP56" s="24"/>
      <c r="CQ56" s="28">
        <v>45601.7400462963</v>
      </c>
      <c r="CR56" s="29">
        <f t="shared" si="0"/>
        <v>1.74004629629781</v>
      </c>
    </row>
    <row r="57" s="1" customFormat="1" ht="13.5" hidden="1" customHeight="1" spans="1:96">
      <c r="A57" s="11">
        <v>835</v>
      </c>
      <c r="B57" s="12" t="s">
        <v>96</v>
      </c>
      <c r="C57" s="12" t="s">
        <v>97</v>
      </c>
      <c r="D57" s="12" t="s">
        <v>1358</v>
      </c>
      <c r="E57" s="12" t="s">
        <v>1359</v>
      </c>
      <c r="F57" s="13">
        <v>20</v>
      </c>
      <c r="G57" s="12" t="s">
        <v>102</v>
      </c>
      <c r="H57" s="12" t="s">
        <v>1360</v>
      </c>
      <c r="I57" s="12" t="s">
        <v>102</v>
      </c>
      <c r="J57" s="21">
        <v>45564</v>
      </c>
      <c r="K57" s="21">
        <v>45564</v>
      </c>
      <c r="L57" s="12" t="s">
        <v>199</v>
      </c>
      <c r="M57" s="12" t="s">
        <v>200</v>
      </c>
      <c r="N57" s="12" t="s">
        <v>105</v>
      </c>
      <c r="O57" s="12" t="s">
        <v>106</v>
      </c>
      <c r="P57" s="12" t="s">
        <v>201</v>
      </c>
      <c r="Q57" s="12" t="s">
        <v>202</v>
      </c>
      <c r="R57" s="12"/>
      <c r="S57" s="12" t="s">
        <v>1361</v>
      </c>
      <c r="T57" s="12" t="s">
        <v>1362</v>
      </c>
      <c r="U57" s="12" t="s">
        <v>1363</v>
      </c>
      <c r="V57" s="12" t="s">
        <v>1364</v>
      </c>
      <c r="W57" s="12" t="s">
        <v>207</v>
      </c>
      <c r="X57" s="12" t="s">
        <v>207</v>
      </c>
      <c r="Y57" s="12" t="s">
        <v>208</v>
      </c>
      <c r="Z57" s="12" t="s">
        <v>1365</v>
      </c>
      <c r="AA57" s="12"/>
      <c r="AB57" s="12" t="s">
        <v>210</v>
      </c>
      <c r="AC57" s="12" t="s">
        <v>211</v>
      </c>
      <c r="AD57" s="12" t="s">
        <v>212</v>
      </c>
      <c r="AE57" s="12" t="s">
        <v>212</v>
      </c>
      <c r="AF57" s="12" t="s">
        <v>213</v>
      </c>
      <c r="AG57" s="12" t="s">
        <v>212</v>
      </c>
      <c r="AH57" s="12" t="s">
        <v>1000</v>
      </c>
      <c r="AI57" s="12" t="s">
        <v>123</v>
      </c>
      <c r="AJ57" s="12" t="s">
        <v>445</v>
      </c>
      <c r="AK57" s="12" t="s">
        <v>1366</v>
      </c>
      <c r="AL57" s="12" t="s">
        <v>126</v>
      </c>
      <c r="AM57" s="12" t="s">
        <v>127</v>
      </c>
      <c r="AN57" s="12" t="s">
        <v>1367</v>
      </c>
      <c r="AO57" s="12" t="s">
        <v>129</v>
      </c>
      <c r="AP57" s="12" t="s">
        <v>1368</v>
      </c>
      <c r="AQ57" s="12" t="s">
        <v>220</v>
      </c>
      <c r="AR57" s="12" t="s">
        <v>132</v>
      </c>
      <c r="AS57" s="12" t="s">
        <v>347</v>
      </c>
      <c r="AT57" s="12" t="s">
        <v>134</v>
      </c>
      <c r="AU57" s="12" t="s">
        <v>135</v>
      </c>
      <c r="AV57" s="12"/>
      <c r="AW57" s="12"/>
      <c r="AX57" s="12" t="s">
        <v>1369</v>
      </c>
      <c r="AY57" s="12"/>
      <c r="AZ57" s="12"/>
      <c r="BA57" s="12" t="s">
        <v>137</v>
      </c>
      <c r="BB57" s="12" t="s">
        <v>138</v>
      </c>
      <c r="BC57" s="12" t="s">
        <v>139</v>
      </c>
      <c r="BD57" s="12" t="s">
        <v>178</v>
      </c>
      <c r="BE57" s="12" t="s">
        <v>178</v>
      </c>
      <c r="BF57" s="12" t="s">
        <v>1370</v>
      </c>
      <c r="BG57" s="12" t="s">
        <v>1371</v>
      </c>
      <c r="BH57" s="12" t="s">
        <v>1372</v>
      </c>
      <c r="BI57" s="12"/>
      <c r="BJ57" s="12" t="s">
        <v>145</v>
      </c>
      <c r="BK57" s="12" t="s">
        <v>1373</v>
      </c>
      <c r="BL57" s="12" t="s">
        <v>1374</v>
      </c>
      <c r="BM57" s="12" t="s">
        <v>1375</v>
      </c>
      <c r="BN57" s="12" t="s">
        <v>1376</v>
      </c>
      <c r="BO57" s="12"/>
      <c r="BP57" s="12"/>
      <c r="BQ57" s="12" t="s">
        <v>1377</v>
      </c>
      <c r="BR57" s="12" t="s">
        <v>1378</v>
      </c>
      <c r="BS57" s="13">
        <v>28</v>
      </c>
      <c r="BT57" s="13">
        <v>0</v>
      </c>
      <c r="BU57" s="13">
        <v>0</v>
      </c>
      <c r="BV57" s="13">
        <v>0</v>
      </c>
      <c r="BW57" s="13">
        <v>28</v>
      </c>
      <c r="BX57" s="12" t="s">
        <v>1379</v>
      </c>
      <c r="BY57" s="12" t="s">
        <v>1380</v>
      </c>
      <c r="BZ57" s="12" t="s">
        <v>1381</v>
      </c>
      <c r="CA57" s="12"/>
      <c r="CB57" s="12" t="s">
        <v>1382</v>
      </c>
      <c r="CC57" s="12" t="s">
        <v>1383</v>
      </c>
      <c r="CD57" s="12" t="s">
        <v>1384</v>
      </c>
      <c r="CE57" s="12" t="s">
        <v>207</v>
      </c>
      <c r="CF57" s="12" t="s">
        <v>207</v>
      </c>
      <c r="CG57" s="12"/>
      <c r="CH57" s="12" t="s">
        <v>158</v>
      </c>
      <c r="CI57" s="12" t="s">
        <v>158</v>
      </c>
      <c r="CJ57" s="12" t="s">
        <v>158</v>
      </c>
      <c r="CK57" s="12"/>
      <c r="CL57" s="12"/>
      <c r="CM57" s="12"/>
      <c r="CN57" s="12"/>
      <c r="CO57" s="28">
        <v>45609.4292013889</v>
      </c>
      <c r="CP57" s="24"/>
      <c r="CQ57" s="28">
        <v>45609.4292013889</v>
      </c>
      <c r="CR57" s="29">
        <f t="shared" si="0"/>
        <v>25.4292013888917</v>
      </c>
    </row>
    <row r="58" s="1" customFormat="1" ht="13.5" hidden="1" customHeight="1" spans="1:96">
      <c r="A58" s="11">
        <v>880</v>
      </c>
      <c r="B58" s="12" t="s">
        <v>96</v>
      </c>
      <c r="C58" s="12" t="s">
        <v>97</v>
      </c>
      <c r="D58" s="12" t="s">
        <v>1385</v>
      </c>
      <c r="E58" s="12" t="s">
        <v>1386</v>
      </c>
      <c r="F58" s="13">
        <v>31</v>
      </c>
      <c r="G58" s="12" t="s">
        <v>100</v>
      </c>
      <c r="H58" s="12" t="s">
        <v>692</v>
      </c>
      <c r="I58" s="12" t="s">
        <v>102</v>
      </c>
      <c r="J58" s="21">
        <v>45565</v>
      </c>
      <c r="K58" s="21">
        <v>45565</v>
      </c>
      <c r="L58" s="12" t="s">
        <v>103</v>
      </c>
      <c r="M58" s="12" t="s">
        <v>104</v>
      </c>
      <c r="N58" s="12" t="s">
        <v>105</v>
      </c>
      <c r="O58" s="12" t="s">
        <v>106</v>
      </c>
      <c r="P58" s="12" t="s">
        <v>107</v>
      </c>
      <c r="Q58" s="12" t="s">
        <v>108</v>
      </c>
      <c r="R58" s="12"/>
      <c r="S58" s="12" t="s">
        <v>109</v>
      </c>
      <c r="T58" s="12" t="s">
        <v>1387</v>
      </c>
      <c r="U58" s="12" t="s">
        <v>1388</v>
      </c>
      <c r="V58" s="12" t="s">
        <v>112</v>
      </c>
      <c r="W58" s="12" t="s">
        <v>113</v>
      </c>
      <c r="X58" s="12" t="s">
        <v>104</v>
      </c>
      <c r="Y58" s="12" t="s">
        <v>114</v>
      </c>
      <c r="Z58" s="12" t="s">
        <v>115</v>
      </c>
      <c r="AA58" s="12"/>
      <c r="AB58" s="12" t="s">
        <v>116</v>
      </c>
      <c r="AC58" s="12" t="s">
        <v>117</v>
      </c>
      <c r="AD58" s="12" t="s">
        <v>118</v>
      </c>
      <c r="AE58" s="12" t="s">
        <v>119</v>
      </c>
      <c r="AF58" s="12" t="s">
        <v>120</v>
      </c>
      <c r="AG58" s="12" t="s">
        <v>121</v>
      </c>
      <c r="AH58" s="12" t="s">
        <v>122</v>
      </c>
      <c r="AI58" s="12" t="s">
        <v>123</v>
      </c>
      <c r="AJ58" s="12" t="s">
        <v>124</v>
      </c>
      <c r="AK58" s="12" t="s">
        <v>125</v>
      </c>
      <c r="AL58" s="12" t="s">
        <v>126</v>
      </c>
      <c r="AM58" s="12" t="s">
        <v>127</v>
      </c>
      <c r="AN58" s="12" t="s">
        <v>128</v>
      </c>
      <c r="AO58" s="12" t="s">
        <v>129</v>
      </c>
      <c r="AP58" s="12" t="s">
        <v>130</v>
      </c>
      <c r="AQ58" s="12" t="s">
        <v>131</v>
      </c>
      <c r="AR58" s="12" t="s">
        <v>132</v>
      </c>
      <c r="AS58" s="12" t="s">
        <v>133</v>
      </c>
      <c r="AT58" s="12" t="s">
        <v>134</v>
      </c>
      <c r="AU58" s="12" t="s">
        <v>135</v>
      </c>
      <c r="AV58" s="12"/>
      <c r="AW58" s="12"/>
      <c r="AX58" s="12" t="s">
        <v>315</v>
      </c>
      <c r="AY58" s="12"/>
      <c r="AZ58" s="12"/>
      <c r="BA58" s="12" t="s">
        <v>137</v>
      </c>
      <c r="BB58" s="12" t="s">
        <v>138</v>
      </c>
      <c r="BC58" s="12" t="s">
        <v>139</v>
      </c>
      <c r="BD58" s="12" t="s">
        <v>1389</v>
      </c>
      <c r="BE58" s="12" t="s">
        <v>1390</v>
      </c>
      <c r="BF58" s="12" t="s">
        <v>1391</v>
      </c>
      <c r="BG58" s="12" t="s">
        <v>1392</v>
      </c>
      <c r="BH58" s="12" t="s">
        <v>1289</v>
      </c>
      <c r="BI58" s="12"/>
      <c r="BJ58" s="12" t="s">
        <v>145</v>
      </c>
      <c r="BK58" s="12" t="s">
        <v>541</v>
      </c>
      <c r="BL58" s="12" t="s">
        <v>542</v>
      </c>
      <c r="BM58" s="12" t="s">
        <v>1393</v>
      </c>
      <c r="BN58" s="12" t="s">
        <v>1394</v>
      </c>
      <c r="BO58" s="12"/>
      <c r="BP58" s="12"/>
      <c r="BQ58" s="12" t="s">
        <v>1395</v>
      </c>
      <c r="BR58" s="12" t="s">
        <v>1396</v>
      </c>
      <c r="BS58" s="24">
        <v>92.4</v>
      </c>
      <c r="BT58" s="24">
        <v>112.26</v>
      </c>
      <c r="BU58" s="24">
        <v>28.07</v>
      </c>
      <c r="BV58" s="13">
        <v>0</v>
      </c>
      <c r="BW58" s="24">
        <v>232.73</v>
      </c>
      <c r="BX58" s="12" t="s">
        <v>1397</v>
      </c>
      <c r="BY58" s="12" t="s">
        <v>1398</v>
      </c>
      <c r="BZ58" s="12" t="s">
        <v>1398</v>
      </c>
      <c r="CA58" s="12"/>
      <c r="CB58" s="12" t="s">
        <v>1399</v>
      </c>
      <c r="CC58" s="12" t="s">
        <v>1400</v>
      </c>
      <c r="CD58" s="12" t="s">
        <v>1401</v>
      </c>
      <c r="CE58" s="12" t="s">
        <v>238</v>
      </c>
      <c r="CF58" s="12" t="s">
        <v>239</v>
      </c>
      <c r="CG58" s="12" t="s">
        <v>1402</v>
      </c>
      <c r="CH58" s="12" t="s">
        <v>1403</v>
      </c>
      <c r="CI58" s="12" t="s">
        <v>1404</v>
      </c>
      <c r="CJ58" s="12" t="s">
        <v>158</v>
      </c>
      <c r="CK58" s="12"/>
      <c r="CL58" s="12"/>
      <c r="CM58" s="12" t="s">
        <v>1405</v>
      </c>
      <c r="CN58" s="12"/>
      <c r="CO58" s="28">
        <v>45597.6152662037</v>
      </c>
      <c r="CP58" s="24"/>
      <c r="CQ58" s="28">
        <v>45597.6152662037</v>
      </c>
      <c r="CR58" s="29">
        <f t="shared" si="0"/>
        <v>1.61526620370569</v>
      </c>
    </row>
    <row r="59" s="1" customFormat="1" ht="13.5" hidden="1" customHeight="1" spans="1:96">
      <c r="A59" s="11">
        <v>888</v>
      </c>
      <c r="B59" s="12" t="s">
        <v>96</v>
      </c>
      <c r="C59" s="12" t="s">
        <v>159</v>
      </c>
      <c r="D59" s="12" t="s">
        <v>1406</v>
      </c>
      <c r="E59" s="12" t="s">
        <v>1407</v>
      </c>
      <c r="F59" s="13">
        <v>8</v>
      </c>
      <c r="G59" s="12" t="s">
        <v>400</v>
      </c>
      <c r="H59" s="12" t="s">
        <v>1277</v>
      </c>
      <c r="I59" s="12" t="s">
        <v>400</v>
      </c>
      <c r="J59" s="21">
        <v>45595</v>
      </c>
      <c r="K59" s="21">
        <v>45595</v>
      </c>
      <c r="L59" s="12" t="s">
        <v>199</v>
      </c>
      <c r="M59" s="12" t="s">
        <v>104</v>
      </c>
      <c r="N59" s="12" t="s">
        <v>105</v>
      </c>
      <c r="O59" s="12" t="s">
        <v>106</v>
      </c>
      <c r="P59" s="12" t="s">
        <v>164</v>
      </c>
      <c r="Q59" s="12" t="s">
        <v>108</v>
      </c>
      <c r="R59" s="12"/>
      <c r="S59" s="12" t="s">
        <v>1408</v>
      </c>
      <c r="T59" s="12" t="s">
        <v>1409</v>
      </c>
      <c r="U59" s="12" t="s">
        <v>1410</v>
      </c>
      <c r="V59" s="12" t="s">
        <v>1411</v>
      </c>
      <c r="W59" s="12" t="s">
        <v>1412</v>
      </c>
      <c r="X59" s="12" t="s">
        <v>104</v>
      </c>
      <c r="Y59" s="12" t="s">
        <v>114</v>
      </c>
      <c r="Z59" s="12" t="s">
        <v>1413</v>
      </c>
      <c r="AA59" s="12"/>
      <c r="AB59" s="12" t="s">
        <v>116</v>
      </c>
      <c r="AC59" s="12" t="s">
        <v>117</v>
      </c>
      <c r="AD59" s="12" t="s">
        <v>1414</v>
      </c>
      <c r="AE59" s="12" t="s">
        <v>1415</v>
      </c>
      <c r="AF59" s="12" t="s">
        <v>376</v>
      </c>
      <c r="AG59" s="12" t="s">
        <v>310</v>
      </c>
      <c r="AH59" s="12" t="s">
        <v>444</v>
      </c>
      <c r="AI59" s="12" t="s">
        <v>123</v>
      </c>
      <c r="AJ59" s="12" t="s">
        <v>445</v>
      </c>
      <c r="AK59" s="12" t="s">
        <v>1416</v>
      </c>
      <c r="AL59" s="12" t="s">
        <v>173</v>
      </c>
      <c r="AM59" s="12" t="s">
        <v>127</v>
      </c>
      <c r="AN59" s="12" t="s">
        <v>447</v>
      </c>
      <c r="AO59" s="12" t="s">
        <v>129</v>
      </c>
      <c r="AP59" s="12" t="s">
        <v>448</v>
      </c>
      <c r="AQ59" s="12" t="s">
        <v>131</v>
      </c>
      <c r="AR59" s="12" t="s">
        <v>132</v>
      </c>
      <c r="AS59" s="12" t="s">
        <v>314</v>
      </c>
      <c r="AT59" s="12" t="s">
        <v>134</v>
      </c>
      <c r="AU59" s="12" t="s">
        <v>135</v>
      </c>
      <c r="AV59" s="12"/>
      <c r="AW59" s="12"/>
      <c r="AX59" s="12" t="s">
        <v>177</v>
      </c>
      <c r="AY59" s="12"/>
      <c r="AZ59" s="12"/>
      <c r="BA59" s="12" t="s">
        <v>137</v>
      </c>
      <c r="BB59" s="12" t="s">
        <v>138</v>
      </c>
      <c r="BC59" s="12" t="s">
        <v>139</v>
      </c>
      <c r="BD59" s="12" t="s">
        <v>416</v>
      </c>
      <c r="BE59" s="12" t="s">
        <v>416</v>
      </c>
      <c r="BF59" s="12" t="s">
        <v>1417</v>
      </c>
      <c r="BG59" s="12" t="s">
        <v>1418</v>
      </c>
      <c r="BH59" s="12" t="s">
        <v>650</v>
      </c>
      <c r="BI59" s="12"/>
      <c r="BJ59" s="12" t="s">
        <v>145</v>
      </c>
      <c r="BK59" s="12" t="s">
        <v>1419</v>
      </c>
      <c r="BL59" s="12" t="s">
        <v>1420</v>
      </c>
      <c r="BM59" s="12" t="s">
        <v>1421</v>
      </c>
      <c r="BN59" s="12" t="s">
        <v>1422</v>
      </c>
      <c r="BO59" s="12"/>
      <c r="BP59" s="12"/>
      <c r="BQ59" s="12" t="s">
        <v>1423</v>
      </c>
      <c r="BR59" s="12" t="s">
        <v>1424</v>
      </c>
      <c r="BS59" s="24">
        <v>72.8</v>
      </c>
      <c r="BT59" s="13">
        <v>0</v>
      </c>
      <c r="BU59" s="13">
        <v>0</v>
      </c>
      <c r="BV59" s="13">
        <v>0</v>
      </c>
      <c r="BW59" s="24">
        <v>72.8</v>
      </c>
      <c r="BX59" s="12" t="s">
        <v>1425</v>
      </c>
      <c r="BY59" s="12" t="s">
        <v>1426</v>
      </c>
      <c r="BZ59" s="12" t="s">
        <v>1426</v>
      </c>
      <c r="CA59" s="12"/>
      <c r="CB59" s="12" t="s">
        <v>1070</v>
      </c>
      <c r="CC59" s="12" t="s">
        <v>97</v>
      </c>
      <c r="CD59" s="12" t="s">
        <v>1427</v>
      </c>
      <c r="CE59" s="12" t="s">
        <v>238</v>
      </c>
      <c r="CF59" s="12" t="s">
        <v>395</v>
      </c>
      <c r="CG59" s="12"/>
      <c r="CH59" s="12" t="s">
        <v>158</v>
      </c>
      <c r="CI59" s="12" t="s">
        <v>158</v>
      </c>
      <c r="CJ59" s="12" t="s">
        <v>158</v>
      </c>
      <c r="CK59" s="12"/>
      <c r="CL59" s="12"/>
      <c r="CM59" s="12"/>
      <c r="CN59" s="12"/>
      <c r="CO59" s="28">
        <v>45603.6902314815</v>
      </c>
      <c r="CP59" s="24"/>
      <c r="CQ59" s="28">
        <v>45603.6902314815</v>
      </c>
      <c r="CR59" s="29">
        <f t="shared" si="0"/>
        <v>0.690231481479714</v>
      </c>
    </row>
    <row r="60" s="1" customFormat="1" ht="13.5" hidden="1" customHeight="1" spans="1:96">
      <c r="A60" s="11">
        <v>896</v>
      </c>
      <c r="B60" s="12" t="s">
        <v>96</v>
      </c>
      <c r="C60" s="12" t="s">
        <v>97</v>
      </c>
      <c r="D60" s="12" t="s">
        <v>1428</v>
      </c>
      <c r="E60" s="12" t="s">
        <v>1429</v>
      </c>
      <c r="F60" s="13">
        <v>25</v>
      </c>
      <c r="G60" s="12" t="s">
        <v>400</v>
      </c>
      <c r="H60" s="12" t="s">
        <v>433</v>
      </c>
      <c r="I60" s="12" t="s">
        <v>400</v>
      </c>
      <c r="J60" s="21">
        <v>45589</v>
      </c>
      <c r="K60" s="21">
        <v>45589</v>
      </c>
      <c r="L60" s="12" t="s">
        <v>1430</v>
      </c>
      <c r="M60" s="12" t="s">
        <v>336</v>
      </c>
      <c r="N60" s="12" t="s">
        <v>105</v>
      </c>
      <c r="O60" s="12" t="s">
        <v>106</v>
      </c>
      <c r="P60" s="12" t="s">
        <v>201</v>
      </c>
      <c r="Q60" s="12" t="s">
        <v>108</v>
      </c>
      <c r="R60" s="12"/>
      <c r="S60" s="12" t="s">
        <v>1431</v>
      </c>
      <c r="T60" s="12" t="s">
        <v>1432</v>
      </c>
      <c r="U60" s="12" t="s">
        <v>1433</v>
      </c>
      <c r="V60" s="12" t="s">
        <v>340</v>
      </c>
      <c r="W60" s="12" t="s">
        <v>341</v>
      </c>
      <c r="X60" s="12" t="s">
        <v>336</v>
      </c>
      <c r="Y60" s="12" t="s">
        <v>114</v>
      </c>
      <c r="Z60" s="12" t="s">
        <v>342</v>
      </c>
      <c r="AA60" s="12"/>
      <c r="AB60" s="12" t="s">
        <v>116</v>
      </c>
      <c r="AC60" s="12" t="s">
        <v>117</v>
      </c>
      <c r="AD60" s="12" t="s">
        <v>343</v>
      </c>
      <c r="AE60" s="12" t="s">
        <v>344</v>
      </c>
      <c r="AF60" s="12" t="s">
        <v>170</v>
      </c>
      <c r="AG60" s="12" t="s">
        <v>310</v>
      </c>
      <c r="AH60" s="12" t="s">
        <v>171</v>
      </c>
      <c r="AI60" s="12" t="s">
        <v>123</v>
      </c>
      <c r="AJ60" s="12" t="s">
        <v>124</v>
      </c>
      <c r="AK60" s="12" t="s">
        <v>172</v>
      </c>
      <c r="AL60" s="12" t="s">
        <v>173</v>
      </c>
      <c r="AM60" s="12" t="s">
        <v>127</v>
      </c>
      <c r="AN60" s="12" t="s">
        <v>1434</v>
      </c>
      <c r="AO60" s="12" t="s">
        <v>129</v>
      </c>
      <c r="AP60" s="12" t="s">
        <v>1435</v>
      </c>
      <c r="AQ60" s="12" t="s">
        <v>131</v>
      </c>
      <c r="AR60" s="12" t="s">
        <v>132</v>
      </c>
      <c r="AS60" s="12" t="s">
        <v>133</v>
      </c>
      <c r="AT60" s="12" t="s">
        <v>134</v>
      </c>
      <c r="AU60" s="12" t="s">
        <v>135</v>
      </c>
      <c r="AV60" s="12"/>
      <c r="AW60" s="12"/>
      <c r="AX60" s="12" t="s">
        <v>695</v>
      </c>
      <c r="AY60" s="12"/>
      <c r="AZ60" s="12"/>
      <c r="BA60" s="12" t="s">
        <v>137</v>
      </c>
      <c r="BB60" s="12" t="s">
        <v>138</v>
      </c>
      <c r="BC60" s="12" t="s">
        <v>139</v>
      </c>
      <c r="BD60" s="12" t="s">
        <v>1183</v>
      </c>
      <c r="BE60" s="12" t="s">
        <v>1184</v>
      </c>
      <c r="BF60" s="12" t="s">
        <v>1185</v>
      </c>
      <c r="BG60" s="12" t="s">
        <v>1186</v>
      </c>
      <c r="BH60" s="12" t="s">
        <v>1436</v>
      </c>
      <c r="BI60" s="12"/>
      <c r="BJ60" s="12" t="s">
        <v>145</v>
      </c>
      <c r="BK60" s="12" t="s">
        <v>1311</v>
      </c>
      <c r="BL60" s="12" t="s">
        <v>1312</v>
      </c>
      <c r="BM60" s="12" t="s">
        <v>1437</v>
      </c>
      <c r="BN60" s="12" t="s">
        <v>1438</v>
      </c>
      <c r="BO60" s="12"/>
      <c r="BP60" s="12"/>
      <c r="BQ60" s="12" t="s">
        <v>1439</v>
      </c>
      <c r="BR60" s="12" t="s">
        <v>1440</v>
      </c>
      <c r="BS60" s="24">
        <v>821.6</v>
      </c>
      <c r="BT60" s="24">
        <v>66.48</v>
      </c>
      <c r="BU60" s="24">
        <v>16.62</v>
      </c>
      <c r="BV60" s="13">
        <v>0</v>
      </c>
      <c r="BW60" s="24">
        <v>904.7</v>
      </c>
      <c r="BX60" s="12" t="s">
        <v>1441</v>
      </c>
      <c r="BY60" s="12" t="s">
        <v>1442</v>
      </c>
      <c r="BZ60" s="12" t="s">
        <v>1442</v>
      </c>
      <c r="CA60" s="12"/>
      <c r="CB60" s="12" t="s">
        <v>1443</v>
      </c>
      <c r="CC60" s="12" t="s">
        <v>1444</v>
      </c>
      <c r="CD60" s="12" t="s">
        <v>1445</v>
      </c>
      <c r="CE60" s="12" t="s">
        <v>238</v>
      </c>
      <c r="CF60" s="12" t="s">
        <v>239</v>
      </c>
      <c r="CG60" s="12"/>
      <c r="CH60" s="12" t="s">
        <v>158</v>
      </c>
      <c r="CI60" s="12" t="s">
        <v>158</v>
      </c>
      <c r="CJ60" s="12" t="s">
        <v>158</v>
      </c>
      <c r="CK60" s="12"/>
      <c r="CL60" s="12"/>
      <c r="CM60" s="12"/>
      <c r="CN60" s="12"/>
      <c r="CO60" s="28">
        <v>45615.4670601852</v>
      </c>
      <c r="CP60" s="24"/>
      <c r="CQ60" s="28">
        <v>45615.4670601852</v>
      </c>
      <c r="CR60" s="29">
        <f t="shared" si="0"/>
        <v>1.46706018518307</v>
      </c>
    </row>
    <row r="61" s="1" customFormat="1" ht="13.5" hidden="1" customHeight="1" spans="1:96">
      <c r="A61" s="11">
        <v>897</v>
      </c>
      <c r="B61" s="12" t="s">
        <v>96</v>
      </c>
      <c r="C61" s="12" t="s">
        <v>97</v>
      </c>
      <c r="D61" s="12" t="s">
        <v>1428</v>
      </c>
      <c r="E61" s="12" t="s">
        <v>1446</v>
      </c>
      <c r="F61" s="13">
        <v>25</v>
      </c>
      <c r="G61" s="12" t="s">
        <v>400</v>
      </c>
      <c r="H61" s="12" t="s">
        <v>433</v>
      </c>
      <c r="I61" s="12" t="s">
        <v>400</v>
      </c>
      <c r="J61" s="21">
        <v>45589</v>
      </c>
      <c r="K61" s="21">
        <v>45589</v>
      </c>
      <c r="L61" s="12" t="s">
        <v>1430</v>
      </c>
      <c r="M61" s="12" t="s">
        <v>336</v>
      </c>
      <c r="N61" s="12" t="s">
        <v>105</v>
      </c>
      <c r="O61" s="12" t="s">
        <v>106</v>
      </c>
      <c r="P61" s="12" t="s">
        <v>201</v>
      </c>
      <c r="Q61" s="12" t="s">
        <v>108</v>
      </c>
      <c r="R61" s="12"/>
      <c r="S61" s="12" t="s">
        <v>1431</v>
      </c>
      <c r="T61" s="12" t="s">
        <v>1432</v>
      </c>
      <c r="U61" s="12" t="s">
        <v>1433</v>
      </c>
      <c r="V61" s="12" t="s">
        <v>340</v>
      </c>
      <c r="W61" s="12" t="s">
        <v>341</v>
      </c>
      <c r="X61" s="12" t="s">
        <v>336</v>
      </c>
      <c r="Y61" s="12" t="s">
        <v>114</v>
      </c>
      <c r="Z61" s="12" t="s">
        <v>342</v>
      </c>
      <c r="AA61" s="12"/>
      <c r="AB61" s="12" t="s">
        <v>116</v>
      </c>
      <c r="AC61" s="12" t="s">
        <v>117</v>
      </c>
      <c r="AD61" s="12" t="s">
        <v>343</v>
      </c>
      <c r="AE61" s="12" t="s">
        <v>344</v>
      </c>
      <c r="AF61" s="12" t="s">
        <v>170</v>
      </c>
      <c r="AG61" s="12" t="s">
        <v>310</v>
      </c>
      <c r="AH61" s="12" t="s">
        <v>171</v>
      </c>
      <c r="AI61" s="12" t="s">
        <v>123</v>
      </c>
      <c r="AJ61" s="12" t="s">
        <v>124</v>
      </c>
      <c r="AK61" s="12" t="s">
        <v>172</v>
      </c>
      <c r="AL61" s="12" t="s">
        <v>173</v>
      </c>
      <c r="AM61" s="12" t="s">
        <v>127</v>
      </c>
      <c r="AN61" s="12" t="s">
        <v>1434</v>
      </c>
      <c r="AO61" s="12" t="s">
        <v>129</v>
      </c>
      <c r="AP61" s="12" t="s">
        <v>1435</v>
      </c>
      <c r="AQ61" s="12" t="s">
        <v>131</v>
      </c>
      <c r="AR61" s="12" t="s">
        <v>132</v>
      </c>
      <c r="AS61" s="12" t="s">
        <v>133</v>
      </c>
      <c r="AT61" s="12" t="s">
        <v>134</v>
      </c>
      <c r="AU61" s="12" t="s">
        <v>135</v>
      </c>
      <c r="AV61" s="12"/>
      <c r="AW61" s="12"/>
      <c r="AX61" s="12" t="s">
        <v>695</v>
      </c>
      <c r="AY61" s="12"/>
      <c r="AZ61" s="12"/>
      <c r="BA61" s="12" t="s">
        <v>137</v>
      </c>
      <c r="BB61" s="12" t="s">
        <v>138</v>
      </c>
      <c r="BC61" s="12" t="s">
        <v>139</v>
      </c>
      <c r="BD61" s="12" t="s">
        <v>1183</v>
      </c>
      <c r="BE61" s="12" t="s">
        <v>1184</v>
      </c>
      <c r="BF61" s="12" t="s">
        <v>1185</v>
      </c>
      <c r="BG61" s="12" t="s">
        <v>1186</v>
      </c>
      <c r="BH61" s="12" t="s">
        <v>1436</v>
      </c>
      <c r="BI61" s="12"/>
      <c r="BJ61" s="12" t="s">
        <v>145</v>
      </c>
      <c r="BK61" s="12" t="s">
        <v>1447</v>
      </c>
      <c r="BL61" s="12" t="s">
        <v>1448</v>
      </c>
      <c r="BM61" s="12" t="s">
        <v>1449</v>
      </c>
      <c r="BN61" s="12" t="s">
        <v>1438</v>
      </c>
      <c r="BO61" s="12"/>
      <c r="BP61" s="12"/>
      <c r="BQ61" s="12" t="s">
        <v>1450</v>
      </c>
      <c r="BR61" s="12" t="s">
        <v>1451</v>
      </c>
      <c r="BS61" s="13">
        <v>312</v>
      </c>
      <c r="BT61" s="24">
        <v>28.98</v>
      </c>
      <c r="BU61" s="24">
        <v>7.25</v>
      </c>
      <c r="BV61" s="13">
        <v>0</v>
      </c>
      <c r="BW61" s="24">
        <v>348.23</v>
      </c>
      <c r="BX61" s="12" t="s">
        <v>1441</v>
      </c>
      <c r="BY61" s="12" t="s">
        <v>1442</v>
      </c>
      <c r="BZ61" s="12" t="s">
        <v>1442</v>
      </c>
      <c r="CA61" s="12"/>
      <c r="CB61" s="12" t="s">
        <v>1443</v>
      </c>
      <c r="CC61" s="12" t="s">
        <v>1444</v>
      </c>
      <c r="CD61" s="12" t="s">
        <v>1445</v>
      </c>
      <c r="CE61" s="12" t="s">
        <v>238</v>
      </c>
      <c r="CF61" s="12" t="s">
        <v>239</v>
      </c>
      <c r="CG61" s="12"/>
      <c r="CH61" s="12" t="s">
        <v>158</v>
      </c>
      <c r="CI61" s="12" t="s">
        <v>158</v>
      </c>
      <c r="CJ61" s="12" t="s">
        <v>158</v>
      </c>
      <c r="CK61" s="12"/>
      <c r="CL61" s="12"/>
      <c r="CM61" s="12"/>
      <c r="CN61" s="12"/>
      <c r="CO61" s="28">
        <v>45615.4587962963</v>
      </c>
      <c r="CP61" s="24"/>
      <c r="CQ61" s="28">
        <v>45615.4587962963</v>
      </c>
      <c r="CR61" s="29">
        <f t="shared" ref="CR61:CR118" si="1">CQ61-BH61</f>
        <v>1.45879629629781</v>
      </c>
    </row>
    <row r="62" s="1" customFormat="1" ht="13.5" hidden="1" customHeight="1" spans="1:96">
      <c r="A62" s="11">
        <v>911</v>
      </c>
      <c r="B62" s="12" t="s">
        <v>96</v>
      </c>
      <c r="C62" s="12" t="s">
        <v>97</v>
      </c>
      <c r="D62" s="12" t="s">
        <v>1452</v>
      </c>
      <c r="E62" s="12" t="s">
        <v>1453</v>
      </c>
      <c r="F62" s="13">
        <v>40</v>
      </c>
      <c r="G62" s="12" t="s">
        <v>100</v>
      </c>
      <c r="H62" s="12" t="s">
        <v>645</v>
      </c>
      <c r="I62" s="12" t="s">
        <v>102</v>
      </c>
      <c r="J62" s="21">
        <v>45558</v>
      </c>
      <c r="K62" s="21">
        <v>45558</v>
      </c>
      <c r="L62" s="12" t="s">
        <v>163</v>
      </c>
      <c r="M62" s="12" t="s">
        <v>104</v>
      </c>
      <c r="N62" s="12" t="s">
        <v>105</v>
      </c>
      <c r="O62" s="12" t="s">
        <v>106</v>
      </c>
      <c r="P62" s="12" t="s">
        <v>164</v>
      </c>
      <c r="Q62" s="12" t="s">
        <v>108</v>
      </c>
      <c r="R62" s="12"/>
      <c r="S62" s="12" t="s">
        <v>1144</v>
      </c>
      <c r="T62" s="12" t="s">
        <v>1454</v>
      </c>
      <c r="U62" s="12" t="s">
        <v>1455</v>
      </c>
      <c r="V62" s="12" t="s">
        <v>1147</v>
      </c>
      <c r="W62" s="12" t="s">
        <v>515</v>
      </c>
      <c r="X62" s="12" t="s">
        <v>104</v>
      </c>
      <c r="Y62" s="12" t="s">
        <v>114</v>
      </c>
      <c r="Z62" s="12" t="s">
        <v>1148</v>
      </c>
      <c r="AA62" s="12"/>
      <c r="AB62" s="12" t="s">
        <v>116</v>
      </c>
      <c r="AC62" s="12" t="s">
        <v>117</v>
      </c>
      <c r="AD62" s="12" t="s">
        <v>1149</v>
      </c>
      <c r="AE62" s="12" t="s">
        <v>1150</v>
      </c>
      <c r="AF62" s="12" t="s">
        <v>1151</v>
      </c>
      <c r="AG62" s="12" t="s">
        <v>1152</v>
      </c>
      <c r="AH62" s="12" t="s">
        <v>171</v>
      </c>
      <c r="AI62" s="12" t="s">
        <v>123</v>
      </c>
      <c r="AJ62" s="12" t="s">
        <v>124</v>
      </c>
      <c r="AK62" s="12" t="s">
        <v>1153</v>
      </c>
      <c r="AL62" s="12" t="s">
        <v>173</v>
      </c>
      <c r="AM62" s="12" t="s">
        <v>127</v>
      </c>
      <c r="AN62" s="12" t="s">
        <v>518</v>
      </c>
      <c r="AO62" s="12" t="s">
        <v>129</v>
      </c>
      <c r="AP62" s="12" t="s">
        <v>519</v>
      </c>
      <c r="AQ62" s="12" t="s">
        <v>131</v>
      </c>
      <c r="AR62" s="12" t="s">
        <v>132</v>
      </c>
      <c r="AS62" s="12" t="s">
        <v>314</v>
      </c>
      <c r="AT62" s="12" t="s">
        <v>134</v>
      </c>
      <c r="AU62" s="12" t="s">
        <v>135</v>
      </c>
      <c r="AV62" s="12"/>
      <c r="AW62" s="12"/>
      <c r="AX62" s="12" t="s">
        <v>1456</v>
      </c>
      <c r="AY62" s="12"/>
      <c r="AZ62" s="12"/>
      <c r="BA62" s="12" t="s">
        <v>137</v>
      </c>
      <c r="BB62" s="12" t="s">
        <v>138</v>
      </c>
      <c r="BC62" s="12" t="s">
        <v>139</v>
      </c>
      <c r="BD62" s="12" t="s">
        <v>224</v>
      </c>
      <c r="BE62" s="12" t="s">
        <v>1457</v>
      </c>
      <c r="BF62" s="12" t="s">
        <v>1458</v>
      </c>
      <c r="BG62" s="12" t="s">
        <v>1459</v>
      </c>
      <c r="BH62" s="12" t="s">
        <v>384</v>
      </c>
      <c r="BI62" s="12"/>
      <c r="BJ62" s="12" t="s">
        <v>145</v>
      </c>
      <c r="BK62" s="12" t="s">
        <v>1460</v>
      </c>
      <c r="BL62" s="12" t="s">
        <v>1461</v>
      </c>
      <c r="BM62" s="12" t="s">
        <v>1462</v>
      </c>
      <c r="BN62" s="12" t="s">
        <v>1463</v>
      </c>
      <c r="BO62" s="12"/>
      <c r="BP62" s="12"/>
      <c r="BQ62" s="12" t="s">
        <v>1464</v>
      </c>
      <c r="BR62" s="12" t="s">
        <v>1465</v>
      </c>
      <c r="BS62" s="13">
        <v>104</v>
      </c>
      <c r="BT62" s="24">
        <v>41.88</v>
      </c>
      <c r="BU62" s="24">
        <v>10.47</v>
      </c>
      <c r="BV62" s="13">
        <v>0</v>
      </c>
      <c r="BW62" s="24">
        <v>156.35</v>
      </c>
      <c r="BX62" s="12" t="s">
        <v>1466</v>
      </c>
      <c r="BY62" s="12" t="s">
        <v>1467</v>
      </c>
      <c r="BZ62" s="12" t="s">
        <v>1467</v>
      </c>
      <c r="CA62" s="12" t="s">
        <v>474</v>
      </c>
      <c r="CB62" s="12" t="s">
        <v>1468</v>
      </c>
      <c r="CC62" s="12" t="s">
        <v>1469</v>
      </c>
      <c r="CD62" s="12" t="s">
        <v>1470</v>
      </c>
      <c r="CE62" s="12" t="s">
        <v>156</v>
      </c>
      <c r="CF62" s="12" t="s">
        <v>291</v>
      </c>
      <c r="CG62" s="12"/>
      <c r="CH62" s="12" t="s">
        <v>158</v>
      </c>
      <c r="CI62" s="12" t="s">
        <v>158</v>
      </c>
      <c r="CJ62" s="12" t="s">
        <v>158</v>
      </c>
      <c r="CK62" s="12"/>
      <c r="CL62" s="12"/>
      <c r="CM62" s="12"/>
      <c r="CN62" s="12"/>
      <c r="CO62" s="28">
        <v>45600.4172453704</v>
      </c>
      <c r="CP62" s="24"/>
      <c r="CQ62" s="28">
        <v>45600.4172453704</v>
      </c>
      <c r="CR62" s="29">
        <f t="shared" si="1"/>
        <v>2.41724537037226</v>
      </c>
    </row>
    <row r="63" s="1" customFormat="1" ht="13.5" hidden="1" customHeight="1" spans="1:96">
      <c r="A63" s="11">
        <v>913</v>
      </c>
      <c r="B63" s="12" t="s">
        <v>96</v>
      </c>
      <c r="C63" s="12" t="s">
        <v>97</v>
      </c>
      <c r="D63" s="12" t="s">
        <v>1471</v>
      </c>
      <c r="E63" s="12" t="s">
        <v>1472</v>
      </c>
      <c r="F63" s="13">
        <v>3</v>
      </c>
      <c r="G63" s="12" t="s">
        <v>400</v>
      </c>
      <c r="H63" s="12" t="s">
        <v>1473</v>
      </c>
      <c r="I63" s="12" t="s">
        <v>1143</v>
      </c>
      <c r="J63" s="21">
        <v>45610</v>
      </c>
      <c r="K63" s="21">
        <v>45610</v>
      </c>
      <c r="L63" s="12" t="s">
        <v>103</v>
      </c>
      <c r="M63" s="12" t="s">
        <v>763</v>
      </c>
      <c r="N63" s="12" t="s">
        <v>105</v>
      </c>
      <c r="O63" s="12" t="s">
        <v>106</v>
      </c>
      <c r="P63" s="12" t="s">
        <v>107</v>
      </c>
      <c r="Q63" s="12" t="s">
        <v>108</v>
      </c>
      <c r="R63" s="12"/>
      <c r="S63" s="12" t="s">
        <v>1474</v>
      </c>
      <c r="T63" s="12" t="s">
        <v>1475</v>
      </c>
      <c r="U63" s="12" t="s">
        <v>1476</v>
      </c>
      <c r="V63" s="12" t="s">
        <v>1477</v>
      </c>
      <c r="W63" s="12" t="s">
        <v>1478</v>
      </c>
      <c r="X63" s="12" t="s">
        <v>763</v>
      </c>
      <c r="Y63" s="12" t="s">
        <v>114</v>
      </c>
      <c r="Z63" s="12" t="s">
        <v>1479</v>
      </c>
      <c r="AA63" s="12"/>
      <c r="AB63" s="12" t="s">
        <v>116</v>
      </c>
      <c r="AC63" s="12" t="s">
        <v>117</v>
      </c>
      <c r="AD63" s="12" t="s">
        <v>1480</v>
      </c>
      <c r="AE63" s="12" t="s">
        <v>1481</v>
      </c>
      <c r="AF63" s="12" t="s">
        <v>120</v>
      </c>
      <c r="AG63" s="12" t="s">
        <v>121</v>
      </c>
      <c r="AH63" s="12" t="s">
        <v>516</v>
      </c>
      <c r="AI63" s="12" t="s">
        <v>123</v>
      </c>
      <c r="AJ63" s="12" t="s">
        <v>124</v>
      </c>
      <c r="AK63" s="12" t="s">
        <v>1482</v>
      </c>
      <c r="AL63" s="12" t="s">
        <v>126</v>
      </c>
      <c r="AM63" s="12" t="s">
        <v>127</v>
      </c>
      <c r="AN63" s="12" t="s">
        <v>1483</v>
      </c>
      <c r="AO63" s="12" t="s">
        <v>129</v>
      </c>
      <c r="AP63" s="12" t="s">
        <v>1484</v>
      </c>
      <c r="AQ63" s="12" t="s">
        <v>131</v>
      </c>
      <c r="AR63" s="12" t="s">
        <v>1325</v>
      </c>
      <c r="AS63" s="12" t="s">
        <v>1485</v>
      </c>
      <c r="AT63" s="12" t="s">
        <v>134</v>
      </c>
      <c r="AU63" s="12" t="s">
        <v>135</v>
      </c>
      <c r="AV63" s="12"/>
      <c r="AW63" s="12"/>
      <c r="AX63" s="12" t="s">
        <v>1456</v>
      </c>
      <c r="AY63" s="12"/>
      <c r="AZ63" s="12"/>
      <c r="BA63" s="12" t="s">
        <v>137</v>
      </c>
      <c r="BB63" s="12" t="s">
        <v>138</v>
      </c>
      <c r="BC63" s="12" t="s">
        <v>139</v>
      </c>
      <c r="BD63" s="12" t="s">
        <v>224</v>
      </c>
      <c r="BE63" s="12" t="s">
        <v>1457</v>
      </c>
      <c r="BF63" s="12" t="s">
        <v>1458</v>
      </c>
      <c r="BG63" s="12" t="s">
        <v>1459</v>
      </c>
      <c r="BH63" s="12" t="s">
        <v>181</v>
      </c>
      <c r="BI63" s="12"/>
      <c r="BJ63" s="12" t="s">
        <v>145</v>
      </c>
      <c r="BK63" s="12" t="s">
        <v>1486</v>
      </c>
      <c r="BL63" s="12" t="s">
        <v>1487</v>
      </c>
      <c r="BM63" s="12" t="s">
        <v>1488</v>
      </c>
      <c r="BN63" s="12" t="s">
        <v>1489</v>
      </c>
      <c r="BO63" s="12"/>
      <c r="BP63" s="12"/>
      <c r="BQ63" s="12" t="s">
        <v>1490</v>
      </c>
      <c r="BR63" s="12" t="s">
        <v>1491</v>
      </c>
      <c r="BS63" s="24">
        <v>187.2</v>
      </c>
      <c r="BT63" s="24">
        <v>71.92</v>
      </c>
      <c r="BU63" s="24">
        <v>17.98</v>
      </c>
      <c r="BV63" s="13">
        <v>0</v>
      </c>
      <c r="BW63" s="24">
        <v>277.1</v>
      </c>
      <c r="BX63" s="12" t="s">
        <v>1492</v>
      </c>
      <c r="BY63" s="12" t="s">
        <v>1493</v>
      </c>
      <c r="BZ63" s="12" t="s">
        <v>1493</v>
      </c>
      <c r="CA63" s="12" t="s">
        <v>474</v>
      </c>
      <c r="CB63" s="12" t="s">
        <v>1494</v>
      </c>
      <c r="CC63" s="12" t="s">
        <v>1495</v>
      </c>
      <c r="CD63" s="12" t="s">
        <v>1496</v>
      </c>
      <c r="CE63" s="12" t="s">
        <v>238</v>
      </c>
      <c r="CF63" s="12" t="s">
        <v>430</v>
      </c>
      <c r="CG63" s="12"/>
      <c r="CH63" s="12" t="s">
        <v>158</v>
      </c>
      <c r="CI63" s="12" t="s">
        <v>158</v>
      </c>
      <c r="CJ63" s="12" t="s">
        <v>158</v>
      </c>
      <c r="CK63" s="12"/>
      <c r="CL63" s="12"/>
      <c r="CM63" s="12"/>
      <c r="CN63" s="12"/>
      <c r="CO63" s="28">
        <v>45614.4935532407</v>
      </c>
      <c r="CP63" s="24"/>
      <c r="CQ63" s="28">
        <v>45614.4935532407</v>
      </c>
      <c r="CR63" s="29">
        <f t="shared" si="1"/>
        <v>1.49355324073986</v>
      </c>
    </row>
    <row r="64" s="1" customFormat="1" ht="13.5" hidden="1" customHeight="1" spans="1:96">
      <c r="A64" s="11">
        <v>923</v>
      </c>
      <c r="B64" s="12" t="s">
        <v>96</v>
      </c>
      <c r="C64" s="12" t="s">
        <v>250</v>
      </c>
      <c r="D64" s="12" t="s">
        <v>1497</v>
      </c>
      <c r="E64" s="12" t="s">
        <v>1498</v>
      </c>
      <c r="F64" s="13">
        <v>68</v>
      </c>
      <c r="G64" s="12" t="s">
        <v>100</v>
      </c>
      <c r="H64" s="12" t="s">
        <v>253</v>
      </c>
      <c r="I64" s="12" t="s">
        <v>100</v>
      </c>
      <c r="J64" s="21">
        <v>45534</v>
      </c>
      <c r="K64" s="21">
        <v>45534</v>
      </c>
      <c r="L64" s="12" t="s">
        <v>163</v>
      </c>
      <c r="M64" s="12" t="s">
        <v>200</v>
      </c>
      <c r="N64" s="12" t="s">
        <v>105</v>
      </c>
      <c r="O64" s="12" t="s">
        <v>106</v>
      </c>
      <c r="P64" s="12" t="s">
        <v>107</v>
      </c>
      <c r="Q64" s="12" t="s">
        <v>202</v>
      </c>
      <c r="R64" s="12"/>
      <c r="S64" s="12" t="s">
        <v>254</v>
      </c>
      <c r="T64" s="12" t="s">
        <v>254</v>
      </c>
      <c r="U64" s="12" t="s">
        <v>1499</v>
      </c>
      <c r="V64" s="12" t="s">
        <v>256</v>
      </c>
      <c r="W64" s="12" t="s">
        <v>257</v>
      </c>
      <c r="X64" s="12" t="s">
        <v>207</v>
      </c>
      <c r="Y64" s="12" t="s">
        <v>208</v>
      </c>
      <c r="Z64" s="12" t="s">
        <v>258</v>
      </c>
      <c r="AA64" s="12"/>
      <c r="AB64" s="12" t="s">
        <v>210</v>
      </c>
      <c r="AC64" s="12" t="s">
        <v>211</v>
      </c>
      <c r="AD64" s="12" t="s">
        <v>212</v>
      </c>
      <c r="AE64" s="12" t="s">
        <v>212</v>
      </c>
      <c r="AF64" s="12" t="s">
        <v>213</v>
      </c>
      <c r="AG64" s="12" t="s">
        <v>212</v>
      </c>
      <c r="AH64" s="12" t="s">
        <v>259</v>
      </c>
      <c r="AI64" s="12" t="s">
        <v>123</v>
      </c>
      <c r="AJ64" s="12" t="s">
        <v>124</v>
      </c>
      <c r="AK64" s="12" t="s">
        <v>260</v>
      </c>
      <c r="AL64" s="12" t="s">
        <v>173</v>
      </c>
      <c r="AM64" s="12" t="s">
        <v>127</v>
      </c>
      <c r="AN64" s="12" t="s">
        <v>261</v>
      </c>
      <c r="AO64" s="12" t="s">
        <v>129</v>
      </c>
      <c r="AP64" s="12" t="s">
        <v>262</v>
      </c>
      <c r="AQ64" s="12" t="s">
        <v>263</v>
      </c>
      <c r="AR64" s="12" t="s">
        <v>132</v>
      </c>
      <c r="AS64" s="12" t="s">
        <v>264</v>
      </c>
      <c r="AT64" s="12" t="s">
        <v>134</v>
      </c>
      <c r="AU64" s="12" t="s">
        <v>135</v>
      </c>
      <c r="AV64" s="12"/>
      <c r="AW64" s="12"/>
      <c r="AX64" s="12" t="s">
        <v>265</v>
      </c>
      <c r="AY64" s="12"/>
      <c r="AZ64" s="12"/>
      <c r="BA64" s="12" t="s">
        <v>137</v>
      </c>
      <c r="BB64" s="12" t="s">
        <v>138</v>
      </c>
      <c r="BC64" s="12" t="s">
        <v>139</v>
      </c>
      <c r="BD64" s="12" t="s">
        <v>266</v>
      </c>
      <c r="BE64" s="12" t="s">
        <v>267</v>
      </c>
      <c r="BF64" s="12" t="s">
        <v>1500</v>
      </c>
      <c r="BG64" s="12" t="s">
        <v>1501</v>
      </c>
      <c r="BH64" s="12" t="s">
        <v>282</v>
      </c>
      <c r="BI64" s="12"/>
      <c r="BJ64" s="12" t="s">
        <v>145</v>
      </c>
      <c r="BK64" s="12" t="s">
        <v>678</v>
      </c>
      <c r="BL64" s="12" t="s">
        <v>679</v>
      </c>
      <c r="BM64" s="12" t="s">
        <v>1502</v>
      </c>
      <c r="BN64" s="12" t="s">
        <v>1503</v>
      </c>
      <c r="BO64" s="12"/>
      <c r="BP64" s="12"/>
      <c r="BQ64" s="12" t="s">
        <v>682</v>
      </c>
      <c r="BR64" s="12" t="s">
        <v>683</v>
      </c>
      <c r="BS64" s="13">
        <v>216</v>
      </c>
      <c r="BT64" s="24">
        <v>312.69</v>
      </c>
      <c r="BU64" s="24">
        <v>78.17</v>
      </c>
      <c r="BV64" s="13">
        <v>0</v>
      </c>
      <c r="BW64" s="24">
        <v>606.86</v>
      </c>
      <c r="BX64" s="12" t="s">
        <v>1504</v>
      </c>
      <c r="BY64" s="12" t="s">
        <v>1505</v>
      </c>
      <c r="BZ64" s="12" t="s">
        <v>1505</v>
      </c>
      <c r="CA64" s="12" t="s">
        <v>660</v>
      </c>
      <c r="CB64" s="12" t="s">
        <v>688</v>
      </c>
      <c r="CC64" s="12" t="s">
        <v>689</v>
      </c>
      <c r="CD64" s="12" t="s">
        <v>1506</v>
      </c>
      <c r="CE64" s="12" t="s">
        <v>248</v>
      </c>
      <c r="CF64" s="12" t="s">
        <v>249</v>
      </c>
      <c r="CG64" s="12"/>
      <c r="CH64" s="12" t="s">
        <v>158</v>
      </c>
      <c r="CI64" s="12" t="s">
        <v>158</v>
      </c>
      <c r="CJ64" s="12" t="s">
        <v>158</v>
      </c>
      <c r="CK64" s="12"/>
      <c r="CL64" s="12"/>
      <c r="CM64" s="12"/>
      <c r="CN64" s="12"/>
      <c r="CO64" s="28">
        <v>45603.4143981481</v>
      </c>
      <c r="CP64" s="24"/>
      <c r="CQ64" s="28">
        <v>45603.4143981481</v>
      </c>
      <c r="CR64" s="29">
        <f t="shared" si="1"/>
        <v>1.41439814814657</v>
      </c>
    </row>
    <row r="65" s="1" customFormat="1" ht="13.5" hidden="1" customHeight="1" spans="1:96">
      <c r="A65" s="11">
        <v>930</v>
      </c>
      <c r="B65" s="12" t="s">
        <v>96</v>
      </c>
      <c r="C65" s="12" t="s">
        <v>97</v>
      </c>
      <c r="D65" s="12" t="s">
        <v>1507</v>
      </c>
      <c r="E65" s="12" t="s">
        <v>1508</v>
      </c>
      <c r="F65" s="13">
        <v>25</v>
      </c>
      <c r="G65" s="12" t="s">
        <v>102</v>
      </c>
      <c r="H65" s="12" t="s">
        <v>962</v>
      </c>
      <c r="I65" s="12" t="s">
        <v>400</v>
      </c>
      <c r="J65" s="21">
        <v>45588</v>
      </c>
      <c r="K65" s="21">
        <v>45588</v>
      </c>
      <c r="L65" s="12" t="s">
        <v>1430</v>
      </c>
      <c r="M65" s="12" t="s">
        <v>104</v>
      </c>
      <c r="N65" s="12" t="s">
        <v>105</v>
      </c>
      <c r="O65" s="12" t="s">
        <v>106</v>
      </c>
      <c r="P65" s="12" t="s">
        <v>107</v>
      </c>
      <c r="Q65" s="12" t="s">
        <v>108</v>
      </c>
      <c r="R65" s="12"/>
      <c r="S65" s="12" t="s">
        <v>1509</v>
      </c>
      <c r="T65" s="12" t="s">
        <v>1510</v>
      </c>
      <c r="U65" s="12" t="s">
        <v>1511</v>
      </c>
      <c r="V65" s="12" t="s">
        <v>112</v>
      </c>
      <c r="W65" s="12" t="s">
        <v>113</v>
      </c>
      <c r="X65" s="12" t="s">
        <v>104</v>
      </c>
      <c r="Y65" s="12" t="s">
        <v>114</v>
      </c>
      <c r="Z65" s="12" t="s">
        <v>115</v>
      </c>
      <c r="AA65" s="12"/>
      <c r="AB65" s="12" t="s">
        <v>116</v>
      </c>
      <c r="AC65" s="12" t="s">
        <v>117</v>
      </c>
      <c r="AD65" s="12" t="s">
        <v>308</v>
      </c>
      <c r="AE65" s="12" t="s">
        <v>309</v>
      </c>
      <c r="AF65" s="12" t="s">
        <v>120</v>
      </c>
      <c r="AG65" s="12" t="s">
        <v>310</v>
      </c>
      <c r="AH65" s="12" t="s">
        <v>171</v>
      </c>
      <c r="AI65" s="12" t="s">
        <v>123</v>
      </c>
      <c r="AJ65" s="12" t="s">
        <v>124</v>
      </c>
      <c r="AK65" s="12" t="s">
        <v>1512</v>
      </c>
      <c r="AL65" s="12" t="s">
        <v>173</v>
      </c>
      <c r="AM65" s="12" t="s">
        <v>127</v>
      </c>
      <c r="AN65" s="12" t="s">
        <v>1513</v>
      </c>
      <c r="AO65" s="12" t="s">
        <v>129</v>
      </c>
      <c r="AP65" s="12" t="s">
        <v>1514</v>
      </c>
      <c r="AQ65" s="12" t="s">
        <v>131</v>
      </c>
      <c r="AR65" s="12" t="s">
        <v>132</v>
      </c>
      <c r="AS65" s="12" t="s">
        <v>176</v>
      </c>
      <c r="AT65" s="12" t="s">
        <v>134</v>
      </c>
      <c r="AU65" s="12" t="s">
        <v>135</v>
      </c>
      <c r="AV65" s="12"/>
      <c r="AW65" s="12"/>
      <c r="AX65" s="12" t="s">
        <v>136</v>
      </c>
      <c r="AY65" s="12"/>
      <c r="AZ65" s="12"/>
      <c r="BA65" s="12" t="s">
        <v>137</v>
      </c>
      <c r="BB65" s="12" t="s">
        <v>138</v>
      </c>
      <c r="BC65" s="12" t="s">
        <v>139</v>
      </c>
      <c r="BD65" s="12" t="s">
        <v>266</v>
      </c>
      <c r="BE65" s="12" t="s">
        <v>1515</v>
      </c>
      <c r="BF65" s="12" t="s">
        <v>1516</v>
      </c>
      <c r="BG65" s="12" t="s">
        <v>1517</v>
      </c>
      <c r="BH65" s="12" t="s">
        <v>181</v>
      </c>
      <c r="BI65" s="12"/>
      <c r="BJ65" s="12" t="s">
        <v>145</v>
      </c>
      <c r="BK65" s="12" t="s">
        <v>1518</v>
      </c>
      <c r="BL65" s="12" t="s">
        <v>1519</v>
      </c>
      <c r="BM65" s="12" t="s">
        <v>1520</v>
      </c>
      <c r="BN65" s="12" t="s">
        <v>1521</v>
      </c>
      <c r="BO65" s="12"/>
      <c r="BP65" s="12"/>
      <c r="BQ65" s="12" t="s">
        <v>1522</v>
      </c>
      <c r="BR65" s="12" t="s">
        <v>1523</v>
      </c>
      <c r="BS65" s="13">
        <v>144</v>
      </c>
      <c r="BT65" s="24">
        <v>116.4</v>
      </c>
      <c r="BU65" s="24">
        <v>29.1</v>
      </c>
      <c r="BV65" s="13">
        <v>0</v>
      </c>
      <c r="BW65" s="24">
        <v>289.5</v>
      </c>
      <c r="BX65" s="12" t="s">
        <v>1524</v>
      </c>
      <c r="BY65" s="12" t="s">
        <v>1525</v>
      </c>
      <c r="BZ65" s="12" t="s">
        <v>1526</v>
      </c>
      <c r="CA65" s="12" t="s">
        <v>660</v>
      </c>
      <c r="CB65" s="12" t="s">
        <v>1527</v>
      </c>
      <c r="CC65" s="12" t="s">
        <v>1528</v>
      </c>
      <c r="CD65" s="12" t="s">
        <v>1529</v>
      </c>
      <c r="CE65" s="12" t="s">
        <v>238</v>
      </c>
      <c r="CF65" s="12" t="s">
        <v>395</v>
      </c>
      <c r="CG65" s="12"/>
      <c r="CH65" s="12" t="s">
        <v>158</v>
      </c>
      <c r="CI65" s="12" t="s">
        <v>158</v>
      </c>
      <c r="CJ65" s="12" t="s">
        <v>158</v>
      </c>
      <c r="CK65" s="12"/>
      <c r="CL65" s="12"/>
      <c r="CM65" s="12"/>
      <c r="CN65" s="12"/>
      <c r="CO65" s="28">
        <v>45615.3803703704</v>
      </c>
      <c r="CP65" s="24"/>
      <c r="CQ65" s="28">
        <v>45615.3803703704</v>
      </c>
      <c r="CR65" s="29">
        <f t="shared" si="1"/>
        <v>2.38037037036702</v>
      </c>
    </row>
    <row r="66" s="1" customFormat="1" ht="13.5" hidden="1" customHeight="1" spans="1:96">
      <c r="A66" s="11">
        <v>934</v>
      </c>
      <c r="B66" s="12" t="s">
        <v>96</v>
      </c>
      <c r="C66" s="12" t="s">
        <v>97</v>
      </c>
      <c r="D66" s="12" t="s">
        <v>1530</v>
      </c>
      <c r="E66" s="12" t="s">
        <v>1531</v>
      </c>
      <c r="F66" s="13">
        <v>45</v>
      </c>
      <c r="G66" s="12" t="s">
        <v>100</v>
      </c>
      <c r="H66" s="12" t="s">
        <v>692</v>
      </c>
      <c r="I66" s="12" t="s">
        <v>102</v>
      </c>
      <c r="J66" s="21">
        <v>45561</v>
      </c>
      <c r="K66" s="21">
        <v>45561</v>
      </c>
      <c r="L66" s="12" t="s">
        <v>199</v>
      </c>
      <c r="M66" s="12" t="s">
        <v>365</v>
      </c>
      <c r="N66" s="12" t="s">
        <v>105</v>
      </c>
      <c r="O66" s="12" t="s">
        <v>106</v>
      </c>
      <c r="P66" s="12" t="s">
        <v>201</v>
      </c>
      <c r="Q66" s="12" t="s">
        <v>366</v>
      </c>
      <c r="R66" s="12"/>
      <c r="S66" s="12" t="s">
        <v>1532</v>
      </c>
      <c r="T66" s="12" t="s">
        <v>1533</v>
      </c>
      <c r="U66" s="12" t="s">
        <v>1534</v>
      </c>
      <c r="V66" s="12" t="s">
        <v>592</v>
      </c>
      <c r="W66" s="12" t="s">
        <v>593</v>
      </c>
      <c r="X66" s="12" t="s">
        <v>371</v>
      </c>
      <c r="Y66" s="12" t="s">
        <v>114</v>
      </c>
      <c r="Z66" s="12" t="s">
        <v>594</v>
      </c>
      <c r="AA66" s="12"/>
      <c r="AB66" s="12" t="s">
        <v>116</v>
      </c>
      <c r="AC66" s="12" t="s">
        <v>373</v>
      </c>
      <c r="AD66" s="12" t="s">
        <v>595</v>
      </c>
      <c r="AE66" s="12" t="s">
        <v>596</v>
      </c>
      <c r="AF66" s="12" t="s">
        <v>170</v>
      </c>
      <c r="AG66" s="12" t="s">
        <v>121</v>
      </c>
      <c r="AH66" s="12" t="s">
        <v>1535</v>
      </c>
      <c r="AI66" s="12" t="s">
        <v>123</v>
      </c>
      <c r="AJ66" s="12" t="s">
        <v>445</v>
      </c>
      <c r="AK66" s="12" t="s">
        <v>598</v>
      </c>
      <c r="AL66" s="12" t="s">
        <v>173</v>
      </c>
      <c r="AM66" s="12" t="s">
        <v>127</v>
      </c>
      <c r="AN66" s="12" t="s">
        <v>599</v>
      </c>
      <c r="AO66" s="12" t="s">
        <v>129</v>
      </c>
      <c r="AP66" s="12" t="s">
        <v>600</v>
      </c>
      <c r="AQ66" s="12" t="s">
        <v>131</v>
      </c>
      <c r="AR66" s="12" t="s">
        <v>132</v>
      </c>
      <c r="AS66" s="12" t="s">
        <v>314</v>
      </c>
      <c r="AT66" s="12" t="s">
        <v>134</v>
      </c>
      <c r="AU66" s="12" t="s">
        <v>135</v>
      </c>
      <c r="AV66" s="12"/>
      <c r="AW66" s="12"/>
      <c r="AX66" s="12" t="s">
        <v>720</v>
      </c>
      <c r="AY66" s="12"/>
      <c r="AZ66" s="12"/>
      <c r="BA66" s="12" t="s">
        <v>137</v>
      </c>
      <c r="BB66" s="12" t="s">
        <v>138</v>
      </c>
      <c r="BC66" s="12" t="s">
        <v>139</v>
      </c>
      <c r="BD66" s="12" t="s">
        <v>851</v>
      </c>
      <c r="BE66" s="12" t="s">
        <v>852</v>
      </c>
      <c r="BF66" s="12" t="s">
        <v>1536</v>
      </c>
      <c r="BG66" s="12" t="s">
        <v>1537</v>
      </c>
      <c r="BH66" s="12" t="s">
        <v>540</v>
      </c>
      <c r="BI66" s="12"/>
      <c r="BJ66" s="12" t="s">
        <v>145</v>
      </c>
      <c r="BK66" s="12" t="s">
        <v>1538</v>
      </c>
      <c r="BL66" s="12" t="s">
        <v>1539</v>
      </c>
      <c r="BM66" s="12" t="s">
        <v>1540</v>
      </c>
      <c r="BN66" s="12" t="s">
        <v>1541</v>
      </c>
      <c r="BO66" s="12"/>
      <c r="BP66" s="12"/>
      <c r="BQ66" s="12" t="s">
        <v>1542</v>
      </c>
      <c r="BR66" s="12" t="s">
        <v>1543</v>
      </c>
      <c r="BS66" s="13">
        <v>28</v>
      </c>
      <c r="BT66" s="24">
        <v>0.65</v>
      </c>
      <c r="BU66" s="24">
        <v>0.16</v>
      </c>
      <c r="BV66" s="13">
        <v>0</v>
      </c>
      <c r="BW66" s="24">
        <v>28.81</v>
      </c>
      <c r="BX66" s="12" t="s">
        <v>1544</v>
      </c>
      <c r="BY66" s="12" t="s">
        <v>1545</v>
      </c>
      <c r="BZ66" s="12" t="s">
        <v>1545</v>
      </c>
      <c r="CA66" s="12" t="s">
        <v>1546</v>
      </c>
      <c r="CB66" s="12" t="s">
        <v>1547</v>
      </c>
      <c r="CC66" s="12" t="s">
        <v>1548</v>
      </c>
      <c r="CD66" s="12" t="s">
        <v>1549</v>
      </c>
      <c r="CE66" s="12" t="s">
        <v>238</v>
      </c>
      <c r="CF66" s="12" t="s">
        <v>1167</v>
      </c>
      <c r="CG66" s="12"/>
      <c r="CH66" s="12" t="s">
        <v>158</v>
      </c>
      <c r="CI66" s="12" t="s">
        <v>158</v>
      </c>
      <c r="CJ66" s="12" t="s">
        <v>158</v>
      </c>
      <c r="CK66" s="12"/>
      <c r="CL66" s="12"/>
      <c r="CM66" s="12"/>
      <c r="CN66" s="12"/>
      <c r="CO66" s="28">
        <v>45616.7285416667</v>
      </c>
      <c r="CP66" s="24"/>
      <c r="CQ66" s="28">
        <v>45616.7285416667</v>
      </c>
      <c r="CR66" s="29">
        <f t="shared" si="1"/>
        <v>10.7285416666637</v>
      </c>
    </row>
    <row r="67" s="1" customFormat="1" ht="13.5" hidden="1" customHeight="1" spans="1:96">
      <c r="A67" s="11">
        <v>941</v>
      </c>
      <c r="B67" s="12" t="s">
        <v>96</v>
      </c>
      <c r="C67" s="12" t="s">
        <v>396</v>
      </c>
      <c r="D67" s="12" t="s">
        <v>1550</v>
      </c>
      <c r="E67" s="12" t="s">
        <v>1551</v>
      </c>
      <c r="F67" s="13">
        <v>43</v>
      </c>
      <c r="G67" s="12" t="s">
        <v>1552</v>
      </c>
      <c r="H67" s="12" t="s">
        <v>1553</v>
      </c>
      <c r="I67" s="12" t="s">
        <v>554</v>
      </c>
      <c r="J67" s="21">
        <v>45504</v>
      </c>
      <c r="K67" s="21">
        <v>45504</v>
      </c>
      <c r="L67" s="12" t="s">
        <v>829</v>
      </c>
      <c r="M67" s="12" t="s">
        <v>869</v>
      </c>
      <c r="N67" s="12" t="s">
        <v>105</v>
      </c>
      <c r="O67" s="12" t="s">
        <v>106</v>
      </c>
      <c r="P67" s="12" t="s">
        <v>831</v>
      </c>
      <c r="Q67" s="12" t="s">
        <v>832</v>
      </c>
      <c r="R67" s="12"/>
      <c r="S67" s="12" t="s">
        <v>1554</v>
      </c>
      <c r="T67" s="12" t="s">
        <v>1554</v>
      </c>
      <c r="U67" s="12" t="s">
        <v>1555</v>
      </c>
      <c r="V67" s="12" t="s">
        <v>1556</v>
      </c>
      <c r="W67" s="12" t="s">
        <v>1557</v>
      </c>
      <c r="X67" s="12" t="s">
        <v>869</v>
      </c>
      <c r="Y67" s="12" t="s">
        <v>1558</v>
      </c>
      <c r="Z67" s="12" t="s">
        <v>1559</v>
      </c>
      <c r="AA67" s="12"/>
      <c r="AB67" s="12" t="s">
        <v>116</v>
      </c>
      <c r="AC67" s="12" t="s">
        <v>117</v>
      </c>
      <c r="AD67" s="12" t="s">
        <v>1176</v>
      </c>
      <c r="AE67" s="12" t="s">
        <v>1177</v>
      </c>
      <c r="AF67" s="12" t="s">
        <v>120</v>
      </c>
      <c r="AG67" s="12" t="s">
        <v>310</v>
      </c>
      <c r="AH67" s="12" t="s">
        <v>842</v>
      </c>
      <c r="AI67" s="12" t="s">
        <v>123</v>
      </c>
      <c r="AJ67" s="12" t="s">
        <v>843</v>
      </c>
      <c r="AK67" s="12" t="s">
        <v>1343</v>
      </c>
      <c r="AL67" s="12" t="s">
        <v>173</v>
      </c>
      <c r="AM67" s="12" t="s">
        <v>127</v>
      </c>
      <c r="AN67" s="12" t="s">
        <v>1179</v>
      </c>
      <c r="AO67" s="12" t="s">
        <v>1180</v>
      </c>
      <c r="AP67" s="12" t="s">
        <v>1181</v>
      </c>
      <c r="AQ67" s="12" t="s">
        <v>131</v>
      </c>
      <c r="AR67" s="12" t="s">
        <v>1325</v>
      </c>
      <c r="AS67" s="12" t="s">
        <v>849</v>
      </c>
      <c r="AT67" s="12" t="s">
        <v>134</v>
      </c>
      <c r="AU67" s="12" t="s">
        <v>135</v>
      </c>
      <c r="AV67" s="12"/>
      <c r="AW67" s="12"/>
      <c r="AX67" s="12" t="s">
        <v>1202</v>
      </c>
      <c r="AY67" s="12"/>
      <c r="AZ67" s="12"/>
      <c r="BA67" s="12" t="s">
        <v>137</v>
      </c>
      <c r="BB67" s="12" t="s">
        <v>138</v>
      </c>
      <c r="BC67" s="12" t="s">
        <v>139</v>
      </c>
      <c r="BD67" s="12" t="s">
        <v>1005</v>
      </c>
      <c r="BE67" s="12" t="s">
        <v>1006</v>
      </c>
      <c r="BF67" s="12" t="s">
        <v>1560</v>
      </c>
      <c r="BG67" s="12" t="s">
        <v>1561</v>
      </c>
      <c r="BH67" s="12" t="s">
        <v>399</v>
      </c>
      <c r="BI67" s="12"/>
      <c r="BJ67" s="12" t="s">
        <v>145</v>
      </c>
      <c r="BK67" s="12" t="s">
        <v>822</v>
      </c>
      <c r="BL67" s="12" t="s">
        <v>823</v>
      </c>
      <c r="BM67" s="12" t="s">
        <v>1562</v>
      </c>
      <c r="BN67" s="12" t="s">
        <v>1563</v>
      </c>
      <c r="BO67" s="12"/>
      <c r="BP67" s="12"/>
      <c r="BQ67" s="12" t="s">
        <v>1564</v>
      </c>
      <c r="BR67" s="12" t="s">
        <v>129</v>
      </c>
      <c r="BS67" s="24">
        <v>1564.5</v>
      </c>
      <c r="BT67" s="24">
        <v>6820.8</v>
      </c>
      <c r="BU67" s="24">
        <v>1705.2</v>
      </c>
      <c r="BV67" s="13">
        <v>0</v>
      </c>
      <c r="BW67" s="24">
        <v>10090.5</v>
      </c>
      <c r="BX67" s="12" t="s">
        <v>1565</v>
      </c>
      <c r="BY67" s="12" t="s">
        <v>1566</v>
      </c>
      <c r="BZ67" s="12" t="s">
        <v>1567</v>
      </c>
      <c r="CA67" s="12" t="s">
        <v>707</v>
      </c>
      <c r="CB67" s="12" t="s">
        <v>1568</v>
      </c>
      <c r="CC67" s="12" t="s">
        <v>1569</v>
      </c>
      <c r="CD67" s="12" t="s">
        <v>1570</v>
      </c>
      <c r="CE67" s="12" t="s">
        <v>238</v>
      </c>
      <c r="CF67" s="12" t="s">
        <v>239</v>
      </c>
      <c r="CG67" s="12"/>
      <c r="CH67" s="12" t="s">
        <v>158</v>
      </c>
      <c r="CI67" s="12" t="s">
        <v>158</v>
      </c>
      <c r="CJ67" s="12" t="s">
        <v>158</v>
      </c>
      <c r="CK67" s="12"/>
      <c r="CL67" s="12"/>
      <c r="CM67" s="12"/>
      <c r="CN67" s="12"/>
      <c r="CO67" s="28">
        <v>45600.4437615741</v>
      </c>
      <c r="CP67" s="24"/>
      <c r="CQ67" s="28">
        <v>45600.4437615741</v>
      </c>
      <c r="CR67" s="29">
        <f t="shared" si="1"/>
        <v>53.4437615740753</v>
      </c>
    </row>
    <row r="68" s="1" customFormat="1" ht="13.5" hidden="1" customHeight="1" spans="1:96">
      <c r="A68" s="11">
        <v>964</v>
      </c>
      <c r="B68" s="12" t="s">
        <v>96</v>
      </c>
      <c r="C68" s="12" t="s">
        <v>396</v>
      </c>
      <c r="D68" s="12" t="s">
        <v>1571</v>
      </c>
      <c r="E68" s="12" t="s">
        <v>1572</v>
      </c>
      <c r="F68" s="13">
        <v>80</v>
      </c>
      <c r="G68" s="12" t="s">
        <v>554</v>
      </c>
      <c r="H68" s="12" t="s">
        <v>1573</v>
      </c>
      <c r="I68" s="12" t="s">
        <v>100</v>
      </c>
      <c r="J68" s="21">
        <v>45533</v>
      </c>
      <c r="K68" s="21">
        <v>45533</v>
      </c>
      <c r="L68" s="12" t="s">
        <v>829</v>
      </c>
      <c r="M68" s="12" t="s">
        <v>869</v>
      </c>
      <c r="N68" s="12" t="s">
        <v>105</v>
      </c>
      <c r="O68" s="12" t="s">
        <v>106</v>
      </c>
      <c r="P68" s="12" t="s">
        <v>831</v>
      </c>
      <c r="Q68" s="12" t="s">
        <v>832</v>
      </c>
      <c r="R68" s="12"/>
      <c r="S68" s="12" t="s">
        <v>1574</v>
      </c>
      <c r="T68" s="12" t="s">
        <v>1574</v>
      </c>
      <c r="U68" s="12" t="s">
        <v>1575</v>
      </c>
      <c r="V68" s="12" t="s">
        <v>872</v>
      </c>
      <c r="W68" s="12" t="s">
        <v>873</v>
      </c>
      <c r="X68" s="12" t="s">
        <v>869</v>
      </c>
      <c r="Y68" s="12" t="s">
        <v>114</v>
      </c>
      <c r="Z68" s="12" t="s">
        <v>874</v>
      </c>
      <c r="AA68" s="12"/>
      <c r="AB68" s="12" t="s">
        <v>116</v>
      </c>
      <c r="AC68" s="12" t="s">
        <v>117</v>
      </c>
      <c r="AD68" s="12" t="s">
        <v>875</v>
      </c>
      <c r="AE68" s="12" t="s">
        <v>876</v>
      </c>
      <c r="AF68" s="12" t="s">
        <v>877</v>
      </c>
      <c r="AG68" s="12" t="s">
        <v>310</v>
      </c>
      <c r="AH68" s="12" t="s">
        <v>1576</v>
      </c>
      <c r="AI68" s="12" t="s">
        <v>123</v>
      </c>
      <c r="AJ68" s="12" t="s">
        <v>843</v>
      </c>
      <c r="AK68" s="12" t="s">
        <v>1577</v>
      </c>
      <c r="AL68" s="12" t="s">
        <v>173</v>
      </c>
      <c r="AM68" s="12" t="s">
        <v>127</v>
      </c>
      <c r="AN68" s="12" t="s">
        <v>1578</v>
      </c>
      <c r="AO68" s="12" t="s">
        <v>129</v>
      </c>
      <c r="AP68" s="12" t="s">
        <v>847</v>
      </c>
      <c r="AQ68" s="12" t="s">
        <v>131</v>
      </c>
      <c r="AR68" s="12" t="s">
        <v>1579</v>
      </c>
      <c r="AS68" s="12" t="s">
        <v>881</v>
      </c>
      <c r="AT68" s="12" t="s">
        <v>882</v>
      </c>
      <c r="AU68" s="12" t="s">
        <v>135</v>
      </c>
      <c r="AV68" s="12"/>
      <c r="AW68" s="12"/>
      <c r="AX68" s="12" t="s">
        <v>1580</v>
      </c>
      <c r="AY68" s="12"/>
      <c r="AZ68" s="12"/>
      <c r="BA68" s="12" t="s">
        <v>137</v>
      </c>
      <c r="BB68" s="12" t="s">
        <v>138</v>
      </c>
      <c r="BC68" s="12" t="s">
        <v>139</v>
      </c>
      <c r="BD68" s="12" t="s">
        <v>266</v>
      </c>
      <c r="BE68" s="12" t="s">
        <v>267</v>
      </c>
      <c r="BF68" s="12" t="s">
        <v>648</v>
      </c>
      <c r="BG68" s="12" t="s">
        <v>649</v>
      </c>
      <c r="BH68" s="12" t="s">
        <v>181</v>
      </c>
      <c r="BI68" s="12"/>
      <c r="BJ68" s="12" t="s">
        <v>145</v>
      </c>
      <c r="BK68" s="12" t="s">
        <v>1581</v>
      </c>
      <c r="BL68" s="12" t="s">
        <v>1582</v>
      </c>
      <c r="BM68" s="12" t="s">
        <v>1583</v>
      </c>
      <c r="BN68" s="12" t="s">
        <v>1584</v>
      </c>
      <c r="BO68" s="12"/>
      <c r="BP68" s="12"/>
      <c r="BQ68" s="12" t="s">
        <v>1585</v>
      </c>
      <c r="BR68" s="12" t="s">
        <v>1586</v>
      </c>
      <c r="BS68" s="24">
        <v>265.2</v>
      </c>
      <c r="BT68" s="13">
        <v>0</v>
      </c>
      <c r="BU68" s="13">
        <v>0</v>
      </c>
      <c r="BV68" s="13">
        <v>0</v>
      </c>
      <c r="BW68" s="24">
        <v>265.2</v>
      </c>
      <c r="BX68" s="12" t="s">
        <v>1587</v>
      </c>
      <c r="BY68" s="12" t="s">
        <v>1588</v>
      </c>
      <c r="BZ68" s="12" t="s">
        <v>1588</v>
      </c>
      <c r="CA68" s="12" t="s">
        <v>1589</v>
      </c>
      <c r="CB68" s="12" t="s">
        <v>1590</v>
      </c>
      <c r="CC68" s="12" t="s">
        <v>1591</v>
      </c>
      <c r="CD68" s="12" t="s">
        <v>1592</v>
      </c>
      <c r="CE68" s="12" t="s">
        <v>300</v>
      </c>
      <c r="CF68" s="12" t="s">
        <v>507</v>
      </c>
      <c r="CG68" s="12"/>
      <c r="CH68" s="12" t="s">
        <v>158</v>
      </c>
      <c r="CI68" s="12" t="s">
        <v>158</v>
      </c>
      <c r="CJ68" s="12" t="s">
        <v>158</v>
      </c>
      <c r="CK68" s="12"/>
      <c r="CL68" s="12"/>
      <c r="CM68" s="12"/>
      <c r="CN68" s="12"/>
      <c r="CO68" s="28">
        <v>45616.3883333333</v>
      </c>
      <c r="CP68" s="24"/>
      <c r="CQ68" s="28">
        <v>45616.3883333333</v>
      </c>
      <c r="CR68" s="29">
        <f t="shared" si="1"/>
        <v>3.38833333333605</v>
      </c>
    </row>
    <row r="69" s="1" customFormat="1" ht="13.5" hidden="1" customHeight="1" spans="1:96">
      <c r="A69" s="11">
        <v>1006</v>
      </c>
      <c r="B69" s="12" t="s">
        <v>96</v>
      </c>
      <c r="C69" s="12" t="s">
        <v>97</v>
      </c>
      <c r="D69" s="12" t="s">
        <v>1593</v>
      </c>
      <c r="E69" s="12" t="s">
        <v>1594</v>
      </c>
      <c r="F69" s="13">
        <v>18</v>
      </c>
      <c r="G69" s="12" t="s">
        <v>102</v>
      </c>
      <c r="H69" s="12" t="s">
        <v>1025</v>
      </c>
      <c r="I69" s="12" t="s">
        <v>400</v>
      </c>
      <c r="J69" s="21">
        <v>45581</v>
      </c>
      <c r="K69" s="21">
        <v>45581</v>
      </c>
      <c r="L69" s="12" t="s">
        <v>163</v>
      </c>
      <c r="M69" s="12" t="s">
        <v>434</v>
      </c>
      <c r="N69" s="12" t="s">
        <v>105</v>
      </c>
      <c r="O69" s="12" t="s">
        <v>106</v>
      </c>
      <c r="P69" s="12" t="s">
        <v>164</v>
      </c>
      <c r="Q69" s="12" t="s">
        <v>366</v>
      </c>
      <c r="R69" s="12"/>
      <c r="S69" s="12" t="s">
        <v>435</v>
      </c>
      <c r="T69" s="12" t="s">
        <v>1595</v>
      </c>
      <c r="U69" s="12" t="s">
        <v>1596</v>
      </c>
      <c r="V69" s="12" t="s">
        <v>438</v>
      </c>
      <c r="W69" s="12" t="s">
        <v>439</v>
      </c>
      <c r="X69" s="12" t="s">
        <v>434</v>
      </c>
      <c r="Y69" s="12" t="s">
        <v>114</v>
      </c>
      <c r="Z69" s="12" t="s">
        <v>440</v>
      </c>
      <c r="AA69" s="12"/>
      <c r="AB69" s="12" t="s">
        <v>116</v>
      </c>
      <c r="AC69" s="12" t="s">
        <v>441</v>
      </c>
      <c r="AD69" s="12" t="s">
        <v>442</v>
      </c>
      <c r="AE69" s="12" t="s">
        <v>443</v>
      </c>
      <c r="AF69" s="12" t="s">
        <v>170</v>
      </c>
      <c r="AG69" s="12" t="s">
        <v>121</v>
      </c>
      <c r="AH69" s="12" t="s">
        <v>444</v>
      </c>
      <c r="AI69" s="12" t="s">
        <v>123</v>
      </c>
      <c r="AJ69" s="12" t="s">
        <v>445</v>
      </c>
      <c r="AK69" s="12" t="s">
        <v>446</v>
      </c>
      <c r="AL69" s="12" t="s">
        <v>173</v>
      </c>
      <c r="AM69" s="12" t="s">
        <v>127</v>
      </c>
      <c r="AN69" s="12" t="s">
        <v>447</v>
      </c>
      <c r="AO69" s="12" t="s">
        <v>129</v>
      </c>
      <c r="AP69" s="12" t="s">
        <v>448</v>
      </c>
      <c r="AQ69" s="12" t="s">
        <v>131</v>
      </c>
      <c r="AR69" s="12" t="s">
        <v>132</v>
      </c>
      <c r="AS69" s="12" t="s">
        <v>314</v>
      </c>
      <c r="AT69" s="12" t="s">
        <v>134</v>
      </c>
      <c r="AU69" s="12" t="s">
        <v>135</v>
      </c>
      <c r="AV69" s="12"/>
      <c r="AW69" s="12"/>
      <c r="AX69" s="12" t="s">
        <v>926</v>
      </c>
      <c r="AY69" s="12"/>
      <c r="AZ69" s="12"/>
      <c r="BA69" s="12" t="s">
        <v>137</v>
      </c>
      <c r="BB69" s="12" t="s">
        <v>138</v>
      </c>
      <c r="BC69" s="12" t="s">
        <v>139</v>
      </c>
      <c r="BD69" s="12" t="s">
        <v>1597</v>
      </c>
      <c r="BE69" s="12" t="s">
        <v>1598</v>
      </c>
      <c r="BF69" s="12" t="s">
        <v>1599</v>
      </c>
      <c r="BG69" s="12" t="s">
        <v>1600</v>
      </c>
      <c r="BH69" s="12" t="s">
        <v>1601</v>
      </c>
      <c r="BI69" s="12"/>
      <c r="BJ69" s="12" t="s">
        <v>145</v>
      </c>
      <c r="BK69" s="12" t="s">
        <v>1602</v>
      </c>
      <c r="BL69" s="12" t="s">
        <v>1603</v>
      </c>
      <c r="BM69" s="12" t="s">
        <v>1604</v>
      </c>
      <c r="BN69" s="12" t="s">
        <v>1605</v>
      </c>
      <c r="BO69" s="12"/>
      <c r="BP69" s="12"/>
      <c r="BQ69" s="12" t="s">
        <v>1606</v>
      </c>
      <c r="BR69" s="12" t="s">
        <v>1607</v>
      </c>
      <c r="BS69" s="24">
        <v>92.4</v>
      </c>
      <c r="BT69" s="24">
        <v>339.03</v>
      </c>
      <c r="BU69" s="24">
        <v>84.76</v>
      </c>
      <c r="BV69" s="13">
        <v>0</v>
      </c>
      <c r="BW69" s="24">
        <v>516.19</v>
      </c>
      <c r="BX69" s="12" t="s">
        <v>1608</v>
      </c>
      <c r="BY69" s="12" t="s">
        <v>1609</v>
      </c>
      <c r="BZ69" s="12" t="s">
        <v>1610</v>
      </c>
      <c r="CA69" s="12" t="s">
        <v>1611</v>
      </c>
      <c r="CB69" s="12" t="s">
        <v>864</v>
      </c>
      <c r="CC69" s="12" t="s">
        <v>865</v>
      </c>
      <c r="CD69" s="12" t="s">
        <v>1612</v>
      </c>
      <c r="CE69" s="12" t="s">
        <v>248</v>
      </c>
      <c r="CF69" s="12" t="s">
        <v>866</v>
      </c>
      <c r="CG69" s="12"/>
      <c r="CH69" s="12" t="s">
        <v>158</v>
      </c>
      <c r="CI69" s="12" t="s">
        <v>158</v>
      </c>
      <c r="CJ69" s="12" t="s">
        <v>158</v>
      </c>
      <c r="CK69" s="12"/>
      <c r="CL69" s="12"/>
      <c r="CM69" s="12"/>
      <c r="CN69" s="12"/>
      <c r="CO69" s="28">
        <v>45602.4225694444</v>
      </c>
      <c r="CP69" s="24"/>
      <c r="CQ69" s="28">
        <v>45602.4225694444</v>
      </c>
      <c r="CR69" s="29">
        <f t="shared" si="1"/>
        <v>3.42256944444671</v>
      </c>
    </row>
    <row r="70" s="1" customFormat="1" ht="13.5" hidden="1" customHeight="1" spans="1:96">
      <c r="A70" s="11">
        <v>1012</v>
      </c>
      <c r="B70" s="12" t="s">
        <v>96</v>
      </c>
      <c r="C70" s="12" t="s">
        <v>97</v>
      </c>
      <c r="D70" s="12" t="s">
        <v>1613</v>
      </c>
      <c r="E70" s="12" t="s">
        <v>1614</v>
      </c>
      <c r="F70" s="13">
        <v>32</v>
      </c>
      <c r="G70" s="12" t="s">
        <v>102</v>
      </c>
      <c r="H70" s="12" t="s">
        <v>304</v>
      </c>
      <c r="I70" s="12" t="s">
        <v>400</v>
      </c>
      <c r="J70" s="21">
        <v>45576</v>
      </c>
      <c r="K70" s="21">
        <v>45576</v>
      </c>
      <c r="L70" s="12" t="s">
        <v>163</v>
      </c>
      <c r="M70" s="12" t="s">
        <v>434</v>
      </c>
      <c r="N70" s="12" t="s">
        <v>105</v>
      </c>
      <c r="O70" s="12" t="s">
        <v>106</v>
      </c>
      <c r="P70" s="12" t="s">
        <v>164</v>
      </c>
      <c r="Q70" s="12" t="s">
        <v>366</v>
      </c>
      <c r="R70" s="12"/>
      <c r="S70" s="12" t="s">
        <v>435</v>
      </c>
      <c r="T70" s="12" t="s">
        <v>1615</v>
      </c>
      <c r="U70" s="12" t="s">
        <v>1616</v>
      </c>
      <c r="V70" s="12" t="s">
        <v>438</v>
      </c>
      <c r="W70" s="12" t="s">
        <v>439</v>
      </c>
      <c r="X70" s="12" t="s">
        <v>434</v>
      </c>
      <c r="Y70" s="12" t="s">
        <v>114</v>
      </c>
      <c r="Z70" s="12" t="s">
        <v>440</v>
      </c>
      <c r="AA70" s="12"/>
      <c r="AB70" s="12" t="s">
        <v>116</v>
      </c>
      <c r="AC70" s="12" t="s">
        <v>441</v>
      </c>
      <c r="AD70" s="12" t="s">
        <v>442</v>
      </c>
      <c r="AE70" s="12" t="s">
        <v>443</v>
      </c>
      <c r="AF70" s="12" t="s">
        <v>170</v>
      </c>
      <c r="AG70" s="12" t="s">
        <v>121</v>
      </c>
      <c r="AH70" s="12" t="s">
        <v>444</v>
      </c>
      <c r="AI70" s="12" t="s">
        <v>123</v>
      </c>
      <c r="AJ70" s="12" t="s">
        <v>445</v>
      </c>
      <c r="AK70" s="12" t="s">
        <v>446</v>
      </c>
      <c r="AL70" s="12" t="s">
        <v>173</v>
      </c>
      <c r="AM70" s="12" t="s">
        <v>127</v>
      </c>
      <c r="AN70" s="12" t="s">
        <v>447</v>
      </c>
      <c r="AO70" s="12" t="s">
        <v>129</v>
      </c>
      <c r="AP70" s="12" t="s">
        <v>448</v>
      </c>
      <c r="AQ70" s="12" t="s">
        <v>131</v>
      </c>
      <c r="AR70" s="12" t="s">
        <v>132</v>
      </c>
      <c r="AS70" s="12" t="s">
        <v>314</v>
      </c>
      <c r="AT70" s="12" t="s">
        <v>134</v>
      </c>
      <c r="AU70" s="12" t="s">
        <v>135</v>
      </c>
      <c r="AV70" s="12"/>
      <c r="AW70" s="12"/>
      <c r="AX70" s="12" t="s">
        <v>926</v>
      </c>
      <c r="AY70" s="12"/>
      <c r="AZ70" s="12"/>
      <c r="BA70" s="12" t="s">
        <v>137</v>
      </c>
      <c r="BB70" s="12" t="s">
        <v>138</v>
      </c>
      <c r="BC70" s="12" t="s">
        <v>139</v>
      </c>
      <c r="BD70" s="12" t="s">
        <v>851</v>
      </c>
      <c r="BE70" s="12" t="s">
        <v>884</v>
      </c>
      <c r="BF70" s="12" t="s">
        <v>1617</v>
      </c>
      <c r="BG70" s="12" t="s">
        <v>1618</v>
      </c>
      <c r="BH70" s="12" t="s">
        <v>1619</v>
      </c>
      <c r="BI70" s="12"/>
      <c r="BJ70" s="12" t="s">
        <v>145</v>
      </c>
      <c r="BK70" s="12" t="s">
        <v>1620</v>
      </c>
      <c r="BL70" s="12" t="s">
        <v>1621</v>
      </c>
      <c r="BM70" s="12" t="s">
        <v>1622</v>
      </c>
      <c r="BN70" s="12" t="s">
        <v>1623</v>
      </c>
      <c r="BO70" s="12"/>
      <c r="BP70" s="12"/>
      <c r="BQ70" s="12" t="s">
        <v>1624</v>
      </c>
      <c r="BR70" s="12" t="s">
        <v>1625</v>
      </c>
      <c r="BS70" s="13">
        <v>343</v>
      </c>
      <c r="BT70" s="24">
        <v>964.74</v>
      </c>
      <c r="BU70" s="24">
        <v>241.19</v>
      </c>
      <c r="BV70" s="13">
        <v>0</v>
      </c>
      <c r="BW70" s="24">
        <v>1548.93</v>
      </c>
      <c r="BX70" s="12" t="s">
        <v>1626</v>
      </c>
      <c r="BY70" s="12" t="s">
        <v>1627</v>
      </c>
      <c r="BZ70" s="12" t="s">
        <v>1627</v>
      </c>
      <c r="CA70" s="12" t="s">
        <v>1628</v>
      </c>
      <c r="CB70" s="12" t="s">
        <v>1629</v>
      </c>
      <c r="CC70" s="12" t="s">
        <v>1630</v>
      </c>
      <c r="CD70" s="12" t="s">
        <v>1631</v>
      </c>
      <c r="CE70" s="12" t="s">
        <v>248</v>
      </c>
      <c r="CF70" s="12" t="s">
        <v>332</v>
      </c>
      <c r="CG70" s="12"/>
      <c r="CH70" s="12" t="s">
        <v>158</v>
      </c>
      <c r="CI70" s="12" t="s">
        <v>158</v>
      </c>
      <c r="CJ70" s="12" t="s">
        <v>158</v>
      </c>
      <c r="CK70" s="12"/>
      <c r="CL70" s="12"/>
      <c r="CM70" s="12"/>
      <c r="CN70" s="12"/>
      <c r="CO70" s="28">
        <v>45612.3498726852</v>
      </c>
      <c r="CP70" s="24"/>
      <c r="CQ70" s="28">
        <v>45612.3498726852</v>
      </c>
      <c r="CR70" s="29">
        <f t="shared" si="1"/>
        <v>4.34987268518307</v>
      </c>
    </row>
    <row r="71" s="1" customFormat="1" ht="13.5" hidden="1" customHeight="1" spans="1:96">
      <c r="A71" s="11">
        <v>1021</v>
      </c>
      <c r="B71" s="12" t="s">
        <v>96</v>
      </c>
      <c r="C71" s="12" t="s">
        <v>195</v>
      </c>
      <c r="D71" s="12" t="s">
        <v>1632</v>
      </c>
      <c r="E71" s="12" t="s">
        <v>1633</v>
      </c>
      <c r="F71" s="13">
        <v>7</v>
      </c>
      <c r="G71" s="12" t="s">
        <v>102</v>
      </c>
      <c r="H71" s="12" t="s">
        <v>1634</v>
      </c>
      <c r="I71" s="12" t="s">
        <v>400</v>
      </c>
      <c r="J71" s="21">
        <v>45596</v>
      </c>
      <c r="K71" s="21">
        <v>45596</v>
      </c>
      <c r="L71" s="12" t="s">
        <v>199</v>
      </c>
      <c r="M71" s="12" t="s">
        <v>365</v>
      </c>
      <c r="N71" s="12" t="s">
        <v>105</v>
      </c>
      <c r="O71" s="12" t="s">
        <v>106</v>
      </c>
      <c r="P71" s="12" t="s">
        <v>201</v>
      </c>
      <c r="Q71" s="12" t="s">
        <v>366</v>
      </c>
      <c r="R71" s="12"/>
      <c r="S71" s="12" t="s">
        <v>480</v>
      </c>
      <c r="T71" s="12" t="s">
        <v>480</v>
      </c>
      <c r="U71" s="12" t="s">
        <v>1635</v>
      </c>
      <c r="V71" s="12" t="s">
        <v>482</v>
      </c>
      <c r="W71" s="12" t="s">
        <v>483</v>
      </c>
      <c r="X71" s="12" t="s">
        <v>371</v>
      </c>
      <c r="Y71" s="12" t="s">
        <v>114</v>
      </c>
      <c r="Z71" s="12" t="s">
        <v>372</v>
      </c>
      <c r="AA71" s="12"/>
      <c r="AB71" s="12" t="s">
        <v>116</v>
      </c>
      <c r="AC71" s="12" t="s">
        <v>373</v>
      </c>
      <c r="AD71" s="12" t="s">
        <v>484</v>
      </c>
      <c r="AE71" s="12" t="s">
        <v>485</v>
      </c>
      <c r="AF71" s="12" t="s">
        <v>170</v>
      </c>
      <c r="AG71" s="12" t="s">
        <v>121</v>
      </c>
      <c r="AH71" s="12" t="s">
        <v>486</v>
      </c>
      <c r="AI71" s="12" t="s">
        <v>123</v>
      </c>
      <c r="AJ71" s="12" t="s">
        <v>215</v>
      </c>
      <c r="AK71" s="12" t="s">
        <v>487</v>
      </c>
      <c r="AL71" s="12" t="s">
        <v>217</v>
      </c>
      <c r="AM71" s="12" t="s">
        <v>127</v>
      </c>
      <c r="AN71" s="12" t="s">
        <v>488</v>
      </c>
      <c r="AO71" s="12" t="s">
        <v>129</v>
      </c>
      <c r="AP71" s="12" t="s">
        <v>489</v>
      </c>
      <c r="AQ71" s="12" t="s">
        <v>131</v>
      </c>
      <c r="AR71" s="12" t="s">
        <v>132</v>
      </c>
      <c r="AS71" s="12" t="s">
        <v>490</v>
      </c>
      <c r="AT71" s="12" t="s">
        <v>134</v>
      </c>
      <c r="AU71" s="12" t="s">
        <v>135</v>
      </c>
      <c r="AV71" s="12"/>
      <c r="AW71" s="12"/>
      <c r="AX71" s="12" t="s">
        <v>491</v>
      </c>
      <c r="AY71" s="12"/>
      <c r="AZ71" s="12"/>
      <c r="BA71" s="12" t="s">
        <v>137</v>
      </c>
      <c r="BB71" s="12" t="s">
        <v>138</v>
      </c>
      <c r="BC71" s="12" t="s">
        <v>139</v>
      </c>
      <c r="BD71" s="12" t="s">
        <v>492</v>
      </c>
      <c r="BE71" s="12" t="s">
        <v>1636</v>
      </c>
      <c r="BF71" s="12" t="s">
        <v>1637</v>
      </c>
      <c r="BG71" s="12" t="s">
        <v>1638</v>
      </c>
      <c r="BH71" s="12" t="s">
        <v>650</v>
      </c>
      <c r="BI71" s="12"/>
      <c r="BJ71" s="12" t="s">
        <v>145</v>
      </c>
      <c r="BK71" s="12" t="s">
        <v>1639</v>
      </c>
      <c r="BL71" s="12" t="s">
        <v>1640</v>
      </c>
      <c r="BM71" s="12" t="s">
        <v>1641</v>
      </c>
      <c r="BN71" s="12" t="s">
        <v>1642</v>
      </c>
      <c r="BO71" s="12"/>
      <c r="BP71" s="12"/>
      <c r="BQ71" s="12" t="s">
        <v>1643</v>
      </c>
      <c r="BR71" s="12" t="s">
        <v>1644</v>
      </c>
      <c r="BS71" s="13">
        <v>684</v>
      </c>
      <c r="BT71" s="24">
        <v>39.69</v>
      </c>
      <c r="BU71" s="24">
        <v>9.92</v>
      </c>
      <c r="BV71" s="13">
        <v>0</v>
      </c>
      <c r="BW71" s="24">
        <v>733.61</v>
      </c>
      <c r="BX71" s="12" t="s">
        <v>1645</v>
      </c>
      <c r="BY71" s="12" t="s">
        <v>1646</v>
      </c>
      <c r="BZ71" s="12" t="s">
        <v>1647</v>
      </c>
      <c r="CA71" s="12" t="s">
        <v>1648</v>
      </c>
      <c r="CB71" s="12" t="s">
        <v>1547</v>
      </c>
      <c r="CC71" s="12" t="s">
        <v>1548</v>
      </c>
      <c r="CD71" s="12" t="s">
        <v>1649</v>
      </c>
      <c r="CE71" s="12" t="s">
        <v>238</v>
      </c>
      <c r="CF71" s="12" t="s">
        <v>1167</v>
      </c>
      <c r="CG71" s="12"/>
      <c r="CH71" s="12" t="s">
        <v>158</v>
      </c>
      <c r="CI71" s="12" t="s">
        <v>158</v>
      </c>
      <c r="CJ71" s="12" t="s">
        <v>158</v>
      </c>
      <c r="CK71" s="12"/>
      <c r="CL71" s="12"/>
      <c r="CM71" s="12"/>
      <c r="CN71" s="12"/>
      <c r="CO71" s="28">
        <v>45607.6542361111</v>
      </c>
      <c r="CP71" s="24"/>
      <c r="CQ71" s="28">
        <v>45607.6542361111</v>
      </c>
      <c r="CR71" s="29">
        <f t="shared" si="1"/>
        <v>4.65423611111328</v>
      </c>
    </row>
    <row r="72" s="1" customFormat="1" ht="13.5" hidden="1" customHeight="1" spans="1:96">
      <c r="A72" s="11">
        <v>1043</v>
      </c>
      <c r="B72" s="12" t="s">
        <v>96</v>
      </c>
      <c r="C72" s="12" t="s">
        <v>97</v>
      </c>
      <c r="D72" s="12" t="s">
        <v>1650</v>
      </c>
      <c r="E72" s="12" t="s">
        <v>1651</v>
      </c>
      <c r="F72" s="13">
        <v>24</v>
      </c>
      <c r="G72" s="12" t="s">
        <v>400</v>
      </c>
      <c r="H72" s="12" t="s">
        <v>588</v>
      </c>
      <c r="I72" s="12" t="s">
        <v>400</v>
      </c>
      <c r="J72" s="21">
        <v>45589</v>
      </c>
      <c r="K72" s="21">
        <v>45589</v>
      </c>
      <c r="L72" s="12" t="s">
        <v>163</v>
      </c>
      <c r="M72" s="12" t="s">
        <v>434</v>
      </c>
      <c r="N72" s="12" t="s">
        <v>105</v>
      </c>
      <c r="O72" s="12" t="s">
        <v>106</v>
      </c>
      <c r="P72" s="12" t="s">
        <v>164</v>
      </c>
      <c r="Q72" s="12" t="s">
        <v>366</v>
      </c>
      <c r="R72" s="12"/>
      <c r="S72" s="12" t="s">
        <v>1652</v>
      </c>
      <c r="T72" s="12" t="s">
        <v>1653</v>
      </c>
      <c r="U72" s="12" t="s">
        <v>1654</v>
      </c>
      <c r="V72" s="12" t="s">
        <v>1655</v>
      </c>
      <c r="W72" s="12" t="s">
        <v>1656</v>
      </c>
      <c r="X72" s="12" t="s">
        <v>434</v>
      </c>
      <c r="Y72" s="12" t="s">
        <v>114</v>
      </c>
      <c r="Z72" s="12" t="s">
        <v>1657</v>
      </c>
      <c r="AA72" s="12"/>
      <c r="AB72" s="12" t="s">
        <v>116</v>
      </c>
      <c r="AC72" s="12" t="s">
        <v>441</v>
      </c>
      <c r="AD72" s="12" t="s">
        <v>1658</v>
      </c>
      <c r="AE72" s="12" t="s">
        <v>1659</v>
      </c>
      <c r="AF72" s="12" t="s">
        <v>120</v>
      </c>
      <c r="AG72" s="12" t="s">
        <v>121</v>
      </c>
      <c r="AH72" s="12" t="s">
        <v>171</v>
      </c>
      <c r="AI72" s="12" t="s">
        <v>123</v>
      </c>
      <c r="AJ72" s="12" t="s">
        <v>124</v>
      </c>
      <c r="AK72" s="12" t="s">
        <v>1660</v>
      </c>
      <c r="AL72" s="12" t="s">
        <v>173</v>
      </c>
      <c r="AM72" s="12" t="s">
        <v>127</v>
      </c>
      <c r="AN72" s="12" t="s">
        <v>1661</v>
      </c>
      <c r="AO72" s="12" t="s">
        <v>129</v>
      </c>
      <c r="AP72" s="12" t="s">
        <v>313</v>
      </c>
      <c r="AQ72" s="12" t="s">
        <v>131</v>
      </c>
      <c r="AR72" s="12" t="s">
        <v>132</v>
      </c>
      <c r="AS72" s="12" t="s">
        <v>314</v>
      </c>
      <c r="AT72" s="12" t="s">
        <v>134</v>
      </c>
      <c r="AU72" s="12" t="s">
        <v>135</v>
      </c>
      <c r="AV72" s="12"/>
      <c r="AW72" s="12"/>
      <c r="AX72" s="12" t="s">
        <v>136</v>
      </c>
      <c r="AY72" s="12"/>
      <c r="AZ72" s="12"/>
      <c r="BA72" s="12" t="s">
        <v>137</v>
      </c>
      <c r="BB72" s="12" t="s">
        <v>138</v>
      </c>
      <c r="BC72" s="12" t="s">
        <v>139</v>
      </c>
      <c r="BD72" s="12" t="s">
        <v>266</v>
      </c>
      <c r="BE72" s="12" t="s">
        <v>1662</v>
      </c>
      <c r="BF72" s="12" t="s">
        <v>1663</v>
      </c>
      <c r="BG72" s="12" t="s">
        <v>1664</v>
      </c>
      <c r="BH72" s="12" t="s">
        <v>181</v>
      </c>
      <c r="BI72" s="12"/>
      <c r="BJ72" s="12" t="s">
        <v>145</v>
      </c>
      <c r="BK72" s="12" t="s">
        <v>1665</v>
      </c>
      <c r="BL72" s="12" t="s">
        <v>1666</v>
      </c>
      <c r="BM72" s="12" t="s">
        <v>1667</v>
      </c>
      <c r="BN72" s="12" t="s">
        <v>1668</v>
      </c>
      <c r="BO72" s="12"/>
      <c r="BP72" s="12"/>
      <c r="BQ72" s="12" t="s">
        <v>1669</v>
      </c>
      <c r="BR72" s="12" t="s">
        <v>882</v>
      </c>
      <c r="BS72" s="13">
        <v>204</v>
      </c>
      <c r="BT72" s="13">
        <v>0</v>
      </c>
      <c r="BU72" s="13">
        <v>0</v>
      </c>
      <c r="BV72" s="13">
        <v>0</v>
      </c>
      <c r="BW72" s="13">
        <v>204</v>
      </c>
      <c r="BX72" s="12" t="s">
        <v>1670</v>
      </c>
      <c r="BY72" s="12" t="s">
        <v>1671</v>
      </c>
      <c r="BZ72" s="12" t="s">
        <v>1672</v>
      </c>
      <c r="CA72" s="12" t="s">
        <v>1673</v>
      </c>
      <c r="CB72" s="12" t="s">
        <v>1674</v>
      </c>
      <c r="CC72" s="12" t="s">
        <v>1675</v>
      </c>
      <c r="CD72" s="12" t="s">
        <v>1676</v>
      </c>
      <c r="CE72" s="12" t="s">
        <v>238</v>
      </c>
      <c r="CF72" s="12" t="s">
        <v>239</v>
      </c>
      <c r="CG72" s="12"/>
      <c r="CH72" s="12" t="s">
        <v>158</v>
      </c>
      <c r="CI72" s="12" t="s">
        <v>158</v>
      </c>
      <c r="CJ72" s="12" t="s">
        <v>158</v>
      </c>
      <c r="CK72" s="12"/>
      <c r="CL72" s="12"/>
      <c r="CM72" s="12"/>
      <c r="CN72" s="12"/>
      <c r="CO72" s="28">
        <v>45613.6053240741</v>
      </c>
      <c r="CP72" s="24"/>
      <c r="CQ72" s="28">
        <v>45613.6053240741</v>
      </c>
      <c r="CR72" s="29">
        <f t="shared" si="1"/>
        <v>0.605324074072996</v>
      </c>
    </row>
    <row r="73" s="3" customFormat="1" ht="80" customHeight="1" spans="1:99">
      <c r="A73" s="17">
        <v>1044</v>
      </c>
      <c r="B73" s="18" t="s">
        <v>96</v>
      </c>
      <c r="C73" s="18" t="s">
        <v>97</v>
      </c>
      <c r="D73" s="18" t="s">
        <v>1650</v>
      </c>
      <c r="E73" s="18" t="s">
        <v>1677</v>
      </c>
      <c r="F73" s="19">
        <v>19</v>
      </c>
      <c r="G73" s="18" t="s">
        <v>400</v>
      </c>
      <c r="H73" s="18" t="s">
        <v>588</v>
      </c>
      <c r="I73" s="18" t="s">
        <v>400</v>
      </c>
      <c r="J73" s="23">
        <v>45589</v>
      </c>
      <c r="K73" s="23">
        <v>45589</v>
      </c>
      <c r="L73" s="18" t="s">
        <v>163</v>
      </c>
      <c r="M73" s="18" t="s">
        <v>434</v>
      </c>
      <c r="N73" s="18" t="s">
        <v>105</v>
      </c>
      <c r="O73" s="18" t="s">
        <v>106</v>
      </c>
      <c r="P73" s="18" t="s">
        <v>164</v>
      </c>
      <c r="Q73" s="18" t="s">
        <v>366</v>
      </c>
      <c r="R73" s="18"/>
      <c r="S73" s="18" t="s">
        <v>1652</v>
      </c>
      <c r="T73" s="18" t="s">
        <v>1653</v>
      </c>
      <c r="U73" s="18" t="s">
        <v>1654</v>
      </c>
      <c r="V73" s="18" t="s">
        <v>1655</v>
      </c>
      <c r="W73" s="18" t="s">
        <v>1656</v>
      </c>
      <c r="X73" s="18" t="s">
        <v>434</v>
      </c>
      <c r="Y73" s="18" t="s">
        <v>114</v>
      </c>
      <c r="Z73" s="18" t="s">
        <v>1657</v>
      </c>
      <c r="AA73" s="18"/>
      <c r="AB73" s="18" t="s">
        <v>116</v>
      </c>
      <c r="AC73" s="18" t="s">
        <v>441</v>
      </c>
      <c r="AD73" s="18" t="s">
        <v>1658</v>
      </c>
      <c r="AE73" s="18" t="s">
        <v>1659</v>
      </c>
      <c r="AF73" s="18" t="s">
        <v>120</v>
      </c>
      <c r="AG73" s="18" t="s">
        <v>121</v>
      </c>
      <c r="AH73" s="18" t="s">
        <v>171</v>
      </c>
      <c r="AI73" s="18" t="s">
        <v>123</v>
      </c>
      <c r="AJ73" s="18" t="s">
        <v>124</v>
      </c>
      <c r="AK73" s="18" t="s">
        <v>1660</v>
      </c>
      <c r="AL73" s="18" t="s">
        <v>173</v>
      </c>
      <c r="AM73" s="18" t="s">
        <v>127</v>
      </c>
      <c r="AN73" s="18" t="s">
        <v>1661</v>
      </c>
      <c r="AO73" s="18" t="s">
        <v>129</v>
      </c>
      <c r="AP73" s="18" t="s">
        <v>313</v>
      </c>
      <c r="AQ73" s="18" t="s">
        <v>131</v>
      </c>
      <c r="AR73" s="18" t="s">
        <v>132</v>
      </c>
      <c r="AS73" s="18" t="s">
        <v>314</v>
      </c>
      <c r="AT73" s="18" t="s">
        <v>134</v>
      </c>
      <c r="AU73" s="18" t="s">
        <v>135</v>
      </c>
      <c r="AV73" s="18"/>
      <c r="AW73" s="18"/>
      <c r="AX73" s="18" t="s">
        <v>136</v>
      </c>
      <c r="AY73" s="18"/>
      <c r="AZ73" s="18"/>
      <c r="BA73" s="18" t="s">
        <v>137</v>
      </c>
      <c r="BB73" s="18" t="s">
        <v>138</v>
      </c>
      <c r="BC73" s="18" t="s">
        <v>139</v>
      </c>
      <c r="BD73" s="18" t="s">
        <v>266</v>
      </c>
      <c r="BE73" s="18" t="s">
        <v>1662</v>
      </c>
      <c r="BF73" s="18" t="s">
        <v>1663</v>
      </c>
      <c r="BG73" s="18" t="s">
        <v>1664</v>
      </c>
      <c r="BH73" s="18" t="s">
        <v>1619</v>
      </c>
      <c r="BI73" s="18"/>
      <c r="BJ73" s="18" t="s">
        <v>145</v>
      </c>
      <c r="BK73" s="18" t="s">
        <v>1678</v>
      </c>
      <c r="BL73" s="18" t="s">
        <v>1679</v>
      </c>
      <c r="BM73" s="18" t="s">
        <v>1680</v>
      </c>
      <c r="BN73" s="18" t="s">
        <v>1681</v>
      </c>
      <c r="BO73" s="18"/>
      <c r="BP73" s="18"/>
      <c r="BQ73" s="18" t="s">
        <v>528</v>
      </c>
      <c r="BR73" s="18" t="s">
        <v>529</v>
      </c>
      <c r="BS73" s="19">
        <v>48</v>
      </c>
      <c r="BT73" s="25">
        <v>1580.15</v>
      </c>
      <c r="BU73" s="25">
        <v>395.04</v>
      </c>
      <c r="BV73" s="19">
        <v>0</v>
      </c>
      <c r="BW73" s="25">
        <v>2023.19</v>
      </c>
      <c r="BX73" s="18" t="s">
        <v>1670</v>
      </c>
      <c r="BY73" s="18" t="s">
        <v>1671</v>
      </c>
      <c r="BZ73" s="18" t="s">
        <v>1672</v>
      </c>
      <c r="CA73" s="18" t="s">
        <v>1673</v>
      </c>
      <c r="CB73" s="18" t="s">
        <v>532</v>
      </c>
      <c r="CC73" s="18" t="s">
        <v>533</v>
      </c>
      <c r="CD73" s="18" t="s">
        <v>1682</v>
      </c>
      <c r="CE73" s="18" t="s">
        <v>300</v>
      </c>
      <c r="CF73" s="18" t="s">
        <v>301</v>
      </c>
      <c r="CG73" s="18"/>
      <c r="CH73" s="18" t="s">
        <v>158</v>
      </c>
      <c r="CI73" s="18" t="s">
        <v>158</v>
      </c>
      <c r="CJ73" s="18" t="s">
        <v>158</v>
      </c>
      <c r="CK73" s="18"/>
      <c r="CL73" s="18"/>
      <c r="CM73" s="18"/>
      <c r="CN73" s="18"/>
      <c r="CO73" s="32">
        <v>45613.6046412037</v>
      </c>
      <c r="CP73" s="25"/>
      <c r="CQ73" s="32">
        <v>45613.6046412037</v>
      </c>
      <c r="CR73" s="33">
        <f t="shared" si="1"/>
        <v>5.60464120370307</v>
      </c>
      <c r="CS73" s="35">
        <v>1917</v>
      </c>
      <c r="CT73" s="35"/>
      <c r="CU73" s="35" t="str">
        <f>_xlfn.DISPIMG("ID_5D2AE37190DF43AEB04574E260234BFC",1)</f>
        <v>=DISPIMG("ID_5D2AE37190DF43AEB04574E260234BFC",1)</v>
      </c>
    </row>
    <row r="74" s="1" customFormat="1" ht="13.5" hidden="1" customHeight="1" spans="1:96">
      <c r="A74" s="11">
        <v>1061</v>
      </c>
      <c r="B74" s="12" t="s">
        <v>96</v>
      </c>
      <c r="C74" s="12" t="s">
        <v>396</v>
      </c>
      <c r="D74" s="12" t="s">
        <v>1683</v>
      </c>
      <c r="E74" s="12" t="s">
        <v>1684</v>
      </c>
      <c r="F74" s="13">
        <v>44</v>
      </c>
      <c r="G74" s="12" t="s">
        <v>100</v>
      </c>
      <c r="H74" s="12" t="s">
        <v>1685</v>
      </c>
      <c r="I74" s="12" t="s">
        <v>102</v>
      </c>
      <c r="J74" s="21">
        <v>45560</v>
      </c>
      <c r="K74" s="21">
        <v>45560</v>
      </c>
      <c r="L74" s="12" t="s">
        <v>829</v>
      </c>
      <c r="M74" s="12" t="s">
        <v>830</v>
      </c>
      <c r="N74" s="12" t="s">
        <v>105</v>
      </c>
      <c r="O74" s="12" t="s">
        <v>106</v>
      </c>
      <c r="P74" s="12" t="s">
        <v>831</v>
      </c>
      <c r="Q74" s="12" t="s">
        <v>832</v>
      </c>
      <c r="R74" s="12"/>
      <c r="S74" s="12" t="s">
        <v>833</v>
      </c>
      <c r="T74" s="12" t="s">
        <v>833</v>
      </c>
      <c r="U74" s="12" t="s">
        <v>1686</v>
      </c>
      <c r="V74" s="12" t="s">
        <v>835</v>
      </c>
      <c r="W74" s="12" t="s">
        <v>836</v>
      </c>
      <c r="X74" s="12" t="s">
        <v>837</v>
      </c>
      <c r="Y74" s="12" t="s">
        <v>114</v>
      </c>
      <c r="Z74" s="12" t="s">
        <v>838</v>
      </c>
      <c r="AA74" s="12"/>
      <c r="AB74" s="12" t="s">
        <v>116</v>
      </c>
      <c r="AC74" s="12" t="s">
        <v>839</v>
      </c>
      <c r="AD74" s="12" t="s">
        <v>840</v>
      </c>
      <c r="AE74" s="12" t="s">
        <v>841</v>
      </c>
      <c r="AF74" s="12" t="s">
        <v>120</v>
      </c>
      <c r="AG74" s="12" t="s">
        <v>121</v>
      </c>
      <c r="AH74" s="12" t="s">
        <v>842</v>
      </c>
      <c r="AI74" s="12" t="s">
        <v>123</v>
      </c>
      <c r="AJ74" s="12" t="s">
        <v>843</v>
      </c>
      <c r="AK74" s="12" t="s">
        <v>844</v>
      </c>
      <c r="AL74" s="12" t="s">
        <v>173</v>
      </c>
      <c r="AM74" s="12" t="s">
        <v>127</v>
      </c>
      <c r="AN74" s="12" t="s">
        <v>845</v>
      </c>
      <c r="AO74" s="12" t="s">
        <v>846</v>
      </c>
      <c r="AP74" s="12" t="s">
        <v>847</v>
      </c>
      <c r="AQ74" s="12" t="s">
        <v>131</v>
      </c>
      <c r="AR74" s="12" t="s">
        <v>848</v>
      </c>
      <c r="AS74" s="12" t="s">
        <v>849</v>
      </c>
      <c r="AT74" s="12" t="s">
        <v>134</v>
      </c>
      <c r="AU74" s="12" t="s">
        <v>135</v>
      </c>
      <c r="AV74" s="12"/>
      <c r="AW74" s="12"/>
      <c r="AX74" s="12" t="s">
        <v>1580</v>
      </c>
      <c r="AY74" s="12"/>
      <c r="AZ74" s="12"/>
      <c r="BA74" s="12" t="s">
        <v>137</v>
      </c>
      <c r="BB74" s="12" t="s">
        <v>138</v>
      </c>
      <c r="BC74" s="12" t="s">
        <v>139</v>
      </c>
      <c r="BD74" s="12" t="s">
        <v>266</v>
      </c>
      <c r="BE74" s="12" t="s">
        <v>267</v>
      </c>
      <c r="BF74" s="12" t="s">
        <v>648</v>
      </c>
      <c r="BG74" s="12" t="s">
        <v>649</v>
      </c>
      <c r="BH74" s="12" t="s">
        <v>419</v>
      </c>
      <c r="BI74" s="12"/>
      <c r="BJ74" s="12" t="s">
        <v>145</v>
      </c>
      <c r="BK74" s="12" t="s">
        <v>1329</v>
      </c>
      <c r="BL74" s="12" t="s">
        <v>1330</v>
      </c>
      <c r="BM74" s="12" t="s">
        <v>1687</v>
      </c>
      <c r="BN74" s="12" t="s">
        <v>1688</v>
      </c>
      <c r="BO74" s="12"/>
      <c r="BP74" s="12"/>
      <c r="BQ74" s="12" t="s">
        <v>1191</v>
      </c>
      <c r="BR74" s="12" t="s">
        <v>1192</v>
      </c>
      <c r="BS74" s="13">
        <v>78</v>
      </c>
      <c r="BT74" s="13">
        <v>0</v>
      </c>
      <c r="BU74" s="13">
        <v>0</v>
      </c>
      <c r="BV74" s="13">
        <v>0</v>
      </c>
      <c r="BW74" s="13">
        <v>78</v>
      </c>
      <c r="BX74" s="12" t="s">
        <v>1689</v>
      </c>
      <c r="BY74" s="12" t="s">
        <v>1690</v>
      </c>
      <c r="BZ74" s="12" t="s">
        <v>1690</v>
      </c>
      <c r="CA74" s="12" t="s">
        <v>1691</v>
      </c>
      <c r="CB74" s="12" t="s">
        <v>1196</v>
      </c>
      <c r="CC74" s="12" t="s">
        <v>1197</v>
      </c>
      <c r="CD74" s="12" t="s">
        <v>1692</v>
      </c>
      <c r="CE74" s="12" t="s">
        <v>300</v>
      </c>
      <c r="CF74" s="12" t="s">
        <v>507</v>
      </c>
      <c r="CG74" s="12"/>
      <c r="CH74" s="12" t="s">
        <v>158</v>
      </c>
      <c r="CI74" s="12" t="s">
        <v>158</v>
      </c>
      <c r="CJ74" s="12" t="s">
        <v>158</v>
      </c>
      <c r="CK74" s="12"/>
      <c r="CL74" s="12"/>
      <c r="CM74" s="12"/>
      <c r="CN74" s="12"/>
      <c r="CO74" s="28">
        <v>45605.6783101852</v>
      </c>
      <c r="CP74" s="24"/>
      <c r="CQ74" s="28">
        <v>45605.6783101852</v>
      </c>
      <c r="CR74" s="29">
        <f t="shared" si="1"/>
        <v>1.67831018518336</v>
      </c>
    </row>
    <row r="75" s="1" customFormat="1" ht="13.5" hidden="1" customHeight="1" spans="1:96">
      <c r="A75" s="11">
        <v>1062</v>
      </c>
      <c r="B75" s="12" t="s">
        <v>96</v>
      </c>
      <c r="C75" s="12" t="s">
        <v>396</v>
      </c>
      <c r="D75" s="12" t="s">
        <v>1693</v>
      </c>
      <c r="E75" s="12" t="s">
        <v>1694</v>
      </c>
      <c r="F75" s="13">
        <v>44</v>
      </c>
      <c r="G75" s="12" t="s">
        <v>100</v>
      </c>
      <c r="H75" s="12" t="s">
        <v>1685</v>
      </c>
      <c r="I75" s="12" t="s">
        <v>102</v>
      </c>
      <c r="J75" s="21">
        <v>45560</v>
      </c>
      <c r="K75" s="21">
        <v>45560</v>
      </c>
      <c r="L75" s="12" t="s">
        <v>829</v>
      </c>
      <c r="M75" s="12" t="s">
        <v>830</v>
      </c>
      <c r="N75" s="12" t="s">
        <v>105</v>
      </c>
      <c r="O75" s="12" t="s">
        <v>106</v>
      </c>
      <c r="P75" s="12" t="s">
        <v>831</v>
      </c>
      <c r="Q75" s="12" t="s">
        <v>832</v>
      </c>
      <c r="R75" s="12"/>
      <c r="S75" s="12" t="s">
        <v>833</v>
      </c>
      <c r="T75" s="12" t="s">
        <v>833</v>
      </c>
      <c r="U75" s="12" t="s">
        <v>1695</v>
      </c>
      <c r="V75" s="12" t="s">
        <v>835</v>
      </c>
      <c r="W75" s="12" t="s">
        <v>836</v>
      </c>
      <c r="X75" s="12" t="s">
        <v>837</v>
      </c>
      <c r="Y75" s="12" t="s">
        <v>114</v>
      </c>
      <c r="Z75" s="12" t="s">
        <v>838</v>
      </c>
      <c r="AA75" s="12"/>
      <c r="AB75" s="12" t="s">
        <v>116</v>
      </c>
      <c r="AC75" s="12" t="s">
        <v>839</v>
      </c>
      <c r="AD75" s="12" t="s">
        <v>840</v>
      </c>
      <c r="AE75" s="12" t="s">
        <v>841</v>
      </c>
      <c r="AF75" s="12" t="s">
        <v>120</v>
      </c>
      <c r="AG75" s="12" t="s">
        <v>121</v>
      </c>
      <c r="AH75" s="12" t="s">
        <v>842</v>
      </c>
      <c r="AI75" s="12" t="s">
        <v>123</v>
      </c>
      <c r="AJ75" s="12" t="s">
        <v>843</v>
      </c>
      <c r="AK75" s="12" t="s">
        <v>844</v>
      </c>
      <c r="AL75" s="12" t="s">
        <v>173</v>
      </c>
      <c r="AM75" s="12" t="s">
        <v>127</v>
      </c>
      <c r="AN75" s="12" t="s">
        <v>845</v>
      </c>
      <c r="AO75" s="12" t="s">
        <v>846</v>
      </c>
      <c r="AP75" s="12" t="s">
        <v>847</v>
      </c>
      <c r="AQ75" s="12" t="s">
        <v>131</v>
      </c>
      <c r="AR75" s="12" t="s">
        <v>848</v>
      </c>
      <c r="AS75" s="12" t="s">
        <v>849</v>
      </c>
      <c r="AT75" s="12" t="s">
        <v>134</v>
      </c>
      <c r="AU75" s="12" t="s">
        <v>135</v>
      </c>
      <c r="AV75" s="12"/>
      <c r="AW75" s="12"/>
      <c r="AX75" s="12" t="s">
        <v>1580</v>
      </c>
      <c r="AY75" s="12"/>
      <c r="AZ75" s="12"/>
      <c r="BA75" s="12" t="s">
        <v>137</v>
      </c>
      <c r="BB75" s="12" t="s">
        <v>138</v>
      </c>
      <c r="BC75" s="12" t="s">
        <v>139</v>
      </c>
      <c r="BD75" s="12" t="s">
        <v>266</v>
      </c>
      <c r="BE75" s="12" t="s">
        <v>267</v>
      </c>
      <c r="BF75" s="12" t="s">
        <v>648</v>
      </c>
      <c r="BG75" s="12" t="s">
        <v>649</v>
      </c>
      <c r="BH75" s="12" t="s">
        <v>419</v>
      </c>
      <c r="BI75" s="12"/>
      <c r="BJ75" s="12" t="s">
        <v>145</v>
      </c>
      <c r="BK75" s="12" t="s">
        <v>1329</v>
      </c>
      <c r="BL75" s="12" t="s">
        <v>1330</v>
      </c>
      <c r="BM75" s="12" t="s">
        <v>1687</v>
      </c>
      <c r="BN75" s="12" t="s">
        <v>1696</v>
      </c>
      <c r="BO75" s="12"/>
      <c r="BP75" s="12"/>
      <c r="BQ75" s="12" t="s">
        <v>1191</v>
      </c>
      <c r="BR75" s="12" t="s">
        <v>1192</v>
      </c>
      <c r="BS75" s="13">
        <v>78</v>
      </c>
      <c r="BT75" s="13">
        <v>0</v>
      </c>
      <c r="BU75" s="13">
        <v>0</v>
      </c>
      <c r="BV75" s="13">
        <v>0</v>
      </c>
      <c r="BW75" s="13">
        <v>78</v>
      </c>
      <c r="BX75" s="12" t="s">
        <v>1689</v>
      </c>
      <c r="BY75" s="12" t="s">
        <v>1690</v>
      </c>
      <c r="BZ75" s="12" t="s">
        <v>1690</v>
      </c>
      <c r="CA75" s="12" t="s">
        <v>1691</v>
      </c>
      <c r="CB75" s="12" t="s">
        <v>1196</v>
      </c>
      <c r="CC75" s="12" t="s">
        <v>1197</v>
      </c>
      <c r="CD75" s="12" t="s">
        <v>1692</v>
      </c>
      <c r="CE75" s="12" t="s">
        <v>300</v>
      </c>
      <c r="CF75" s="12" t="s">
        <v>507</v>
      </c>
      <c r="CG75" s="12"/>
      <c r="CH75" s="12" t="s">
        <v>158</v>
      </c>
      <c r="CI75" s="12" t="s">
        <v>158</v>
      </c>
      <c r="CJ75" s="12" t="s">
        <v>158</v>
      </c>
      <c r="CK75" s="12"/>
      <c r="CL75" s="12"/>
      <c r="CM75" s="12"/>
      <c r="CN75" s="12"/>
      <c r="CO75" s="28">
        <v>45605.657662037</v>
      </c>
      <c r="CP75" s="24"/>
      <c r="CQ75" s="28">
        <v>45605.657662037</v>
      </c>
      <c r="CR75" s="29">
        <f t="shared" si="1"/>
        <v>1.6576620370397</v>
      </c>
    </row>
    <row r="76" s="1" customFormat="1" ht="13.5" hidden="1" customHeight="1" spans="1:96">
      <c r="A76" s="11">
        <v>1063</v>
      </c>
      <c r="B76" s="12" t="s">
        <v>96</v>
      </c>
      <c r="C76" s="12" t="s">
        <v>396</v>
      </c>
      <c r="D76" s="12" t="s">
        <v>1697</v>
      </c>
      <c r="E76" s="12" t="s">
        <v>1698</v>
      </c>
      <c r="F76" s="13">
        <v>44</v>
      </c>
      <c r="G76" s="12" t="s">
        <v>100</v>
      </c>
      <c r="H76" s="12" t="s">
        <v>1685</v>
      </c>
      <c r="I76" s="12" t="s">
        <v>102</v>
      </c>
      <c r="J76" s="21">
        <v>45560</v>
      </c>
      <c r="K76" s="21">
        <v>45560</v>
      </c>
      <c r="L76" s="12" t="s">
        <v>829</v>
      </c>
      <c r="M76" s="12" t="s">
        <v>830</v>
      </c>
      <c r="N76" s="12" t="s">
        <v>105</v>
      </c>
      <c r="O76" s="12" t="s">
        <v>106</v>
      </c>
      <c r="P76" s="12" t="s">
        <v>831</v>
      </c>
      <c r="Q76" s="12" t="s">
        <v>832</v>
      </c>
      <c r="R76" s="12"/>
      <c r="S76" s="12" t="s">
        <v>833</v>
      </c>
      <c r="T76" s="12" t="s">
        <v>833</v>
      </c>
      <c r="U76" s="12" t="s">
        <v>1699</v>
      </c>
      <c r="V76" s="12" t="s">
        <v>835</v>
      </c>
      <c r="W76" s="12" t="s">
        <v>836</v>
      </c>
      <c r="X76" s="12" t="s">
        <v>837</v>
      </c>
      <c r="Y76" s="12" t="s">
        <v>114</v>
      </c>
      <c r="Z76" s="12" t="s">
        <v>838</v>
      </c>
      <c r="AA76" s="12"/>
      <c r="AB76" s="12" t="s">
        <v>116</v>
      </c>
      <c r="AC76" s="12" t="s">
        <v>839</v>
      </c>
      <c r="AD76" s="12" t="s">
        <v>840</v>
      </c>
      <c r="AE76" s="12" t="s">
        <v>841</v>
      </c>
      <c r="AF76" s="12" t="s">
        <v>120</v>
      </c>
      <c r="AG76" s="12" t="s">
        <v>121</v>
      </c>
      <c r="AH76" s="12" t="s">
        <v>842</v>
      </c>
      <c r="AI76" s="12" t="s">
        <v>123</v>
      </c>
      <c r="AJ76" s="12" t="s">
        <v>843</v>
      </c>
      <c r="AK76" s="12" t="s">
        <v>844</v>
      </c>
      <c r="AL76" s="12" t="s">
        <v>173</v>
      </c>
      <c r="AM76" s="12" t="s">
        <v>127</v>
      </c>
      <c r="AN76" s="12" t="s">
        <v>845</v>
      </c>
      <c r="AO76" s="12" t="s">
        <v>846</v>
      </c>
      <c r="AP76" s="12" t="s">
        <v>847</v>
      </c>
      <c r="AQ76" s="12" t="s">
        <v>131</v>
      </c>
      <c r="AR76" s="12" t="s">
        <v>848</v>
      </c>
      <c r="AS76" s="12" t="s">
        <v>849</v>
      </c>
      <c r="AT76" s="12" t="s">
        <v>134</v>
      </c>
      <c r="AU76" s="12" t="s">
        <v>135</v>
      </c>
      <c r="AV76" s="12"/>
      <c r="AW76" s="12"/>
      <c r="AX76" s="12" t="s">
        <v>1580</v>
      </c>
      <c r="AY76" s="12"/>
      <c r="AZ76" s="12"/>
      <c r="BA76" s="12" t="s">
        <v>137</v>
      </c>
      <c r="BB76" s="12" t="s">
        <v>138</v>
      </c>
      <c r="BC76" s="12" t="s">
        <v>139</v>
      </c>
      <c r="BD76" s="12" t="s">
        <v>266</v>
      </c>
      <c r="BE76" s="12" t="s">
        <v>267</v>
      </c>
      <c r="BF76" s="12" t="s">
        <v>648</v>
      </c>
      <c r="BG76" s="12" t="s">
        <v>649</v>
      </c>
      <c r="BH76" s="12" t="s">
        <v>419</v>
      </c>
      <c r="BI76" s="12"/>
      <c r="BJ76" s="12" t="s">
        <v>145</v>
      </c>
      <c r="BK76" s="12" t="s">
        <v>1329</v>
      </c>
      <c r="BL76" s="12" t="s">
        <v>1330</v>
      </c>
      <c r="BM76" s="12" t="s">
        <v>1700</v>
      </c>
      <c r="BN76" s="12" t="s">
        <v>1701</v>
      </c>
      <c r="BO76" s="12"/>
      <c r="BP76" s="12"/>
      <c r="BQ76" s="12" t="s">
        <v>1191</v>
      </c>
      <c r="BR76" s="12" t="s">
        <v>1192</v>
      </c>
      <c r="BS76" s="13">
        <v>78</v>
      </c>
      <c r="BT76" s="13">
        <v>0</v>
      </c>
      <c r="BU76" s="13">
        <v>0</v>
      </c>
      <c r="BV76" s="13">
        <v>0</v>
      </c>
      <c r="BW76" s="13">
        <v>78</v>
      </c>
      <c r="BX76" s="12" t="s">
        <v>1689</v>
      </c>
      <c r="BY76" s="12" t="s">
        <v>1690</v>
      </c>
      <c r="BZ76" s="12" t="s">
        <v>1690</v>
      </c>
      <c r="CA76" s="12" t="s">
        <v>1691</v>
      </c>
      <c r="CB76" s="12" t="s">
        <v>1196</v>
      </c>
      <c r="CC76" s="12" t="s">
        <v>1197</v>
      </c>
      <c r="CD76" s="12" t="s">
        <v>1692</v>
      </c>
      <c r="CE76" s="12" t="s">
        <v>300</v>
      </c>
      <c r="CF76" s="12" t="s">
        <v>507</v>
      </c>
      <c r="CG76" s="12"/>
      <c r="CH76" s="12" t="s">
        <v>158</v>
      </c>
      <c r="CI76" s="12" t="s">
        <v>158</v>
      </c>
      <c r="CJ76" s="12" t="s">
        <v>158</v>
      </c>
      <c r="CK76" s="12"/>
      <c r="CL76" s="12"/>
      <c r="CM76" s="12"/>
      <c r="CN76" s="12"/>
      <c r="CO76" s="28">
        <v>45605.646099537</v>
      </c>
      <c r="CP76" s="24"/>
      <c r="CQ76" s="28">
        <v>45605.646099537</v>
      </c>
      <c r="CR76" s="29">
        <f t="shared" si="1"/>
        <v>1.64609953703621</v>
      </c>
    </row>
    <row r="77" s="1" customFormat="1" ht="13.5" hidden="1" customHeight="1" spans="1:96">
      <c r="A77" s="11">
        <v>1064</v>
      </c>
      <c r="B77" s="12" t="s">
        <v>96</v>
      </c>
      <c r="C77" s="12" t="s">
        <v>396</v>
      </c>
      <c r="D77" s="12" t="s">
        <v>1702</v>
      </c>
      <c r="E77" s="12" t="s">
        <v>1703</v>
      </c>
      <c r="F77" s="13">
        <v>44</v>
      </c>
      <c r="G77" s="12" t="s">
        <v>100</v>
      </c>
      <c r="H77" s="12" t="s">
        <v>1685</v>
      </c>
      <c r="I77" s="12" t="s">
        <v>102</v>
      </c>
      <c r="J77" s="21">
        <v>45560</v>
      </c>
      <c r="K77" s="21">
        <v>45560</v>
      </c>
      <c r="L77" s="12" t="s">
        <v>829</v>
      </c>
      <c r="M77" s="12" t="s">
        <v>830</v>
      </c>
      <c r="N77" s="12" t="s">
        <v>105</v>
      </c>
      <c r="O77" s="12" t="s">
        <v>106</v>
      </c>
      <c r="P77" s="12" t="s">
        <v>831</v>
      </c>
      <c r="Q77" s="12" t="s">
        <v>832</v>
      </c>
      <c r="R77" s="12"/>
      <c r="S77" s="12" t="s">
        <v>833</v>
      </c>
      <c r="T77" s="12" t="s">
        <v>833</v>
      </c>
      <c r="U77" s="12" t="s">
        <v>1704</v>
      </c>
      <c r="V77" s="12" t="s">
        <v>835</v>
      </c>
      <c r="W77" s="12" t="s">
        <v>836</v>
      </c>
      <c r="X77" s="12" t="s">
        <v>837</v>
      </c>
      <c r="Y77" s="12" t="s">
        <v>114</v>
      </c>
      <c r="Z77" s="12" t="s">
        <v>838</v>
      </c>
      <c r="AA77" s="12"/>
      <c r="AB77" s="12" t="s">
        <v>116</v>
      </c>
      <c r="AC77" s="12" t="s">
        <v>839</v>
      </c>
      <c r="AD77" s="12" t="s">
        <v>840</v>
      </c>
      <c r="AE77" s="12" t="s">
        <v>841</v>
      </c>
      <c r="AF77" s="12" t="s">
        <v>120</v>
      </c>
      <c r="AG77" s="12" t="s">
        <v>121</v>
      </c>
      <c r="AH77" s="12" t="s">
        <v>842</v>
      </c>
      <c r="AI77" s="12" t="s">
        <v>123</v>
      </c>
      <c r="AJ77" s="12" t="s">
        <v>843</v>
      </c>
      <c r="AK77" s="12" t="s">
        <v>844</v>
      </c>
      <c r="AL77" s="12" t="s">
        <v>173</v>
      </c>
      <c r="AM77" s="12" t="s">
        <v>127</v>
      </c>
      <c r="AN77" s="12" t="s">
        <v>845</v>
      </c>
      <c r="AO77" s="12" t="s">
        <v>846</v>
      </c>
      <c r="AP77" s="12" t="s">
        <v>847</v>
      </c>
      <c r="AQ77" s="12" t="s">
        <v>131</v>
      </c>
      <c r="AR77" s="12" t="s">
        <v>848</v>
      </c>
      <c r="AS77" s="12" t="s">
        <v>849</v>
      </c>
      <c r="AT77" s="12" t="s">
        <v>134</v>
      </c>
      <c r="AU77" s="12" t="s">
        <v>135</v>
      </c>
      <c r="AV77" s="12"/>
      <c r="AW77" s="12"/>
      <c r="AX77" s="12" t="s">
        <v>1580</v>
      </c>
      <c r="AY77" s="12"/>
      <c r="AZ77" s="12"/>
      <c r="BA77" s="12" t="s">
        <v>137</v>
      </c>
      <c r="BB77" s="12" t="s">
        <v>138</v>
      </c>
      <c r="BC77" s="12" t="s">
        <v>139</v>
      </c>
      <c r="BD77" s="12" t="s">
        <v>266</v>
      </c>
      <c r="BE77" s="12" t="s">
        <v>267</v>
      </c>
      <c r="BF77" s="12" t="s">
        <v>648</v>
      </c>
      <c r="BG77" s="12" t="s">
        <v>649</v>
      </c>
      <c r="BH77" s="12" t="s">
        <v>419</v>
      </c>
      <c r="BI77" s="12"/>
      <c r="BJ77" s="12" t="s">
        <v>145</v>
      </c>
      <c r="BK77" s="12" t="s">
        <v>1329</v>
      </c>
      <c r="BL77" s="12" t="s">
        <v>1330</v>
      </c>
      <c r="BM77" s="12" t="s">
        <v>1687</v>
      </c>
      <c r="BN77" s="12" t="s">
        <v>1705</v>
      </c>
      <c r="BO77" s="12"/>
      <c r="BP77" s="12"/>
      <c r="BQ77" s="12" t="s">
        <v>1191</v>
      </c>
      <c r="BR77" s="12" t="s">
        <v>1192</v>
      </c>
      <c r="BS77" s="13">
        <v>78</v>
      </c>
      <c r="BT77" s="13">
        <v>0</v>
      </c>
      <c r="BU77" s="13">
        <v>0</v>
      </c>
      <c r="BV77" s="13">
        <v>0</v>
      </c>
      <c r="BW77" s="13">
        <v>78</v>
      </c>
      <c r="BX77" s="12" t="s">
        <v>1689</v>
      </c>
      <c r="BY77" s="12" t="s">
        <v>1690</v>
      </c>
      <c r="BZ77" s="12" t="s">
        <v>1690</v>
      </c>
      <c r="CA77" s="12" t="s">
        <v>1691</v>
      </c>
      <c r="CB77" s="12" t="s">
        <v>1196</v>
      </c>
      <c r="CC77" s="12" t="s">
        <v>1197</v>
      </c>
      <c r="CD77" s="12" t="s">
        <v>1692</v>
      </c>
      <c r="CE77" s="12" t="s">
        <v>300</v>
      </c>
      <c r="CF77" s="12" t="s">
        <v>507</v>
      </c>
      <c r="CG77" s="12"/>
      <c r="CH77" s="12" t="s">
        <v>158</v>
      </c>
      <c r="CI77" s="12" t="s">
        <v>158</v>
      </c>
      <c r="CJ77" s="12" t="s">
        <v>158</v>
      </c>
      <c r="CK77" s="12"/>
      <c r="CL77" s="12"/>
      <c r="CM77" s="12"/>
      <c r="CN77" s="12"/>
      <c r="CO77" s="28">
        <v>45605.6663541667</v>
      </c>
      <c r="CP77" s="24"/>
      <c r="CQ77" s="28">
        <v>45605.6663541667</v>
      </c>
      <c r="CR77" s="29">
        <f t="shared" si="1"/>
        <v>1.66635416666395</v>
      </c>
    </row>
    <row r="78" s="1" customFormat="1" ht="13.5" hidden="1" customHeight="1" spans="1:96">
      <c r="A78" s="11">
        <v>1065</v>
      </c>
      <c r="B78" s="12" t="s">
        <v>96</v>
      </c>
      <c r="C78" s="12" t="s">
        <v>396</v>
      </c>
      <c r="D78" s="12" t="s">
        <v>1706</v>
      </c>
      <c r="E78" s="12" t="s">
        <v>1707</v>
      </c>
      <c r="F78" s="13">
        <v>44</v>
      </c>
      <c r="G78" s="12" t="s">
        <v>100</v>
      </c>
      <c r="H78" s="12" t="s">
        <v>1685</v>
      </c>
      <c r="I78" s="12" t="s">
        <v>102</v>
      </c>
      <c r="J78" s="21">
        <v>45560</v>
      </c>
      <c r="K78" s="21">
        <v>45560</v>
      </c>
      <c r="L78" s="12" t="s">
        <v>829</v>
      </c>
      <c r="M78" s="12" t="s">
        <v>830</v>
      </c>
      <c r="N78" s="12" t="s">
        <v>105</v>
      </c>
      <c r="O78" s="12" t="s">
        <v>106</v>
      </c>
      <c r="P78" s="12" t="s">
        <v>831</v>
      </c>
      <c r="Q78" s="12" t="s">
        <v>832</v>
      </c>
      <c r="R78" s="12"/>
      <c r="S78" s="12" t="s">
        <v>833</v>
      </c>
      <c r="T78" s="12" t="s">
        <v>833</v>
      </c>
      <c r="U78" s="12" t="s">
        <v>1708</v>
      </c>
      <c r="V78" s="12" t="s">
        <v>835</v>
      </c>
      <c r="W78" s="12" t="s">
        <v>836</v>
      </c>
      <c r="X78" s="12" t="s">
        <v>837</v>
      </c>
      <c r="Y78" s="12" t="s">
        <v>114</v>
      </c>
      <c r="Z78" s="12" t="s">
        <v>838</v>
      </c>
      <c r="AA78" s="12"/>
      <c r="AB78" s="12" t="s">
        <v>116</v>
      </c>
      <c r="AC78" s="12" t="s">
        <v>839</v>
      </c>
      <c r="AD78" s="12" t="s">
        <v>840</v>
      </c>
      <c r="AE78" s="12" t="s">
        <v>841</v>
      </c>
      <c r="AF78" s="12" t="s">
        <v>120</v>
      </c>
      <c r="AG78" s="12" t="s">
        <v>121</v>
      </c>
      <c r="AH78" s="12" t="s">
        <v>842</v>
      </c>
      <c r="AI78" s="12" t="s">
        <v>123</v>
      </c>
      <c r="AJ78" s="12" t="s">
        <v>843</v>
      </c>
      <c r="AK78" s="12" t="s">
        <v>844</v>
      </c>
      <c r="AL78" s="12" t="s">
        <v>173</v>
      </c>
      <c r="AM78" s="12" t="s">
        <v>127</v>
      </c>
      <c r="AN78" s="12" t="s">
        <v>845</v>
      </c>
      <c r="AO78" s="12" t="s">
        <v>846</v>
      </c>
      <c r="AP78" s="12" t="s">
        <v>847</v>
      </c>
      <c r="AQ78" s="12" t="s">
        <v>131</v>
      </c>
      <c r="AR78" s="12" t="s">
        <v>848</v>
      </c>
      <c r="AS78" s="12" t="s">
        <v>849</v>
      </c>
      <c r="AT78" s="12" t="s">
        <v>134</v>
      </c>
      <c r="AU78" s="12" t="s">
        <v>135</v>
      </c>
      <c r="AV78" s="12"/>
      <c r="AW78" s="12"/>
      <c r="AX78" s="12" t="s">
        <v>1580</v>
      </c>
      <c r="AY78" s="12"/>
      <c r="AZ78" s="12"/>
      <c r="BA78" s="12" t="s">
        <v>137</v>
      </c>
      <c r="BB78" s="12" t="s">
        <v>138</v>
      </c>
      <c r="BC78" s="12" t="s">
        <v>139</v>
      </c>
      <c r="BD78" s="12" t="s">
        <v>266</v>
      </c>
      <c r="BE78" s="12" t="s">
        <v>267</v>
      </c>
      <c r="BF78" s="12" t="s">
        <v>648</v>
      </c>
      <c r="BG78" s="12" t="s">
        <v>649</v>
      </c>
      <c r="BH78" s="12" t="s">
        <v>419</v>
      </c>
      <c r="BI78" s="12"/>
      <c r="BJ78" s="12" t="s">
        <v>145</v>
      </c>
      <c r="BK78" s="12" t="s">
        <v>1329</v>
      </c>
      <c r="BL78" s="12" t="s">
        <v>1330</v>
      </c>
      <c r="BM78" s="12" t="s">
        <v>1687</v>
      </c>
      <c r="BN78" s="12" t="s">
        <v>1709</v>
      </c>
      <c r="BO78" s="12"/>
      <c r="BP78" s="12"/>
      <c r="BQ78" s="12" t="s">
        <v>1191</v>
      </c>
      <c r="BR78" s="12" t="s">
        <v>1192</v>
      </c>
      <c r="BS78" s="13">
        <v>78</v>
      </c>
      <c r="BT78" s="13">
        <v>0</v>
      </c>
      <c r="BU78" s="13">
        <v>0</v>
      </c>
      <c r="BV78" s="13">
        <v>0</v>
      </c>
      <c r="BW78" s="13">
        <v>78</v>
      </c>
      <c r="BX78" s="12" t="s">
        <v>1689</v>
      </c>
      <c r="BY78" s="12" t="s">
        <v>1690</v>
      </c>
      <c r="BZ78" s="12" t="s">
        <v>1690</v>
      </c>
      <c r="CA78" s="12" t="s">
        <v>1691</v>
      </c>
      <c r="CB78" s="12" t="s">
        <v>1196</v>
      </c>
      <c r="CC78" s="12" t="s">
        <v>1197</v>
      </c>
      <c r="CD78" s="12" t="s">
        <v>1710</v>
      </c>
      <c r="CE78" s="12" t="s">
        <v>300</v>
      </c>
      <c r="CF78" s="12" t="s">
        <v>507</v>
      </c>
      <c r="CG78" s="12"/>
      <c r="CH78" s="12" t="s">
        <v>158</v>
      </c>
      <c r="CI78" s="12" t="s">
        <v>158</v>
      </c>
      <c r="CJ78" s="12" t="s">
        <v>158</v>
      </c>
      <c r="CK78" s="12"/>
      <c r="CL78" s="12"/>
      <c r="CM78" s="12"/>
      <c r="CN78" s="12"/>
      <c r="CO78" s="28">
        <v>45605.6474537037</v>
      </c>
      <c r="CP78" s="24"/>
      <c r="CQ78" s="28">
        <v>45605.6474537037</v>
      </c>
      <c r="CR78" s="29">
        <f t="shared" si="1"/>
        <v>1.64745370370656</v>
      </c>
    </row>
    <row r="79" s="1" customFormat="1" ht="13.5" hidden="1" customHeight="1" spans="1:96">
      <c r="A79" s="11">
        <v>1066</v>
      </c>
      <c r="B79" s="12" t="s">
        <v>96</v>
      </c>
      <c r="C79" s="12" t="s">
        <v>396</v>
      </c>
      <c r="D79" s="12" t="s">
        <v>1711</v>
      </c>
      <c r="E79" s="12" t="s">
        <v>1712</v>
      </c>
      <c r="F79" s="13">
        <v>44</v>
      </c>
      <c r="G79" s="12" t="s">
        <v>100</v>
      </c>
      <c r="H79" s="12" t="s">
        <v>1685</v>
      </c>
      <c r="I79" s="12" t="s">
        <v>102</v>
      </c>
      <c r="J79" s="21">
        <v>45560</v>
      </c>
      <c r="K79" s="21">
        <v>45560</v>
      </c>
      <c r="L79" s="12" t="s">
        <v>829</v>
      </c>
      <c r="M79" s="12" t="s">
        <v>830</v>
      </c>
      <c r="N79" s="12" t="s">
        <v>105</v>
      </c>
      <c r="O79" s="12" t="s">
        <v>106</v>
      </c>
      <c r="P79" s="12" t="s">
        <v>831</v>
      </c>
      <c r="Q79" s="12" t="s">
        <v>832</v>
      </c>
      <c r="R79" s="12"/>
      <c r="S79" s="12" t="s">
        <v>833</v>
      </c>
      <c r="T79" s="12" t="s">
        <v>833</v>
      </c>
      <c r="U79" s="12" t="s">
        <v>1713</v>
      </c>
      <c r="V79" s="12" t="s">
        <v>835</v>
      </c>
      <c r="W79" s="12" t="s">
        <v>836</v>
      </c>
      <c r="X79" s="12" t="s">
        <v>837</v>
      </c>
      <c r="Y79" s="12" t="s">
        <v>114</v>
      </c>
      <c r="Z79" s="12" t="s">
        <v>838</v>
      </c>
      <c r="AA79" s="12"/>
      <c r="AB79" s="12" t="s">
        <v>116</v>
      </c>
      <c r="AC79" s="12" t="s">
        <v>839</v>
      </c>
      <c r="AD79" s="12" t="s">
        <v>840</v>
      </c>
      <c r="AE79" s="12" t="s">
        <v>841</v>
      </c>
      <c r="AF79" s="12" t="s">
        <v>120</v>
      </c>
      <c r="AG79" s="12" t="s">
        <v>121</v>
      </c>
      <c r="AH79" s="12" t="s">
        <v>842</v>
      </c>
      <c r="AI79" s="12" t="s">
        <v>123</v>
      </c>
      <c r="AJ79" s="12" t="s">
        <v>843</v>
      </c>
      <c r="AK79" s="12" t="s">
        <v>844</v>
      </c>
      <c r="AL79" s="12" t="s">
        <v>173</v>
      </c>
      <c r="AM79" s="12" t="s">
        <v>127</v>
      </c>
      <c r="AN79" s="12" t="s">
        <v>845</v>
      </c>
      <c r="AO79" s="12" t="s">
        <v>846</v>
      </c>
      <c r="AP79" s="12" t="s">
        <v>847</v>
      </c>
      <c r="AQ79" s="12" t="s">
        <v>131</v>
      </c>
      <c r="AR79" s="12" t="s">
        <v>848</v>
      </c>
      <c r="AS79" s="12" t="s">
        <v>849</v>
      </c>
      <c r="AT79" s="12" t="s">
        <v>134</v>
      </c>
      <c r="AU79" s="12" t="s">
        <v>135</v>
      </c>
      <c r="AV79" s="12"/>
      <c r="AW79" s="12"/>
      <c r="AX79" s="12" t="s">
        <v>1580</v>
      </c>
      <c r="AY79" s="12"/>
      <c r="AZ79" s="12"/>
      <c r="BA79" s="12" t="s">
        <v>137</v>
      </c>
      <c r="BB79" s="12" t="s">
        <v>138</v>
      </c>
      <c r="BC79" s="12" t="s">
        <v>139</v>
      </c>
      <c r="BD79" s="12" t="s">
        <v>266</v>
      </c>
      <c r="BE79" s="12" t="s">
        <v>267</v>
      </c>
      <c r="BF79" s="12" t="s">
        <v>648</v>
      </c>
      <c r="BG79" s="12" t="s">
        <v>649</v>
      </c>
      <c r="BH79" s="12" t="s">
        <v>419</v>
      </c>
      <c r="BI79" s="12"/>
      <c r="BJ79" s="12" t="s">
        <v>145</v>
      </c>
      <c r="BK79" s="12" t="s">
        <v>1329</v>
      </c>
      <c r="BL79" s="12" t="s">
        <v>1330</v>
      </c>
      <c r="BM79" s="12" t="s">
        <v>1700</v>
      </c>
      <c r="BN79" s="12" t="s">
        <v>1714</v>
      </c>
      <c r="BO79" s="12"/>
      <c r="BP79" s="12"/>
      <c r="BQ79" s="12" t="s">
        <v>1191</v>
      </c>
      <c r="BR79" s="12" t="s">
        <v>1192</v>
      </c>
      <c r="BS79" s="13">
        <v>78</v>
      </c>
      <c r="BT79" s="13">
        <v>0</v>
      </c>
      <c r="BU79" s="13">
        <v>0</v>
      </c>
      <c r="BV79" s="13">
        <v>0</v>
      </c>
      <c r="BW79" s="13">
        <v>78</v>
      </c>
      <c r="BX79" s="12" t="s">
        <v>1689</v>
      </c>
      <c r="BY79" s="12" t="s">
        <v>1690</v>
      </c>
      <c r="BZ79" s="12" t="s">
        <v>1690</v>
      </c>
      <c r="CA79" s="12" t="s">
        <v>1691</v>
      </c>
      <c r="CB79" s="12" t="s">
        <v>1196</v>
      </c>
      <c r="CC79" s="12" t="s">
        <v>1197</v>
      </c>
      <c r="CD79" s="12" t="s">
        <v>1692</v>
      </c>
      <c r="CE79" s="12" t="s">
        <v>300</v>
      </c>
      <c r="CF79" s="12" t="s">
        <v>507</v>
      </c>
      <c r="CG79" s="12"/>
      <c r="CH79" s="12" t="s">
        <v>158</v>
      </c>
      <c r="CI79" s="12" t="s">
        <v>158</v>
      </c>
      <c r="CJ79" s="12" t="s">
        <v>158</v>
      </c>
      <c r="CK79" s="12"/>
      <c r="CL79" s="12"/>
      <c r="CM79" s="12"/>
      <c r="CN79" s="12"/>
      <c r="CO79" s="28">
        <v>45605.6453935185</v>
      </c>
      <c r="CP79" s="24"/>
      <c r="CQ79" s="28">
        <v>45605.6453935185</v>
      </c>
      <c r="CR79" s="29">
        <f t="shared" si="1"/>
        <v>1.64539351852</v>
      </c>
    </row>
    <row r="80" s="1" customFormat="1" ht="13.5" hidden="1" customHeight="1" spans="1:96">
      <c r="A80" s="11">
        <v>1073</v>
      </c>
      <c r="B80" s="12" t="s">
        <v>96</v>
      </c>
      <c r="C80" s="12" t="s">
        <v>159</v>
      </c>
      <c r="D80" s="12" t="s">
        <v>1715</v>
      </c>
      <c r="E80" s="12" t="s">
        <v>1716</v>
      </c>
      <c r="F80" s="13">
        <v>45</v>
      </c>
      <c r="G80" s="12" t="s">
        <v>100</v>
      </c>
      <c r="H80" s="12" t="s">
        <v>162</v>
      </c>
      <c r="I80" s="12" t="s">
        <v>102</v>
      </c>
      <c r="J80" s="21">
        <v>45550</v>
      </c>
      <c r="K80" s="21">
        <v>45550</v>
      </c>
      <c r="L80" s="12" t="s">
        <v>163</v>
      </c>
      <c r="M80" s="12" t="s">
        <v>104</v>
      </c>
      <c r="N80" s="12" t="s">
        <v>105</v>
      </c>
      <c r="O80" s="12" t="s">
        <v>106</v>
      </c>
      <c r="P80" s="12" t="s">
        <v>164</v>
      </c>
      <c r="Q80" s="12" t="s">
        <v>108</v>
      </c>
      <c r="R80" s="12"/>
      <c r="S80" s="12" t="s">
        <v>1144</v>
      </c>
      <c r="T80" s="12" t="s">
        <v>1717</v>
      </c>
      <c r="U80" s="12" t="s">
        <v>1718</v>
      </c>
      <c r="V80" s="12" t="s">
        <v>1147</v>
      </c>
      <c r="W80" s="12" t="s">
        <v>515</v>
      </c>
      <c r="X80" s="12" t="s">
        <v>104</v>
      </c>
      <c r="Y80" s="12" t="s">
        <v>114</v>
      </c>
      <c r="Z80" s="12" t="s">
        <v>1148</v>
      </c>
      <c r="AA80" s="12"/>
      <c r="AB80" s="12" t="s">
        <v>116</v>
      </c>
      <c r="AC80" s="12" t="s">
        <v>117</v>
      </c>
      <c r="AD80" s="12" t="s">
        <v>1149</v>
      </c>
      <c r="AE80" s="12" t="s">
        <v>1150</v>
      </c>
      <c r="AF80" s="12" t="s">
        <v>1151</v>
      </c>
      <c r="AG80" s="12" t="s">
        <v>1152</v>
      </c>
      <c r="AH80" s="12" t="s">
        <v>171</v>
      </c>
      <c r="AI80" s="12" t="s">
        <v>123</v>
      </c>
      <c r="AJ80" s="12" t="s">
        <v>124</v>
      </c>
      <c r="AK80" s="12" t="s">
        <v>1153</v>
      </c>
      <c r="AL80" s="12" t="s">
        <v>173</v>
      </c>
      <c r="AM80" s="12" t="s">
        <v>127</v>
      </c>
      <c r="AN80" s="12" t="s">
        <v>518</v>
      </c>
      <c r="AO80" s="12" t="s">
        <v>129</v>
      </c>
      <c r="AP80" s="12" t="s">
        <v>519</v>
      </c>
      <c r="AQ80" s="12" t="s">
        <v>131</v>
      </c>
      <c r="AR80" s="12" t="s">
        <v>132</v>
      </c>
      <c r="AS80" s="12" t="s">
        <v>314</v>
      </c>
      <c r="AT80" s="12" t="s">
        <v>134</v>
      </c>
      <c r="AU80" s="12" t="s">
        <v>135</v>
      </c>
      <c r="AV80" s="12"/>
      <c r="AW80" s="12"/>
      <c r="AX80" s="12" t="s">
        <v>449</v>
      </c>
      <c r="AY80" s="12"/>
      <c r="AZ80" s="12"/>
      <c r="BA80" s="12" t="s">
        <v>137</v>
      </c>
      <c r="BB80" s="12" t="s">
        <v>138</v>
      </c>
      <c r="BC80" s="12" t="s">
        <v>139</v>
      </c>
      <c r="BD80" s="12" t="s">
        <v>1719</v>
      </c>
      <c r="BE80" s="12" t="s">
        <v>1720</v>
      </c>
      <c r="BF80" s="12" t="s">
        <v>1721</v>
      </c>
      <c r="BG80" s="12" t="s">
        <v>1722</v>
      </c>
      <c r="BH80" s="12" t="s">
        <v>1723</v>
      </c>
      <c r="BI80" s="12"/>
      <c r="BJ80" s="12" t="s">
        <v>145</v>
      </c>
      <c r="BK80" s="12" t="s">
        <v>1724</v>
      </c>
      <c r="BL80" s="12" t="s">
        <v>1725</v>
      </c>
      <c r="BM80" s="12" t="s">
        <v>1726</v>
      </c>
      <c r="BN80" s="12" t="s">
        <v>1727</v>
      </c>
      <c r="BO80" s="12"/>
      <c r="BP80" s="12"/>
      <c r="BQ80" s="12" t="s">
        <v>1728</v>
      </c>
      <c r="BR80" s="12" t="s">
        <v>1729</v>
      </c>
      <c r="BS80" s="13">
        <v>0</v>
      </c>
      <c r="BT80" s="24">
        <v>7327.12</v>
      </c>
      <c r="BU80" s="24">
        <v>1831.78</v>
      </c>
      <c r="BV80" s="13">
        <v>0</v>
      </c>
      <c r="BW80" s="24">
        <v>9158.9</v>
      </c>
      <c r="BX80" s="12" t="s">
        <v>1730</v>
      </c>
      <c r="BY80" s="12" t="s">
        <v>1731</v>
      </c>
      <c r="BZ80" s="12" t="s">
        <v>1732</v>
      </c>
      <c r="CA80" s="12" t="s">
        <v>1733</v>
      </c>
      <c r="CB80" s="12" t="s">
        <v>1316</v>
      </c>
      <c r="CC80" s="12" t="s">
        <v>1317</v>
      </c>
      <c r="CD80" s="12" t="s">
        <v>1734</v>
      </c>
      <c r="CE80" s="12" t="s">
        <v>238</v>
      </c>
      <c r="CF80" s="12" t="s">
        <v>239</v>
      </c>
      <c r="CG80" s="12"/>
      <c r="CH80" s="12" t="s">
        <v>158</v>
      </c>
      <c r="CI80" s="12" t="s">
        <v>158</v>
      </c>
      <c r="CJ80" s="12" t="s">
        <v>158</v>
      </c>
      <c r="CK80" s="12"/>
      <c r="CL80" s="12"/>
      <c r="CM80" s="12"/>
      <c r="CN80" s="12"/>
      <c r="CO80" s="28">
        <v>45601.4606712963</v>
      </c>
      <c r="CP80" s="24"/>
      <c r="CQ80" s="28">
        <v>45601.4606712963</v>
      </c>
      <c r="CR80" s="29">
        <f t="shared" si="1"/>
        <v>6.46067129629955</v>
      </c>
    </row>
    <row r="81" s="1" customFormat="1" ht="13.5" hidden="1" customHeight="1" spans="1:96">
      <c r="A81" s="11">
        <v>1084</v>
      </c>
      <c r="B81" s="12" t="s">
        <v>96</v>
      </c>
      <c r="C81" s="12" t="s">
        <v>97</v>
      </c>
      <c r="D81" s="12" t="s">
        <v>1735</v>
      </c>
      <c r="E81" s="12" t="s">
        <v>1736</v>
      </c>
      <c r="F81" s="13">
        <v>7</v>
      </c>
      <c r="G81" s="12" t="s">
        <v>102</v>
      </c>
      <c r="H81" s="12" t="s">
        <v>1025</v>
      </c>
      <c r="I81" s="12" t="s">
        <v>400</v>
      </c>
      <c r="J81" s="21">
        <v>45587</v>
      </c>
      <c r="K81" s="21">
        <v>45587</v>
      </c>
      <c r="L81" s="12" t="s">
        <v>103</v>
      </c>
      <c r="M81" s="12" t="s">
        <v>104</v>
      </c>
      <c r="N81" s="12" t="s">
        <v>105</v>
      </c>
      <c r="O81" s="12" t="s">
        <v>106</v>
      </c>
      <c r="P81" s="12" t="s">
        <v>107</v>
      </c>
      <c r="Q81" s="12" t="s">
        <v>108</v>
      </c>
      <c r="R81" s="12"/>
      <c r="S81" s="12" t="s">
        <v>1737</v>
      </c>
      <c r="T81" s="12" t="s">
        <v>1738</v>
      </c>
      <c r="U81" s="12" t="s">
        <v>1739</v>
      </c>
      <c r="V81" s="12" t="s">
        <v>112</v>
      </c>
      <c r="W81" s="12" t="s">
        <v>113</v>
      </c>
      <c r="X81" s="12" t="s">
        <v>104</v>
      </c>
      <c r="Y81" s="12" t="s">
        <v>114</v>
      </c>
      <c r="Z81" s="12" t="s">
        <v>115</v>
      </c>
      <c r="AA81" s="12"/>
      <c r="AB81" s="12" t="s">
        <v>116</v>
      </c>
      <c r="AC81" s="12" t="s">
        <v>117</v>
      </c>
      <c r="AD81" s="12" t="s">
        <v>118</v>
      </c>
      <c r="AE81" s="12" t="s">
        <v>119</v>
      </c>
      <c r="AF81" s="12" t="s">
        <v>120</v>
      </c>
      <c r="AG81" s="12" t="s">
        <v>121</v>
      </c>
      <c r="AH81" s="12" t="s">
        <v>122</v>
      </c>
      <c r="AI81" s="12" t="s">
        <v>123</v>
      </c>
      <c r="AJ81" s="12" t="s">
        <v>124</v>
      </c>
      <c r="AK81" s="12" t="s">
        <v>1740</v>
      </c>
      <c r="AL81" s="12" t="s">
        <v>126</v>
      </c>
      <c r="AM81" s="12" t="s">
        <v>127</v>
      </c>
      <c r="AN81" s="12" t="s">
        <v>128</v>
      </c>
      <c r="AO81" s="12" t="s">
        <v>129</v>
      </c>
      <c r="AP81" s="12" t="s">
        <v>130</v>
      </c>
      <c r="AQ81" s="12" t="s">
        <v>131</v>
      </c>
      <c r="AR81" s="12" t="s">
        <v>132</v>
      </c>
      <c r="AS81" s="12" t="s">
        <v>133</v>
      </c>
      <c r="AT81" s="12" t="s">
        <v>134</v>
      </c>
      <c r="AU81" s="12" t="s">
        <v>135</v>
      </c>
      <c r="AV81" s="12"/>
      <c r="AW81" s="12"/>
      <c r="AX81" s="12" t="s">
        <v>1741</v>
      </c>
      <c r="AY81" s="12"/>
      <c r="AZ81" s="12"/>
      <c r="BA81" s="12" t="s">
        <v>137</v>
      </c>
      <c r="BB81" s="12" t="s">
        <v>138</v>
      </c>
      <c r="BC81" s="12" t="s">
        <v>139</v>
      </c>
      <c r="BD81" s="12" t="s">
        <v>1742</v>
      </c>
      <c r="BE81" s="12" t="s">
        <v>1743</v>
      </c>
      <c r="BF81" s="12" t="s">
        <v>1744</v>
      </c>
      <c r="BG81" s="12" t="s">
        <v>1745</v>
      </c>
      <c r="BH81" s="12" t="s">
        <v>1746</v>
      </c>
      <c r="BI81" s="12"/>
      <c r="BJ81" s="12" t="s">
        <v>145</v>
      </c>
      <c r="BK81" s="12" t="s">
        <v>1747</v>
      </c>
      <c r="BL81" s="12" t="s">
        <v>1748</v>
      </c>
      <c r="BM81" s="12" t="s">
        <v>1749</v>
      </c>
      <c r="BN81" s="12" t="s">
        <v>1750</v>
      </c>
      <c r="BO81" s="12"/>
      <c r="BP81" s="12"/>
      <c r="BQ81" s="12" t="s">
        <v>1751</v>
      </c>
      <c r="BR81" s="12" t="s">
        <v>1752</v>
      </c>
      <c r="BS81" s="24">
        <v>624.8</v>
      </c>
      <c r="BT81" s="24">
        <v>1527.12</v>
      </c>
      <c r="BU81" s="24">
        <v>381.78</v>
      </c>
      <c r="BV81" s="13">
        <v>0</v>
      </c>
      <c r="BW81" s="24">
        <v>2533.7</v>
      </c>
      <c r="BX81" s="12" t="s">
        <v>1753</v>
      </c>
      <c r="BY81" s="12" t="s">
        <v>1754</v>
      </c>
      <c r="BZ81" s="12" t="s">
        <v>1754</v>
      </c>
      <c r="CA81" s="12" t="s">
        <v>1755</v>
      </c>
      <c r="CB81" s="12" t="s">
        <v>1756</v>
      </c>
      <c r="CC81" s="12" t="s">
        <v>1757</v>
      </c>
      <c r="CD81" s="12" t="s">
        <v>1758</v>
      </c>
      <c r="CE81" s="12" t="s">
        <v>248</v>
      </c>
      <c r="CF81" s="12" t="s">
        <v>249</v>
      </c>
      <c r="CG81" s="12"/>
      <c r="CH81" s="12" t="s">
        <v>158</v>
      </c>
      <c r="CI81" s="12" t="s">
        <v>158</v>
      </c>
      <c r="CJ81" s="12" t="s">
        <v>158</v>
      </c>
      <c r="CK81" s="12"/>
      <c r="CL81" s="12"/>
      <c r="CM81" s="12"/>
      <c r="CN81" s="12"/>
      <c r="CO81" s="28">
        <v>45600.4290393519</v>
      </c>
      <c r="CP81" s="24"/>
      <c r="CQ81" s="28">
        <v>45600.4290393519</v>
      </c>
      <c r="CR81" s="29">
        <f t="shared" si="1"/>
        <v>6.42903935185313</v>
      </c>
    </row>
    <row r="82" s="1" customFormat="1" ht="13.5" hidden="1" customHeight="1" spans="1:96">
      <c r="A82" s="11">
        <v>1111</v>
      </c>
      <c r="B82" s="12" t="s">
        <v>96</v>
      </c>
      <c r="C82" s="12" t="s">
        <v>97</v>
      </c>
      <c r="D82" s="12" t="s">
        <v>1759</v>
      </c>
      <c r="E82" s="12" t="s">
        <v>1760</v>
      </c>
      <c r="F82" s="13">
        <v>53</v>
      </c>
      <c r="G82" s="12" t="s">
        <v>100</v>
      </c>
      <c r="H82" s="12" t="s">
        <v>1761</v>
      </c>
      <c r="I82" s="12" t="s">
        <v>102</v>
      </c>
      <c r="J82" s="21">
        <v>45545</v>
      </c>
      <c r="K82" s="21">
        <v>45545</v>
      </c>
      <c r="L82" s="12" t="s">
        <v>163</v>
      </c>
      <c r="M82" s="12" t="s">
        <v>104</v>
      </c>
      <c r="N82" s="12" t="s">
        <v>105</v>
      </c>
      <c r="O82" s="12" t="s">
        <v>106</v>
      </c>
      <c r="P82" s="12" t="s">
        <v>164</v>
      </c>
      <c r="Q82" s="12" t="s">
        <v>108</v>
      </c>
      <c r="R82" s="12"/>
      <c r="S82" s="12" t="s">
        <v>305</v>
      </c>
      <c r="T82" s="12" t="s">
        <v>1762</v>
      </c>
      <c r="U82" s="12" t="s">
        <v>1763</v>
      </c>
      <c r="V82" s="12" t="s">
        <v>112</v>
      </c>
      <c r="W82" s="12" t="s">
        <v>113</v>
      </c>
      <c r="X82" s="12" t="s">
        <v>104</v>
      </c>
      <c r="Y82" s="12" t="s">
        <v>114</v>
      </c>
      <c r="Z82" s="12" t="s">
        <v>115</v>
      </c>
      <c r="AA82" s="12"/>
      <c r="AB82" s="12" t="s">
        <v>116</v>
      </c>
      <c r="AC82" s="12" t="s">
        <v>117</v>
      </c>
      <c r="AD82" s="12" t="s">
        <v>308</v>
      </c>
      <c r="AE82" s="12" t="s">
        <v>309</v>
      </c>
      <c r="AF82" s="12" t="s">
        <v>120</v>
      </c>
      <c r="AG82" s="12" t="s">
        <v>310</v>
      </c>
      <c r="AH82" s="12" t="s">
        <v>171</v>
      </c>
      <c r="AI82" s="12" t="s">
        <v>123</v>
      </c>
      <c r="AJ82" s="12" t="s">
        <v>124</v>
      </c>
      <c r="AK82" s="12" t="s">
        <v>311</v>
      </c>
      <c r="AL82" s="12" t="s">
        <v>173</v>
      </c>
      <c r="AM82" s="12" t="s">
        <v>127</v>
      </c>
      <c r="AN82" s="12" t="s">
        <v>312</v>
      </c>
      <c r="AO82" s="12" t="s">
        <v>129</v>
      </c>
      <c r="AP82" s="12" t="s">
        <v>313</v>
      </c>
      <c r="AQ82" s="12" t="s">
        <v>131</v>
      </c>
      <c r="AR82" s="12" t="s">
        <v>132</v>
      </c>
      <c r="AS82" s="12" t="s">
        <v>314</v>
      </c>
      <c r="AT82" s="12" t="s">
        <v>134</v>
      </c>
      <c r="AU82" s="12" t="s">
        <v>135</v>
      </c>
      <c r="AV82" s="12"/>
      <c r="AW82" s="12"/>
      <c r="AX82" s="12" t="s">
        <v>1245</v>
      </c>
      <c r="AY82" s="12"/>
      <c r="AZ82" s="12"/>
      <c r="BA82" s="12" t="s">
        <v>137</v>
      </c>
      <c r="BB82" s="12" t="s">
        <v>138</v>
      </c>
      <c r="BC82" s="12" t="s">
        <v>139</v>
      </c>
      <c r="BD82" s="12" t="s">
        <v>1183</v>
      </c>
      <c r="BE82" s="12" t="s">
        <v>1184</v>
      </c>
      <c r="BF82" s="12" t="s">
        <v>1185</v>
      </c>
      <c r="BG82" s="12" t="s">
        <v>1186</v>
      </c>
      <c r="BH82" s="12" t="s">
        <v>384</v>
      </c>
      <c r="BI82" s="12"/>
      <c r="BJ82" s="12" t="s">
        <v>145</v>
      </c>
      <c r="BK82" s="12" t="s">
        <v>1764</v>
      </c>
      <c r="BL82" s="12" t="s">
        <v>1765</v>
      </c>
      <c r="BM82" s="12" t="s">
        <v>1766</v>
      </c>
      <c r="BN82" s="12" t="s">
        <v>1767</v>
      </c>
      <c r="BO82" s="12"/>
      <c r="BP82" s="12"/>
      <c r="BQ82" s="12" t="s">
        <v>1768</v>
      </c>
      <c r="BR82" s="12" t="s">
        <v>1769</v>
      </c>
      <c r="BS82" s="24">
        <v>72.8</v>
      </c>
      <c r="BT82" s="24">
        <v>114.94</v>
      </c>
      <c r="BU82" s="24">
        <v>28.74</v>
      </c>
      <c r="BV82" s="13">
        <v>0</v>
      </c>
      <c r="BW82" s="24">
        <v>216.48</v>
      </c>
      <c r="BX82" s="12" t="s">
        <v>1770</v>
      </c>
      <c r="BY82" s="12" t="s">
        <v>1771</v>
      </c>
      <c r="BZ82" s="12" t="s">
        <v>1771</v>
      </c>
      <c r="CA82" s="12" t="s">
        <v>1772</v>
      </c>
      <c r="CB82" s="12" t="s">
        <v>1773</v>
      </c>
      <c r="CC82" s="12" t="s">
        <v>1774</v>
      </c>
      <c r="CD82" s="12" t="s">
        <v>1775</v>
      </c>
      <c r="CE82" s="12" t="s">
        <v>248</v>
      </c>
      <c r="CF82" s="12" t="s">
        <v>249</v>
      </c>
      <c r="CG82" s="12"/>
      <c r="CH82" s="12" t="s">
        <v>158</v>
      </c>
      <c r="CI82" s="12" t="s">
        <v>158</v>
      </c>
      <c r="CJ82" s="12" t="s">
        <v>158</v>
      </c>
      <c r="CK82" s="12"/>
      <c r="CL82" s="12"/>
      <c r="CM82" s="12"/>
      <c r="CN82" s="12"/>
      <c r="CO82" s="28">
        <v>45600.3556018519</v>
      </c>
      <c r="CP82" s="24"/>
      <c r="CQ82" s="28">
        <v>45600.3556018519</v>
      </c>
      <c r="CR82" s="29">
        <f t="shared" si="1"/>
        <v>2.35560185185022</v>
      </c>
    </row>
    <row r="83" s="1" customFormat="1" ht="13.5" hidden="1" customHeight="1" spans="1:96">
      <c r="A83" s="11">
        <v>1135</v>
      </c>
      <c r="B83" s="12" t="s">
        <v>96</v>
      </c>
      <c r="C83" s="12" t="s">
        <v>97</v>
      </c>
      <c r="D83" s="12" t="s">
        <v>1776</v>
      </c>
      <c r="E83" s="12" t="s">
        <v>1777</v>
      </c>
      <c r="F83" s="13">
        <v>54</v>
      </c>
      <c r="G83" s="12" t="s">
        <v>100</v>
      </c>
      <c r="H83" s="12" t="s">
        <v>253</v>
      </c>
      <c r="I83" s="12" t="s">
        <v>102</v>
      </c>
      <c r="J83" s="21">
        <v>45545</v>
      </c>
      <c r="K83" s="21"/>
      <c r="L83" s="12" t="s">
        <v>163</v>
      </c>
      <c r="M83" s="12" t="s">
        <v>200</v>
      </c>
      <c r="N83" s="12" t="s">
        <v>105</v>
      </c>
      <c r="O83" s="12" t="s">
        <v>106</v>
      </c>
      <c r="P83" s="12" t="s">
        <v>107</v>
      </c>
      <c r="Q83" s="12" t="s">
        <v>202</v>
      </c>
      <c r="R83" s="12"/>
      <c r="S83" s="12" t="s">
        <v>1219</v>
      </c>
      <c r="T83" s="12" t="s">
        <v>1220</v>
      </c>
      <c r="U83" s="12" t="s">
        <v>1778</v>
      </c>
      <c r="V83" s="12" t="s">
        <v>1222</v>
      </c>
      <c r="W83" s="12" t="s">
        <v>206</v>
      </c>
      <c r="X83" s="12" t="s">
        <v>207</v>
      </c>
      <c r="Y83" s="12" t="s">
        <v>208</v>
      </c>
      <c r="Z83" s="12" t="s">
        <v>1223</v>
      </c>
      <c r="AA83" s="12"/>
      <c r="AB83" s="12" t="s">
        <v>210</v>
      </c>
      <c r="AC83" s="12" t="s">
        <v>211</v>
      </c>
      <c r="AD83" s="12" t="s">
        <v>212</v>
      </c>
      <c r="AE83" s="12" t="s">
        <v>212</v>
      </c>
      <c r="AF83" s="12" t="s">
        <v>213</v>
      </c>
      <c r="AG83" s="12" t="s">
        <v>212</v>
      </c>
      <c r="AH83" s="12" t="s">
        <v>1000</v>
      </c>
      <c r="AI83" s="12" t="s">
        <v>123</v>
      </c>
      <c r="AJ83" s="12" t="s">
        <v>445</v>
      </c>
      <c r="AK83" s="12" t="s">
        <v>1001</v>
      </c>
      <c r="AL83" s="12" t="s">
        <v>126</v>
      </c>
      <c r="AM83" s="12" t="s">
        <v>127</v>
      </c>
      <c r="AN83" s="12" t="s">
        <v>1224</v>
      </c>
      <c r="AO83" s="12" t="s">
        <v>129</v>
      </c>
      <c r="AP83" s="12" t="s">
        <v>1225</v>
      </c>
      <c r="AQ83" s="12" t="s">
        <v>263</v>
      </c>
      <c r="AR83" s="12" t="s">
        <v>132</v>
      </c>
      <c r="AS83" s="12" t="s">
        <v>264</v>
      </c>
      <c r="AT83" s="12" t="s">
        <v>134</v>
      </c>
      <c r="AU83" s="12" t="s">
        <v>135</v>
      </c>
      <c r="AV83" s="12"/>
      <c r="AW83" s="12"/>
      <c r="AX83" s="12" t="s">
        <v>1226</v>
      </c>
      <c r="AY83" s="12"/>
      <c r="AZ83" s="12"/>
      <c r="BA83" s="12" t="s">
        <v>137</v>
      </c>
      <c r="BB83" s="12" t="s">
        <v>138</v>
      </c>
      <c r="BC83" s="12" t="s">
        <v>139</v>
      </c>
      <c r="BD83" s="12" t="s">
        <v>1742</v>
      </c>
      <c r="BE83" s="12" t="s">
        <v>1779</v>
      </c>
      <c r="BF83" s="12" t="s">
        <v>1780</v>
      </c>
      <c r="BG83" s="12" t="s">
        <v>1781</v>
      </c>
      <c r="BH83" s="12" t="s">
        <v>1601</v>
      </c>
      <c r="BI83" s="12"/>
      <c r="BJ83" s="12" t="s">
        <v>145</v>
      </c>
      <c r="BK83" s="12" t="s">
        <v>1782</v>
      </c>
      <c r="BL83" s="12" t="s">
        <v>1783</v>
      </c>
      <c r="BM83" s="12" t="s">
        <v>1784</v>
      </c>
      <c r="BN83" s="12" t="s">
        <v>1785</v>
      </c>
      <c r="BO83" s="12"/>
      <c r="BP83" s="12"/>
      <c r="BQ83" s="12" t="s">
        <v>1786</v>
      </c>
      <c r="BR83" s="12" t="s">
        <v>1787</v>
      </c>
      <c r="BS83" s="24">
        <v>25.6</v>
      </c>
      <c r="BT83" s="13">
        <v>0</v>
      </c>
      <c r="BU83" s="13">
        <v>0</v>
      </c>
      <c r="BV83" s="13">
        <v>0</v>
      </c>
      <c r="BW83" s="24">
        <v>25.6</v>
      </c>
      <c r="BX83" s="12" t="s">
        <v>1235</v>
      </c>
      <c r="BY83" s="12" t="s">
        <v>1236</v>
      </c>
      <c r="BZ83" s="12" t="s">
        <v>1788</v>
      </c>
      <c r="CA83" s="12" t="s">
        <v>1238</v>
      </c>
      <c r="CB83" s="12" t="s">
        <v>1239</v>
      </c>
      <c r="CC83" s="12" t="s">
        <v>1240</v>
      </c>
      <c r="CD83" s="12" t="s">
        <v>1789</v>
      </c>
      <c r="CE83" s="12" t="s">
        <v>238</v>
      </c>
      <c r="CF83" s="12" t="s">
        <v>239</v>
      </c>
      <c r="CG83" s="12"/>
      <c r="CH83" s="12" t="s">
        <v>158</v>
      </c>
      <c r="CI83" s="12" t="s">
        <v>158</v>
      </c>
      <c r="CJ83" s="12" t="s">
        <v>158</v>
      </c>
      <c r="CK83" s="12"/>
      <c r="CL83" s="12"/>
      <c r="CM83" s="12"/>
      <c r="CN83" s="12"/>
      <c r="CO83" s="28">
        <v>45602.6566550926</v>
      </c>
      <c r="CP83" s="24"/>
      <c r="CQ83" s="28">
        <v>45602.6566550926</v>
      </c>
      <c r="CR83" s="29">
        <f t="shared" si="1"/>
        <v>3.6566550925927</v>
      </c>
    </row>
    <row r="84" s="1" customFormat="1" ht="13.5" hidden="1" customHeight="1" spans="1:96">
      <c r="A84" s="11">
        <v>1136</v>
      </c>
      <c r="B84" s="12" t="s">
        <v>96</v>
      </c>
      <c r="C84" s="12" t="s">
        <v>396</v>
      </c>
      <c r="D84" s="12" t="s">
        <v>1790</v>
      </c>
      <c r="E84" s="12" t="s">
        <v>1791</v>
      </c>
      <c r="F84" s="13">
        <v>44</v>
      </c>
      <c r="G84" s="12" t="s">
        <v>100</v>
      </c>
      <c r="H84" s="12" t="s">
        <v>1685</v>
      </c>
      <c r="I84" s="12" t="s">
        <v>102</v>
      </c>
      <c r="J84" s="21">
        <v>45560</v>
      </c>
      <c r="K84" s="21">
        <v>45560</v>
      </c>
      <c r="L84" s="12" t="s">
        <v>829</v>
      </c>
      <c r="M84" s="12" t="s">
        <v>830</v>
      </c>
      <c r="N84" s="12" t="s">
        <v>105</v>
      </c>
      <c r="O84" s="12" t="s">
        <v>106</v>
      </c>
      <c r="P84" s="12" t="s">
        <v>831</v>
      </c>
      <c r="Q84" s="12" t="s">
        <v>832</v>
      </c>
      <c r="R84" s="12"/>
      <c r="S84" s="12" t="s">
        <v>833</v>
      </c>
      <c r="T84" s="12" t="s">
        <v>833</v>
      </c>
      <c r="U84" s="12" t="s">
        <v>1792</v>
      </c>
      <c r="V84" s="12" t="s">
        <v>835</v>
      </c>
      <c r="W84" s="12" t="s">
        <v>836</v>
      </c>
      <c r="X84" s="12" t="s">
        <v>837</v>
      </c>
      <c r="Y84" s="12" t="s">
        <v>114</v>
      </c>
      <c r="Z84" s="12" t="s">
        <v>838</v>
      </c>
      <c r="AA84" s="12"/>
      <c r="AB84" s="12" t="s">
        <v>116</v>
      </c>
      <c r="AC84" s="12" t="s">
        <v>839</v>
      </c>
      <c r="AD84" s="12" t="s">
        <v>840</v>
      </c>
      <c r="AE84" s="12" t="s">
        <v>841</v>
      </c>
      <c r="AF84" s="12" t="s">
        <v>120</v>
      </c>
      <c r="AG84" s="12" t="s">
        <v>121</v>
      </c>
      <c r="AH84" s="12" t="s">
        <v>842</v>
      </c>
      <c r="AI84" s="12" t="s">
        <v>123</v>
      </c>
      <c r="AJ84" s="12" t="s">
        <v>843</v>
      </c>
      <c r="AK84" s="12" t="s">
        <v>844</v>
      </c>
      <c r="AL84" s="12" t="s">
        <v>173</v>
      </c>
      <c r="AM84" s="12" t="s">
        <v>127</v>
      </c>
      <c r="AN84" s="12" t="s">
        <v>845</v>
      </c>
      <c r="AO84" s="12" t="s">
        <v>846</v>
      </c>
      <c r="AP84" s="12" t="s">
        <v>847</v>
      </c>
      <c r="AQ84" s="12" t="s">
        <v>131</v>
      </c>
      <c r="AR84" s="12" t="s">
        <v>848</v>
      </c>
      <c r="AS84" s="12" t="s">
        <v>849</v>
      </c>
      <c r="AT84" s="12" t="s">
        <v>134</v>
      </c>
      <c r="AU84" s="12" t="s">
        <v>135</v>
      </c>
      <c r="AV84" s="12"/>
      <c r="AW84" s="12"/>
      <c r="AX84" s="12" t="s">
        <v>1580</v>
      </c>
      <c r="AY84" s="12"/>
      <c r="AZ84" s="12"/>
      <c r="BA84" s="12" t="s">
        <v>137</v>
      </c>
      <c r="BB84" s="12" t="s">
        <v>138</v>
      </c>
      <c r="BC84" s="12" t="s">
        <v>139</v>
      </c>
      <c r="BD84" s="12" t="s">
        <v>266</v>
      </c>
      <c r="BE84" s="12" t="s">
        <v>267</v>
      </c>
      <c r="BF84" s="12" t="s">
        <v>648</v>
      </c>
      <c r="BG84" s="12" t="s">
        <v>649</v>
      </c>
      <c r="BH84" s="12" t="s">
        <v>419</v>
      </c>
      <c r="BI84" s="12"/>
      <c r="BJ84" s="12" t="s">
        <v>145</v>
      </c>
      <c r="BK84" s="12" t="s">
        <v>1329</v>
      </c>
      <c r="BL84" s="12" t="s">
        <v>1330</v>
      </c>
      <c r="BM84" s="12" t="s">
        <v>1687</v>
      </c>
      <c r="BN84" s="12" t="s">
        <v>1793</v>
      </c>
      <c r="BO84" s="12"/>
      <c r="BP84" s="12"/>
      <c r="BQ84" s="12" t="s">
        <v>1191</v>
      </c>
      <c r="BR84" s="12" t="s">
        <v>1192</v>
      </c>
      <c r="BS84" s="13">
        <v>78</v>
      </c>
      <c r="BT84" s="13">
        <v>0</v>
      </c>
      <c r="BU84" s="13">
        <v>0</v>
      </c>
      <c r="BV84" s="13">
        <v>0</v>
      </c>
      <c r="BW84" s="13">
        <v>78</v>
      </c>
      <c r="BX84" s="12" t="s">
        <v>1794</v>
      </c>
      <c r="BY84" s="12" t="s">
        <v>1795</v>
      </c>
      <c r="BZ84" s="12" t="s">
        <v>1795</v>
      </c>
      <c r="CA84" s="12" t="s">
        <v>1796</v>
      </c>
      <c r="CB84" s="12" t="s">
        <v>1196</v>
      </c>
      <c r="CC84" s="12" t="s">
        <v>1197</v>
      </c>
      <c r="CD84" s="12" t="s">
        <v>1692</v>
      </c>
      <c r="CE84" s="12" t="s">
        <v>300</v>
      </c>
      <c r="CF84" s="12" t="s">
        <v>507</v>
      </c>
      <c r="CG84" s="12"/>
      <c r="CH84" s="12" t="s">
        <v>158</v>
      </c>
      <c r="CI84" s="12" t="s">
        <v>158</v>
      </c>
      <c r="CJ84" s="12" t="s">
        <v>158</v>
      </c>
      <c r="CK84" s="12"/>
      <c r="CL84" s="12"/>
      <c r="CM84" s="12"/>
      <c r="CN84" s="12"/>
      <c r="CO84" s="28">
        <v>45605.6468171296</v>
      </c>
      <c r="CP84" s="24"/>
      <c r="CQ84" s="28">
        <v>45605.6468171296</v>
      </c>
      <c r="CR84" s="29">
        <f t="shared" si="1"/>
        <v>1.6468171296292</v>
      </c>
    </row>
    <row r="85" s="1" customFormat="1" ht="13.5" hidden="1" customHeight="1" spans="1:96">
      <c r="A85" s="11">
        <v>1137</v>
      </c>
      <c r="B85" s="12" t="s">
        <v>96</v>
      </c>
      <c r="C85" s="12" t="s">
        <v>396</v>
      </c>
      <c r="D85" s="12" t="s">
        <v>1797</v>
      </c>
      <c r="E85" s="12" t="s">
        <v>1798</v>
      </c>
      <c r="F85" s="13">
        <v>44</v>
      </c>
      <c r="G85" s="12" t="s">
        <v>100</v>
      </c>
      <c r="H85" s="12" t="s">
        <v>1685</v>
      </c>
      <c r="I85" s="12" t="s">
        <v>102</v>
      </c>
      <c r="J85" s="21">
        <v>45560</v>
      </c>
      <c r="K85" s="21">
        <v>45560</v>
      </c>
      <c r="L85" s="12" t="s">
        <v>829</v>
      </c>
      <c r="M85" s="12" t="s">
        <v>830</v>
      </c>
      <c r="N85" s="12" t="s">
        <v>105</v>
      </c>
      <c r="O85" s="12" t="s">
        <v>106</v>
      </c>
      <c r="P85" s="12" t="s">
        <v>831</v>
      </c>
      <c r="Q85" s="12" t="s">
        <v>832</v>
      </c>
      <c r="R85" s="12"/>
      <c r="S85" s="12" t="s">
        <v>833</v>
      </c>
      <c r="T85" s="12" t="s">
        <v>833</v>
      </c>
      <c r="U85" s="12" t="s">
        <v>1799</v>
      </c>
      <c r="V85" s="12" t="s">
        <v>835</v>
      </c>
      <c r="W85" s="12" t="s">
        <v>836</v>
      </c>
      <c r="X85" s="12" t="s">
        <v>837</v>
      </c>
      <c r="Y85" s="12" t="s">
        <v>114</v>
      </c>
      <c r="Z85" s="12" t="s">
        <v>838</v>
      </c>
      <c r="AA85" s="12"/>
      <c r="AB85" s="12" t="s">
        <v>116</v>
      </c>
      <c r="AC85" s="12" t="s">
        <v>839</v>
      </c>
      <c r="AD85" s="12" t="s">
        <v>840</v>
      </c>
      <c r="AE85" s="12" t="s">
        <v>841</v>
      </c>
      <c r="AF85" s="12" t="s">
        <v>120</v>
      </c>
      <c r="AG85" s="12" t="s">
        <v>121</v>
      </c>
      <c r="AH85" s="12" t="s">
        <v>842</v>
      </c>
      <c r="AI85" s="12" t="s">
        <v>123</v>
      </c>
      <c r="AJ85" s="12" t="s">
        <v>843</v>
      </c>
      <c r="AK85" s="12" t="s">
        <v>844</v>
      </c>
      <c r="AL85" s="12" t="s">
        <v>173</v>
      </c>
      <c r="AM85" s="12" t="s">
        <v>127</v>
      </c>
      <c r="AN85" s="12" t="s">
        <v>845</v>
      </c>
      <c r="AO85" s="12" t="s">
        <v>846</v>
      </c>
      <c r="AP85" s="12" t="s">
        <v>847</v>
      </c>
      <c r="AQ85" s="12" t="s">
        <v>131</v>
      </c>
      <c r="AR85" s="12" t="s">
        <v>848</v>
      </c>
      <c r="AS85" s="12" t="s">
        <v>849</v>
      </c>
      <c r="AT85" s="12" t="s">
        <v>134</v>
      </c>
      <c r="AU85" s="12" t="s">
        <v>135</v>
      </c>
      <c r="AV85" s="12"/>
      <c r="AW85" s="12"/>
      <c r="AX85" s="12" t="s">
        <v>1580</v>
      </c>
      <c r="AY85" s="12"/>
      <c r="AZ85" s="12"/>
      <c r="BA85" s="12" t="s">
        <v>137</v>
      </c>
      <c r="BB85" s="12" t="s">
        <v>138</v>
      </c>
      <c r="BC85" s="12" t="s">
        <v>139</v>
      </c>
      <c r="BD85" s="12" t="s">
        <v>266</v>
      </c>
      <c r="BE85" s="12" t="s">
        <v>267</v>
      </c>
      <c r="BF85" s="12" t="s">
        <v>648</v>
      </c>
      <c r="BG85" s="12" t="s">
        <v>649</v>
      </c>
      <c r="BH85" s="12" t="s">
        <v>419</v>
      </c>
      <c r="BI85" s="12"/>
      <c r="BJ85" s="12" t="s">
        <v>145</v>
      </c>
      <c r="BK85" s="12" t="s">
        <v>1329</v>
      </c>
      <c r="BL85" s="12" t="s">
        <v>1330</v>
      </c>
      <c r="BM85" s="12" t="s">
        <v>1700</v>
      </c>
      <c r="BN85" s="12" t="s">
        <v>1800</v>
      </c>
      <c r="BO85" s="12"/>
      <c r="BP85" s="12"/>
      <c r="BQ85" s="12" t="s">
        <v>1191</v>
      </c>
      <c r="BR85" s="12" t="s">
        <v>1192</v>
      </c>
      <c r="BS85" s="13">
        <v>78</v>
      </c>
      <c r="BT85" s="13">
        <v>0</v>
      </c>
      <c r="BU85" s="13">
        <v>0</v>
      </c>
      <c r="BV85" s="13">
        <v>0</v>
      </c>
      <c r="BW85" s="13">
        <v>78</v>
      </c>
      <c r="BX85" s="12" t="s">
        <v>1801</v>
      </c>
      <c r="BY85" s="12" t="s">
        <v>1795</v>
      </c>
      <c r="BZ85" s="12" t="s">
        <v>1795</v>
      </c>
      <c r="CA85" s="12" t="s">
        <v>1802</v>
      </c>
      <c r="CB85" s="12" t="s">
        <v>1196</v>
      </c>
      <c r="CC85" s="12" t="s">
        <v>1197</v>
      </c>
      <c r="CD85" s="12" t="s">
        <v>1692</v>
      </c>
      <c r="CE85" s="12" t="s">
        <v>300</v>
      </c>
      <c r="CF85" s="12" t="s">
        <v>507</v>
      </c>
      <c r="CG85" s="12"/>
      <c r="CH85" s="12" t="s">
        <v>158</v>
      </c>
      <c r="CI85" s="12" t="s">
        <v>158</v>
      </c>
      <c r="CJ85" s="12" t="s">
        <v>158</v>
      </c>
      <c r="CK85" s="12"/>
      <c r="CL85" s="12"/>
      <c r="CM85" s="12"/>
      <c r="CN85" s="12"/>
      <c r="CO85" s="28">
        <v>45605.6539467593</v>
      </c>
      <c r="CP85" s="24"/>
      <c r="CQ85" s="28">
        <v>45605.6539467593</v>
      </c>
      <c r="CR85" s="29">
        <f t="shared" si="1"/>
        <v>1.65394675925927</v>
      </c>
    </row>
    <row r="86" s="1" customFormat="1" ht="13.5" hidden="1" customHeight="1" spans="1:96">
      <c r="A86" s="11">
        <v>1138</v>
      </c>
      <c r="B86" s="12" t="s">
        <v>96</v>
      </c>
      <c r="C86" s="12" t="s">
        <v>97</v>
      </c>
      <c r="D86" s="12" t="s">
        <v>1803</v>
      </c>
      <c r="E86" s="12" t="s">
        <v>1804</v>
      </c>
      <c r="F86" s="13">
        <v>54</v>
      </c>
      <c r="G86" s="12" t="s">
        <v>100</v>
      </c>
      <c r="H86" s="12" t="s">
        <v>253</v>
      </c>
      <c r="I86" s="12" t="s">
        <v>102</v>
      </c>
      <c r="J86" s="21">
        <v>45545</v>
      </c>
      <c r="K86" s="21"/>
      <c r="L86" s="12" t="s">
        <v>163</v>
      </c>
      <c r="M86" s="12" t="s">
        <v>200</v>
      </c>
      <c r="N86" s="12" t="s">
        <v>105</v>
      </c>
      <c r="O86" s="12" t="s">
        <v>106</v>
      </c>
      <c r="P86" s="12" t="s">
        <v>107</v>
      </c>
      <c r="Q86" s="12" t="s">
        <v>202</v>
      </c>
      <c r="R86" s="12"/>
      <c r="S86" s="12" t="s">
        <v>1219</v>
      </c>
      <c r="T86" s="12" t="s">
        <v>1220</v>
      </c>
      <c r="U86" s="12" t="s">
        <v>1805</v>
      </c>
      <c r="V86" s="12" t="s">
        <v>1222</v>
      </c>
      <c r="W86" s="12" t="s">
        <v>206</v>
      </c>
      <c r="X86" s="12" t="s">
        <v>207</v>
      </c>
      <c r="Y86" s="12" t="s">
        <v>208</v>
      </c>
      <c r="Z86" s="12" t="s">
        <v>1223</v>
      </c>
      <c r="AA86" s="12"/>
      <c r="AB86" s="12" t="s">
        <v>210</v>
      </c>
      <c r="AC86" s="12" t="s">
        <v>211</v>
      </c>
      <c r="AD86" s="12" t="s">
        <v>212</v>
      </c>
      <c r="AE86" s="12" t="s">
        <v>212</v>
      </c>
      <c r="AF86" s="12" t="s">
        <v>213</v>
      </c>
      <c r="AG86" s="12" t="s">
        <v>212</v>
      </c>
      <c r="AH86" s="12" t="s">
        <v>1000</v>
      </c>
      <c r="AI86" s="12" t="s">
        <v>123</v>
      </c>
      <c r="AJ86" s="12" t="s">
        <v>445</v>
      </c>
      <c r="AK86" s="12" t="s">
        <v>1001</v>
      </c>
      <c r="AL86" s="12" t="s">
        <v>126</v>
      </c>
      <c r="AM86" s="12" t="s">
        <v>127</v>
      </c>
      <c r="AN86" s="12" t="s">
        <v>1224</v>
      </c>
      <c r="AO86" s="12" t="s">
        <v>129</v>
      </c>
      <c r="AP86" s="12" t="s">
        <v>1225</v>
      </c>
      <c r="AQ86" s="12" t="s">
        <v>263</v>
      </c>
      <c r="AR86" s="12" t="s">
        <v>132</v>
      </c>
      <c r="AS86" s="12" t="s">
        <v>264</v>
      </c>
      <c r="AT86" s="12" t="s">
        <v>134</v>
      </c>
      <c r="AU86" s="12" t="s">
        <v>135</v>
      </c>
      <c r="AV86" s="12"/>
      <c r="AW86" s="12"/>
      <c r="AX86" s="12" t="s">
        <v>1226</v>
      </c>
      <c r="AY86" s="12"/>
      <c r="AZ86" s="12"/>
      <c r="BA86" s="12" t="s">
        <v>137</v>
      </c>
      <c r="BB86" s="12" t="s">
        <v>138</v>
      </c>
      <c r="BC86" s="12" t="s">
        <v>139</v>
      </c>
      <c r="BD86" s="12" t="s">
        <v>1742</v>
      </c>
      <c r="BE86" s="12" t="s">
        <v>1779</v>
      </c>
      <c r="BF86" s="12" t="s">
        <v>1780</v>
      </c>
      <c r="BG86" s="12" t="s">
        <v>1781</v>
      </c>
      <c r="BH86" s="12" t="s">
        <v>1601</v>
      </c>
      <c r="BI86" s="12"/>
      <c r="BJ86" s="12" t="s">
        <v>145</v>
      </c>
      <c r="BK86" s="12" t="s">
        <v>1806</v>
      </c>
      <c r="BL86" s="12" t="s">
        <v>1807</v>
      </c>
      <c r="BM86" s="12" t="s">
        <v>1784</v>
      </c>
      <c r="BN86" s="12" t="s">
        <v>1808</v>
      </c>
      <c r="BO86" s="12"/>
      <c r="BP86" s="12"/>
      <c r="BQ86" s="12" t="s">
        <v>1786</v>
      </c>
      <c r="BR86" s="12" t="s">
        <v>1787</v>
      </c>
      <c r="BS86" s="24">
        <v>25.6</v>
      </c>
      <c r="BT86" s="13">
        <v>0</v>
      </c>
      <c r="BU86" s="13">
        <v>0</v>
      </c>
      <c r="BV86" s="13">
        <v>0</v>
      </c>
      <c r="BW86" s="24">
        <v>25.6</v>
      </c>
      <c r="BX86" s="12" t="s">
        <v>1235</v>
      </c>
      <c r="BY86" s="12" t="s">
        <v>1236</v>
      </c>
      <c r="BZ86" s="12" t="s">
        <v>1788</v>
      </c>
      <c r="CA86" s="12" t="s">
        <v>1238</v>
      </c>
      <c r="CB86" s="12" t="s">
        <v>1239</v>
      </c>
      <c r="CC86" s="12" t="s">
        <v>1240</v>
      </c>
      <c r="CD86" s="12" t="s">
        <v>1789</v>
      </c>
      <c r="CE86" s="12" t="s">
        <v>248</v>
      </c>
      <c r="CF86" s="12" t="s">
        <v>866</v>
      </c>
      <c r="CG86" s="12"/>
      <c r="CH86" s="12" t="s">
        <v>158</v>
      </c>
      <c r="CI86" s="12" t="s">
        <v>158</v>
      </c>
      <c r="CJ86" s="12" t="s">
        <v>158</v>
      </c>
      <c r="CK86" s="12"/>
      <c r="CL86" s="12"/>
      <c r="CM86" s="12"/>
      <c r="CN86" s="12"/>
      <c r="CO86" s="28">
        <v>45602.6564236111</v>
      </c>
      <c r="CP86" s="24"/>
      <c r="CQ86" s="28">
        <v>45602.6564236111</v>
      </c>
      <c r="CR86" s="29">
        <f t="shared" si="1"/>
        <v>3.65642361110804</v>
      </c>
    </row>
    <row r="87" s="1" customFormat="1" ht="13.5" hidden="1" customHeight="1" spans="1:96">
      <c r="A87" s="11">
        <v>1192</v>
      </c>
      <c r="B87" s="12" t="s">
        <v>96</v>
      </c>
      <c r="C87" s="12" t="s">
        <v>97</v>
      </c>
      <c r="D87" s="12" t="s">
        <v>1809</v>
      </c>
      <c r="E87" s="12" t="s">
        <v>1810</v>
      </c>
      <c r="F87" s="13">
        <v>82</v>
      </c>
      <c r="G87" s="12" t="s">
        <v>100</v>
      </c>
      <c r="H87" s="12" t="s">
        <v>198</v>
      </c>
      <c r="I87" s="12" t="s">
        <v>100</v>
      </c>
      <c r="J87" s="21">
        <v>45529</v>
      </c>
      <c r="K87" s="21">
        <v>45529</v>
      </c>
      <c r="L87" s="12" t="s">
        <v>1430</v>
      </c>
      <c r="M87" s="12" t="s">
        <v>434</v>
      </c>
      <c r="N87" s="12" t="s">
        <v>105</v>
      </c>
      <c r="O87" s="12" t="s">
        <v>106</v>
      </c>
      <c r="P87" s="12" t="s">
        <v>107</v>
      </c>
      <c r="Q87" s="12" t="s">
        <v>366</v>
      </c>
      <c r="R87" s="12"/>
      <c r="S87" s="12" t="s">
        <v>1811</v>
      </c>
      <c r="T87" s="12" t="s">
        <v>1812</v>
      </c>
      <c r="U87" s="12" t="s">
        <v>1813</v>
      </c>
      <c r="V87" s="12" t="s">
        <v>1655</v>
      </c>
      <c r="W87" s="12" t="s">
        <v>1656</v>
      </c>
      <c r="X87" s="12" t="s">
        <v>434</v>
      </c>
      <c r="Y87" s="12" t="s">
        <v>114</v>
      </c>
      <c r="Z87" s="12" t="s">
        <v>1657</v>
      </c>
      <c r="AA87" s="12"/>
      <c r="AB87" s="12" t="s">
        <v>116</v>
      </c>
      <c r="AC87" s="12" t="s">
        <v>441</v>
      </c>
      <c r="AD87" s="12" t="s">
        <v>1658</v>
      </c>
      <c r="AE87" s="12" t="s">
        <v>1659</v>
      </c>
      <c r="AF87" s="12" t="s">
        <v>120</v>
      </c>
      <c r="AG87" s="12" t="s">
        <v>121</v>
      </c>
      <c r="AH87" s="12" t="s">
        <v>171</v>
      </c>
      <c r="AI87" s="12" t="s">
        <v>123</v>
      </c>
      <c r="AJ87" s="12" t="s">
        <v>124</v>
      </c>
      <c r="AK87" s="12" t="s">
        <v>1814</v>
      </c>
      <c r="AL87" s="12" t="s">
        <v>173</v>
      </c>
      <c r="AM87" s="12" t="s">
        <v>127</v>
      </c>
      <c r="AN87" s="12" t="s">
        <v>1815</v>
      </c>
      <c r="AO87" s="12" t="s">
        <v>129</v>
      </c>
      <c r="AP87" s="12" t="s">
        <v>313</v>
      </c>
      <c r="AQ87" s="12" t="s">
        <v>131</v>
      </c>
      <c r="AR87" s="12" t="s">
        <v>132</v>
      </c>
      <c r="AS87" s="12" t="s">
        <v>176</v>
      </c>
      <c r="AT87" s="12" t="s">
        <v>134</v>
      </c>
      <c r="AU87" s="12" t="s">
        <v>135</v>
      </c>
      <c r="AV87" s="12"/>
      <c r="AW87" s="12"/>
      <c r="AX87" s="12" t="s">
        <v>1076</v>
      </c>
      <c r="AY87" s="12"/>
      <c r="AZ87" s="12"/>
      <c r="BA87" s="12" t="s">
        <v>137</v>
      </c>
      <c r="BB87" s="12" t="s">
        <v>138</v>
      </c>
      <c r="BC87" s="12" t="s">
        <v>139</v>
      </c>
      <c r="BD87" s="12" t="s">
        <v>673</v>
      </c>
      <c r="BE87" s="12" t="s">
        <v>674</v>
      </c>
      <c r="BF87" s="12" t="s">
        <v>1816</v>
      </c>
      <c r="BG87" s="12" t="s">
        <v>1817</v>
      </c>
      <c r="BH87" s="12" t="s">
        <v>144</v>
      </c>
      <c r="BI87" s="12"/>
      <c r="BJ87" s="12" t="s">
        <v>145</v>
      </c>
      <c r="BK87" s="12" t="s">
        <v>1818</v>
      </c>
      <c r="BL87" s="12" t="s">
        <v>1819</v>
      </c>
      <c r="BM87" s="12" t="s">
        <v>1820</v>
      </c>
      <c r="BN87" s="12" t="s">
        <v>1821</v>
      </c>
      <c r="BO87" s="12"/>
      <c r="BP87" s="12"/>
      <c r="BQ87" s="12" t="s">
        <v>1822</v>
      </c>
      <c r="BR87" s="12" t="s">
        <v>1823</v>
      </c>
      <c r="BS87" s="24">
        <v>492.8</v>
      </c>
      <c r="BT87" s="24">
        <v>483.17</v>
      </c>
      <c r="BU87" s="24">
        <v>120.79</v>
      </c>
      <c r="BV87" s="13">
        <v>0</v>
      </c>
      <c r="BW87" s="24">
        <v>1096.76</v>
      </c>
      <c r="BX87" s="12" t="s">
        <v>1824</v>
      </c>
      <c r="BY87" s="12" t="s">
        <v>1825</v>
      </c>
      <c r="BZ87" s="12" t="s">
        <v>1825</v>
      </c>
      <c r="CA87" s="12"/>
      <c r="CB87" s="12" t="s">
        <v>1826</v>
      </c>
      <c r="CC87" s="12" t="s">
        <v>1827</v>
      </c>
      <c r="CD87" s="12" t="s">
        <v>1828</v>
      </c>
      <c r="CE87" s="12" t="s">
        <v>238</v>
      </c>
      <c r="CF87" s="12" t="s">
        <v>1167</v>
      </c>
      <c r="CG87" s="12"/>
      <c r="CH87" s="12" t="s">
        <v>158</v>
      </c>
      <c r="CI87" s="12" t="s">
        <v>158</v>
      </c>
      <c r="CJ87" s="12" t="s">
        <v>158</v>
      </c>
      <c r="CK87" s="12"/>
      <c r="CL87" s="12"/>
      <c r="CM87" s="12"/>
      <c r="CN87" s="12"/>
      <c r="CO87" s="28">
        <v>45611.6471064815</v>
      </c>
      <c r="CP87" s="24"/>
      <c r="CQ87" s="28">
        <v>45611.6471064815</v>
      </c>
      <c r="CR87" s="29">
        <f t="shared" si="1"/>
        <v>0.647106481483206</v>
      </c>
    </row>
    <row r="88" s="1" customFormat="1" ht="13.5" hidden="1" customHeight="1" spans="1:96">
      <c r="A88" s="11">
        <v>1194</v>
      </c>
      <c r="B88" s="12" t="s">
        <v>96</v>
      </c>
      <c r="C88" s="12" t="s">
        <v>97</v>
      </c>
      <c r="D88" s="12" t="s">
        <v>1829</v>
      </c>
      <c r="E88" s="12" t="s">
        <v>1830</v>
      </c>
      <c r="F88" s="13">
        <v>28</v>
      </c>
      <c r="G88" s="12" t="s">
        <v>102</v>
      </c>
      <c r="H88" s="12" t="s">
        <v>1831</v>
      </c>
      <c r="I88" s="12" t="s">
        <v>400</v>
      </c>
      <c r="J88" s="21">
        <v>45588</v>
      </c>
      <c r="K88" s="21">
        <v>45588</v>
      </c>
      <c r="L88" s="12" t="s">
        <v>199</v>
      </c>
      <c r="M88" s="12" t="s">
        <v>365</v>
      </c>
      <c r="N88" s="12" t="s">
        <v>105</v>
      </c>
      <c r="O88" s="12" t="s">
        <v>106</v>
      </c>
      <c r="P88" s="12" t="s">
        <v>201</v>
      </c>
      <c r="Q88" s="12" t="s">
        <v>366</v>
      </c>
      <c r="R88" s="12"/>
      <c r="S88" s="12" t="s">
        <v>589</v>
      </c>
      <c r="T88" s="12" t="s">
        <v>1832</v>
      </c>
      <c r="U88" s="12" t="s">
        <v>1833</v>
      </c>
      <c r="V88" s="12" t="s">
        <v>592</v>
      </c>
      <c r="W88" s="12" t="s">
        <v>593</v>
      </c>
      <c r="X88" s="12" t="s">
        <v>371</v>
      </c>
      <c r="Y88" s="12" t="s">
        <v>114</v>
      </c>
      <c r="Z88" s="12" t="s">
        <v>594</v>
      </c>
      <c r="AA88" s="12"/>
      <c r="AB88" s="12" t="s">
        <v>116</v>
      </c>
      <c r="AC88" s="12" t="s">
        <v>373</v>
      </c>
      <c r="AD88" s="12" t="s">
        <v>595</v>
      </c>
      <c r="AE88" s="12" t="s">
        <v>596</v>
      </c>
      <c r="AF88" s="12" t="s">
        <v>170</v>
      </c>
      <c r="AG88" s="12" t="s">
        <v>121</v>
      </c>
      <c r="AH88" s="12" t="s">
        <v>597</v>
      </c>
      <c r="AI88" s="12" t="s">
        <v>123</v>
      </c>
      <c r="AJ88" s="12" t="s">
        <v>445</v>
      </c>
      <c r="AK88" s="12" t="s">
        <v>598</v>
      </c>
      <c r="AL88" s="12" t="s">
        <v>173</v>
      </c>
      <c r="AM88" s="12" t="s">
        <v>127</v>
      </c>
      <c r="AN88" s="12" t="s">
        <v>599</v>
      </c>
      <c r="AO88" s="12" t="s">
        <v>129</v>
      </c>
      <c r="AP88" s="12" t="s">
        <v>600</v>
      </c>
      <c r="AQ88" s="12" t="s">
        <v>131</v>
      </c>
      <c r="AR88" s="12" t="s">
        <v>132</v>
      </c>
      <c r="AS88" s="12" t="s">
        <v>314</v>
      </c>
      <c r="AT88" s="12" t="s">
        <v>134</v>
      </c>
      <c r="AU88" s="12" t="s">
        <v>135</v>
      </c>
      <c r="AV88" s="12"/>
      <c r="AW88" s="12"/>
      <c r="AX88" s="12" t="s">
        <v>695</v>
      </c>
      <c r="AY88" s="12"/>
      <c r="AZ88" s="12"/>
      <c r="BA88" s="12" t="s">
        <v>137</v>
      </c>
      <c r="BB88" s="12" t="s">
        <v>138</v>
      </c>
      <c r="BC88" s="12" t="s">
        <v>139</v>
      </c>
      <c r="BD88" s="12" t="s">
        <v>696</v>
      </c>
      <c r="BE88" s="12" t="s">
        <v>696</v>
      </c>
      <c r="BF88" s="12" t="s">
        <v>1834</v>
      </c>
      <c r="BG88" s="12" t="s">
        <v>1835</v>
      </c>
      <c r="BH88" s="12" t="s">
        <v>677</v>
      </c>
      <c r="BI88" s="12"/>
      <c r="BJ88" s="12" t="s">
        <v>145</v>
      </c>
      <c r="BK88" s="12" t="s">
        <v>1836</v>
      </c>
      <c r="BL88" s="12" t="s">
        <v>1837</v>
      </c>
      <c r="BM88" s="12" t="s">
        <v>1838</v>
      </c>
      <c r="BN88" s="12" t="s">
        <v>527</v>
      </c>
      <c r="BO88" s="12"/>
      <c r="BP88" s="12"/>
      <c r="BQ88" s="12" t="s">
        <v>1839</v>
      </c>
      <c r="BR88" s="12" t="s">
        <v>1840</v>
      </c>
      <c r="BS88" s="13">
        <v>72</v>
      </c>
      <c r="BT88" s="24">
        <v>32.36</v>
      </c>
      <c r="BU88" s="24">
        <v>8.09</v>
      </c>
      <c r="BV88" s="13">
        <v>0</v>
      </c>
      <c r="BW88" s="24">
        <v>112.45</v>
      </c>
      <c r="BX88" s="12" t="s">
        <v>1841</v>
      </c>
      <c r="BY88" s="12" t="s">
        <v>1842</v>
      </c>
      <c r="BZ88" s="12" t="s">
        <v>1842</v>
      </c>
      <c r="CA88" s="12"/>
      <c r="CB88" s="12" t="s">
        <v>1468</v>
      </c>
      <c r="CC88" s="12" t="s">
        <v>1469</v>
      </c>
      <c r="CD88" s="12"/>
      <c r="CE88" s="12" t="s">
        <v>156</v>
      </c>
      <c r="CF88" s="12" t="s">
        <v>291</v>
      </c>
      <c r="CG88" s="12"/>
      <c r="CH88" s="12" t="s">
        <v>158</v>
      </c>
      <c r="CI88" s="12" t="s">
        <v>158</v>
      </c>
      <c r="CJ88" s="12" t="s">
        <v>158</v>
      </c>
      <c r="CK88" s="12"/>
      <c r="CL88" s="12"/>
      <c r="CM88" s="12"/>
      <c r="CN88" s="12"/>
      <c r="CO88" s="28">
        <v>45616.6918402778</v>
      </c>
      <c r="CP88" s="24"/>
      <c r="CQ88" s="28">
        <v>45616.6918402778</v>
      </c>
      <c r="CR88" s="29">
        <f t="shared" si="1"/>
        <v>0.691840277781012</v>
      </c>
    </row>
    <row r="89" s="1" customFormat="1" ht="13.5" hidden="1" customHeight="1" spans="1:96">
      <c r="A89" s="11">
        <v>1198</v>
      </c>
      <c r="B89" s="12" t="s">
        <v>96</v>
      </c>
      <c r="C89" s="12" t="s">
        <v>97</v>
      </c>
      <c r="D89" s="12" t="s">
        <v>1843</v>
      </c>
      <c r="E89" s="12" t="s">
        <v>1844</v>
      </c>
      <c r="F89" s="13">
        <v>43</v>
      </c>
      <c r="G89" s="12" t="s">
        <v>102</v>
      </c>
      <c r="H89" s="12" t="s">
        <v>335</v>
      </c>
      <c r="I89" s="12" t="s">
        <v>102</v>
      </c>
      <c r="J89" s="21">
        <v>45564</v>
      </c>
      <c r="K89" s="21">
        <v>45564</v>
      </c>
      <c r="L89" s="12" t="s">
        <v>1430</v>
      </c>
      <c r="M89" s="12" t="s">
        <v>336</v>
      </c>
      <c r="N89" s="12" t="s">
        <v>105</v>
      </c>
      <c r="O89" s="12" t="s">
        <v>106</v>
      </c>
      <c r="P89" s="12" t="s">
        <v>107</v>
      </c>
      <c r="Q89" s="12" t="s">
        <v>108</v>
      </c>
      <c r="R89" s="12"/>
      <c r="S89" s="12" t="s">
        <v>1845</v>
      </c>
      <c r="T89" s="12" t="s">
        <v>1846</v>
      </c>
      <c r="U89" s="12" t="s">
        <v>1847</v>
      </c>
      <c r="V89" s="12" t="s">
        <v>1848</v>
      </c>
      <c r="W89" s="12" t="s">
        <v>1849</v>
      </c>
      <c r="X89" s="12" t="s">
        <v>336</v>
      </c>
      <c r="Y89" s="12" t="s">
        <v>114</v>
      </c>
      <c r="Z89" s="12" t="s">
        <v>115</v>
      </c>
      <c r="AA89" s="12"/>
      <c r="AB89" s="12" t="s">
        <v>116</v>
      </c>
      <c r="AC89" s="12" t="s">
        <v>117</v>
      </c>
      <c r="AD89" s="12" t="s">
        <v>308</v>
      </c>
      <c r="AE89" s="12" t="s">
        <v>309</v>
      </c>
      <c r="AF89" s="12" t="s">
        <v>120</v>
      </c>
      <c r="AG89" s="12" t="s">
        <v>310</v>
      </c>
      <c r="AH89" s="12" t="s">
        <v>171</v>
      </c>
      <c r="AI89" s="12" t="s">
        <v>123</v>
      </c>
      <c r="AJ89" s="12" t="s">
        <v>124</v>
      </c>
      <c r="AK89" s="12" t="s">
        <v>1850</v>
      </c>
      <c r="AL89" s="12" t="s">
        <v>173</v>
      </c>
      <c r="AM89" s="12" t="s">
        <v>127</v>
      </c>
      <c r="AN89" s="12" t="s">
        <v>1513</v>
      </c>
      <c r="AO89" s="12" t="s">
        <v>129</v>
      </c>
      <c r="AP89" s="12" t="s">
        <v>1514</v>
      </c>
      <c r="AQ89" s="12" t="s">
        <v>131</v>
      </c>
      <c r="AR89" s="12" t="s">
        <v>132</v>
      </c>
      <c r="AS89" s="12" t="s">
        <v>133</v>
      </c>
      <c r="AT89" s="12" t="s">
        <v>134</v>
      </c>
      <c r="AU89" s="12" t="s">
        <v>135</v>
      </c>
      <c r="AV89" s="12"/>
      <c r="AW89" s="12"/>
      <c r="AX89" s="12" t="s">
        <v>136</v>
      </c>
      <c r="AY89" s="12"/>
      <c r="AZ89" s="12"/>
      <c r="BA89" s="12" t="s">
        <v>137</v>
      </c>
      <c r="BB89" s="12" t="s">
        <v>138</v>
      </c>
      <c r="BC89" s="12" t="s">
        <v>139</v>
      </c>
      <c r="BD89" s="12" t="s">
        <v>266</v>
      </c>
      <c r="BE89" s="12" t="s">
        <v>1515</v>
      </c>
      <c r="BF89" s="12" t="s">
        <v>1851</v>
      </c>
      <c r="BG89" s="12" t="s">
        <v>1852</v>
      </c>
      <c r="BH89" s="12" t="s">
        <v>320</v>
      </c>
      <c r="BI89" s="12"/>
      <c r="BJ89" s="12" t="s">
        <v>145</v>
      </c>
      <c r="BK89" s="12" t="s">
        <v>1665</v>
      </c>
      <c r="BL89" s="12" t="s">
        <v>1666</v>
      </c>
      <c r="BM89" s="12" t="s">
        <v>1853</v>
      </c>
      <c r="BN89" s="12" t="s">
        <v>1854</v>
      </c>
      <c r="BO89" s="12"/>
      <c r="BP89" s="12"/>
      <c r="BQ89" s="12" t="s">
        <v>1855</v>
      </c>
      <c r="BR89" s="12" t="s">
        <v>882</v>
      </c>
      <c r="BS89" s="13">
        <v>204</v>
      </c>
      <c r="BT89" s="13">
        <v>0</v>
      </c>
      <c r="BU89" s="13">
        <v>0</v>
      </c>
      <c r="BV89" s="13">
        <v>0</v>
      </c>
      <c r="BW89" s="13">
        <v>204</v>
      </c>
      <c r="BX89" s="12" t="s">
        <v>1856</v>
      </c>
      <c r="BY89" s="12" t="s">
        <v>1857</v>
      </c>
      <c r="BZ89" s="12" t="s">
        <v>1858</v>
      </c>
      <c r="CA89" s="12"/>
      <c r="CB89" s="12" t="s">
        <v>751</v>
      </c>
      <c r="CC89" s="12" t="s">
        <v>752</v>
      </c>
      <c r="CD89" s="12"/>
      <c r="CE89" s="12" t="s">
        <v>238</v>
      </c>
      <c r="CF89" s="12" t="s">
        <v>239</v>
      </c>
      <c r="CG89" s="12"/>
      <c r="CH89" s="12" t="s">
        <v>158</v>
      </c>
      <c r="CI89" s="12" t="s">
        <v>158</v>
      </c>
      <c r="CJ89" s="12" t="s">
        <v>158</v>
      </c>
      <c r="CK89" s="12"/>
      <c r="CL89" s="12"/>
      <c r="CM89" s="12"/>
      <c r="CN89" s="12"/>
      <c r="CO89" s="28">
        <v>45610.6195486111</v>
      </c>
      <c r="CP89" s="24"/>
      <c r="CQ89" s="28">
        <v>45610.6195486111</v>
      </c>
      <c r="CR89" s="29">
        <f t="shared" si="1"/>
        <v>3.61954861111008</v>
      </c>
    </row>
    <row r="90" s="1" customFormat="1" ht="13.5" hidden="1" customHeight="1" spans="1:96">
      <c r="A90" s="11">
        <v>1199</v>
      </c>
      <c r="B90" s="12" t="s">
        <v>96</v>
      </c>
      <c r="C90" s="12" t="s">
        <v>97</v>
      </c>
      <c r="D90" s="12" t="s">
        <v>1843</v>
      </c>
      <c r="E90" s="12" t="s">
        <v>1859</v>
      </c>
      <c r="F90" s="13">
        <v>30</v>
      </c>
      <c r="G90" s="12" t="s">
        <v>102</v>
      </c>
      <c r="H90" s="12" t="s">
        <v>335</v>
      </c>
      <c r="I90" s="12" t="s">
        <v>102</v>
      </c>
      <c r="J90" s="21">
        <v>45564</v>
      </c>
      <c r="K90" s="21">
        <v>45564</v>
      </c>
      <c r="L90" s="12" t="s">
        <v>1430</v>
      </c>
      <c r="M90" s="12" t="s">
        <v>336</v>
      </c>
      <c r="N90" s="12" t="s">
        <v>105</v>
      </c>
      <c r="O90" s="12" t="s">
        <v>106</v>
      </c>
      <c r="P90" s="12" t="s">
        <v>107</v>
      </c>
      <c r="Q90" s="12" t="s">
        <v>108</v>
      </c>
      <c r="R90" s="12"/>
      <c r="S90" s="12" t="s">
        <v>1845</v>
      </c>
      <c r="T90" s="12" t="s">
        <v>1846</v>
      </c>
      <c r="U90" s="12" t="s">
        <v>1847</v>
      </c>
      <c r="V90" s="12" t="s">
        <v>1848</v>
      </c>
      <c r="W90" s="12" t="s">
        <v>1849</v>
      </c>
      <c r="X90" s="12" t="s">
        <v>336</v>
      </c>
      <c r="Y90" s="12" t="s">
        <v>114</v>
      </c>
      <c r="Z90" s="12" t="s">
        <v>115</v>
      </c>
      <c r="AA90" s="12"/>
      <c r="AB90" s="12" t="s">
        <v>116</v>
      </c>
      <c r="AC90" s="12" t="s">
        <v>117</v>
      </c>
      <c r="AD90" s="12" t="s">
        <v>308</v>
      </c>
      <c r="AE90" s="12" t="s">
        <v>309</v>
      </c>
      <c r="AF90" s="12" t="s">
        <v>120</v>
      </c>
      <c r="AG90" s="12" t="s">
        <v>310</v>
      </c>
      <c r="AH90" s="12" t="s">
        <v>171</v>
      </c>
      <c r="AI90" s="12" t="s">
        <v>123</v>
      </c>
      <c r="AJ90" s="12" t="s">
        <v>124</v>
      </c>
      <c r="AK90" s="12" t="s">
        <v>1850</v>
      </c>
      <c r="AL90" s="12" t="s">
        <v>173</v>
      </c>
      <c r="AM90" s="12" t="s">
        <v>127</v>
      </c>
      <c r="AN90" s="12" t="s">
        <v>1513</v>
      </c>
      <c r="AO90" s="12" t="s">
        <v>129</v>
      </c>
      <c r="AP90" s="12" t="s">
        <v>1514</v>
      </c>
      <c r="AQ90" s="12" t="s">
        <v>131</v>
      </c>
      <c r="AR90" s="12" t="s">
        <v>132</v>
      </c>
      <c r="AS90" s="12" t="s">
        <v>133</v>
      </c>
      <c r="AT90" s="12" t="s">
        <v>134</v>
      </c>
      <c r="AU90" s="12" t="s">
        <v>135</v>
      </c>
      <c r="AV90" s="12"/>
      <c r="AW90" s="12"/>
      <c r="AX90" s="12" t="s">
        <v>136</v>
      </c>
      <c r="AY90" s="12"/>
      <c r="AZ90" s="12"/>
      <c r="BA90" s="12" t="s">
        <v>137</v>
      </c>
      <c r="BB90" s="12" t="s">
        <v>138</v>
      </c>
      <c r="BC90" s="12" t="s">
        <v>139</v>
      </c>
      <c r="BD90" s="12" t="s">
        <v>266</v>
      </c>
      <c r="BE90" s="12" t="s">
        <v>1515</v>
      </c>
      <c r="BF90" s="12" t="s">
        <v>1851</v>
      </c>
      <c r="BG90" s="12" t="s">
        <v>1852</v>
      </c>
      <c r="BH90" s="12" t="s">
        <v>1746</v>
      </c>
      <c r="BI90" s="12"/>
      <c r="BJ90" s="12" t="s">
        <v>145</v>
      </c>
      <c r="BK90" s="12" t="s">
        <v>1860</v>
      </c>
      <c r="BL90" s="12" t="s">
        <v>1861</v>
      </c>
      <c r="BM90" s="12" t="s">
        <v>1862</v>
      </c>
      <c r="BN90" s="12" t="s">
        <v>1863</v>
      </c>
      <c r="BO90" s="12"/>
      <c r="BP90" s="12"/>
      <c r="BQ90" s="12" t="s">
        <v>1864</v>
      </c>
      <c r="BR90" s="12" t="s">
        <v>1865</v>
      </c>
      <c r="BS90" s="13">
        <v>108</v>
      </c>
      <c r="BT90" s="24">
        <v>233.93</v>
      </c>
      <c r="BU90" s="24">
        <v>58.48</v>
      </c>
      <c r="BV90" s="13">
        <v>0</v>
      </c>
      <c r="BW90" s="24">
        <v>400.41</v>
      </c>
      <c r="BX90" s="12" t="s">
        <v>1856</v>
      </c>
      <c r="BY90" s="12" t="s">
        <v>1857</v>
      </c>
      <c r="BZ90" s="12" t="s">
        <v>1858</v>
      </c>
      <c r="CA90" s="12"/>
      <c r="CB90" s="12" t="s">
        <v>154</v>
      </c>
      <c r="CC90" s="12" t="s">
        <v>155</v>
      </c>
      <c r="CD90" s="12"/>
      <c r="CE90" s="12" t="s">
        <v>156</v>
      </c>
      <c r="CF90" s="12" t="s">
        <v>157</v>
      </c>
      <c r="CG90" s="12"/>
      <c r="CH90" s="12" t="s">
        <v>158</v>
      </c>
      <c r="CI90" s="12" t="s">
        <v>158</v>
      </c>
      <c r="CJ90" s="12" t="s">
        <v>158</v>
      </c>
      <c r="CK90" s="12"/>
      <c r="CL90" s="12"/>
      <c r="CM90" s="12"/>
      <c r="CN90" s="12"/>
      <c r="CO90" s="28">
        <v>45601.6977777778</v>
      </c>
      <c r="CP90" s="24"/>
      <c r="CQ90" s="28">
        <v>45601.6977777778</v>
      </c>
      <c r="CR90" s="29">
        <f t="shared" si="1"/>
        <v>7.69777777777927</v>
      </c>
    </row>
    <row r="91" s="1" customFormat="1" ht="13.5" hidden="1" customHeight="1" spans="1:96">
      <c r="A91" s="11">
        <v>1240</v>
      </c>
      <c r="B91" s="12" t="s">
        <v>96</v>
      </c>
      <c r="C91" s="12" t="s">
        <v>97</v>
      </c>
      <c r="D91" s="12" t="s">
        <v>1866</v>
      </c>
      <c r="E91" s="12" t="s">
        <v>1867</v>
      </c>
      <c r="F91" s="13">
        <v>18</v>
      </c>
      <c r="G91" s="12" t="s">
        <v>400</v>
      </c>
      <c r="H91" s="12" t="s">
        <v>1868</v>
      </c>
      <c r="I91" s="12" t="s">
        <v>400</v>
      </c>
      <c r="J91" s="21">
        <v>45590</v>
      </c>
      <c r="K91" s="21">
        <v>45590</v>
      </c>
      <c r="L91" s="12" t="s">
        <v>163</v>
      </c>
      <c r="M91" s="12" t="s">
        <v>104</v>
      </c>
      <c r="N91" s="12" t="s">
        <v>105</v>
      </c>
      <c r="O91" s="12" t="s">
        <v>106</v>
      </c>
      <c r="P91" s="12" t="s">
        <v>201</v>
      </c>
      <c r="Q91" s="12" t="s">
        <v>108</v>
      </c>
      <c r="R91" s="12"/>
      <c r="S91" s="12" t="s">
        <v>982</v>
      </c>
      <c r="T91" s="12" t="s">
        <v>1869</v>
      </c>
      <c r="U91" s="12" t="s">
        <v>1870</v>
      </c>
      <c r="V91" s="12" t="s">
        <v>514</v>
      </c>
      <c r="W91" s="12" t="s">
        <v>515</v>
      </c>
      <c r="X91" s="12" t="s">
        <v>104</v>
      </c>
      <c r="Y91" s="12" t="s">
        <v>114</v>
      </c>
      <c r="Z91" s="12" t="s">
        <v>342</v>
      </c>
      <c r="AA91" s="12"/>
      <c r="AB91" s="12" t="s">
        <v>116</v>
      </c>
      <c r="AC91" s="12" t="s">
        <v>117</v>
      </c>
      <c r="AD91" s="12" t="s">
        <v>343</v>
      </c>
      <c r="AE91" s="12" t="s">
        <v>344</v>
      </c>
      <c r="AF91" s="12" t="s">
        <v>170</v>
      </c>
      <c r="AG91" s="12" t="s">
        <v>310</v>
      </c>
      <c r="AH91" s="12" t="s">
        <v>171</v>
      </c>
      <c r="AI91" s="12" t="s">
        <v>123</v>
      </c>
      <c r="AJ91" s="12" t="s">
        <v>124</v>
      </c>
      <c r="AK91" s="12" t="s">
        <v>517</v>
      </c>
      <c r="AL91" s="12" t="s">
        <v>217</v>
      </c>
      <c r="AM91" s="12" t="s">
        <v>127</v>
      </c>
      <c r="AN91" s="12" t="s">
        <v>518</v>
      </c>
      <c r="AO91" s="12" t="s">
        <v>129</v>
      </c>
      <c r="AP91" s="12" t="s">
        <v>519</v>
      </c>
      <c r="AQ91" s="12" t="s">
        <v>131</v>
      </c>
      <c r="AR91" s="12" t="s">
        <v>132</v>
      </c>
      <c r="AS91" s="12" t="s">
        <v>347</v>
      </c>
      <c r="AT91" s="12" t="s">
        <v>134</v>
      </c>
      <c r="AU91" s="12" t="s">
        <v>135</v>
      </c>
      <c r="AV91" s="12"/>
      <c r="AW91" s="12"/>
      <c r="AX91" s="12" t="s">
        <v>491</v>
      </c>
      <c r="AY91" s="12"/>
      <c r="AZ91" s="12"/>
      <c r="BA91" s="12" t="s">
        <v>137</v>
      </c>
      <c r="BB91" s="12" t="s">
        <v>138</v>
      </c>
      <c r="BC91" s="12" t="s">
        <v>139</v>
      </c>
      <c r="BD91" s="12" t="s">
        <v>348</v>
      </c>
      <c r="BE91" s="12" t="s">
        <v>349</v>
      </c>
      <c r="BF91" s="12" t="s">
        <v>1871</v>
      </c>
      <c r="BG91" s="12" t="s">
        <v>1872</v>
      </c>
      <c r="BH91" s="12" t="s">
        <v>1619</v>
      </c>
      <c r="BI91" s="12"/>
      <c r="BJ91" s="12" t="s">
        <v>145</v>
      </c>
      <c r="BK91" s="12" t="s">
        <v>420</v>
      </c>
      <c r="BL91" s="12" t="s">
        <v>421</v>
      </c>
      <c r="BM91" s="12" t="s">
        <v>1873</v>
      </c>
      <c r="BN91" s="12" t="s">
        <v>1874</v>
      </c>
      <c r="BO91" s="12"/>
      <c r="BP91" s="12"/>
      <c r="BQ91" s="12" t="s">
        <v>1875</v>
      </c>
      <c r="BR91" s="12" t="s">
        <v>425</v>
      </c>
      <c r="BS91" s="13">
        <v>133</v>
      </c>
      <c r="BT91" s="24">
        <v>2252.37</v>
      </c>
      <c r="BU91" s="24">
        <v>563.09</v>
      </c>
      <c r="BV91" s="13">
        <v>0</v>
      </c>
      <c r="BW91" s="24">
        <v>2948.46</v>
      </c>
      <c r="BX91" s="12" t="s">
        <v>1876</v>
      </c>
      <c r="BY91" s="12" t="s">
        <v>1877</v>
      </c>
      <c r="BZ91" s="12" t="s">
        <v>1877</v>
      </c>
      <c r="CA91" s="12" t="s">
        <v>504</v>
      </c>
      <c r="CB91" s="12" t="s">
        <v>428</v>
      </c>
      <c r="CC91" s="12" t="s">
        <v>429</v>
      </c>
      <c r="CD91" s="12" t="s">
        <v>1878</v>
      </c>
      <c r="CE91" s="12" t="s">
        <v>238</v>
      </c>
      <c r="CF91" s="12" t="s">
        <v>430</v>
      </c>
      <c r="CG91" s="12"/>
      <c r="CH91" s="12" t="s">
        <v>158</v>
      </c>
      <c r="CI91" s="12" t="s">
        <v>158</v>
      </c>
      <c r="CJ91" s="12" t="s">
        <v>158</v>
      </c>
      <c r="CK91" s="12"/>
      <c r="CL91" s="12"/>
      <c r="CM91" s="12"/>
      <c r="CN91" s="12"/>
      <c r="CO91" s="28">
        <v>45611.6647685185</v>
      </c>
      <c r="CP91" s="24"/>
      <c r="CQ91" s="28">
        <v>45611.6647685185</v>
      </c>
      <c r="CR91" s="29">
        <f t="shared" si="1"/>
        <v>3.66476851851621</v>
      </c>
    </row>
    <row r="92" s="1" customFormat="1" ht="13.5" hidden="1" customHeight="1" spans="1:96">
      <c r="A92" s="11">
        <v>1259</v>
      </c>
      <c r="B92" s="12" t="s">
        <v>96</v>
      </c>
      <c r="C92" s="12" t="s">
        <v>97</v>
      </c>
      <c r="D92" s="12" t="s">
        <v>1879</v>
      </c>
      <c r="E92" s="12" t="s">
        <v>1880</v>
      </c>
      <c r="F92" s="13">
        <v>24</v>
      </c>
      <c r="G92" s="12" t="s">
        <v>102</v>
      </c>
      <c r="H92" s="12" t="s">
        <v>304</v>
      </c>
      <c r="I92" s="12" t="s">
        <v>400</v>
      </c>
      <c r="J92" s="21">
        <v>45579</v>
      </c>
      <c r="K92" s="21">
        <v>45579</v>
      </c>
      <c r="L92" s="12" t="s">
        <v>163</v>
      </c>
      <c r="M92" s="12" t="s">
        <v>200</v>
      </c>
      <c r="N92" s="12" t="s">
        <v>105</v>
      </c>
      <c r="O92" s="12" t="s">
        <v>106</v>
      </c>
      <c r="P92" s="12" t="s">
        <v>107</v>
      </c>
      <c r="Q92" s="12" t="s">
        <v>202</v>
      </c>
      <c r="R92" s="12"/>
      <c r="S92" s="12" t="s">
        <v>1881</v>
      </c>
      <c r="T92" s="12" t="s">
        <v>1882</v>
      </c>
      <c r="U92" s="12" t="s">
        <v>1883</v>
      </c>
      <c r="V92" s="12" t="s">
        <v>1884</v>
      </c>
      <c r="W92" s="12" t="s">
        <v>1885</v>
      </c>
      <c r="X92" s="12" t="s">
        <v>207</v>
      </c>
      <c r="Y92" s="12" t="s">
        <v>208</v>
      </c>
      <c r="Z92" s="12" t="s">
        <v>1886</v>
      </c>
      <c r="AA92" s="12"/>
      <c r="AB92" s="12" t="s">
        <v>210</v>
      </c>
      <c r="AC92" s="12" t="s">
        <v>211</v>
      </c>
      <c r="AD92" s="12" t="s">
        <v>212</v>
      </c>
      <c r="AE92" s="12" t="s">
        <v>212</v>
      </c>
      <c r="AF92" s="12" t="s">
        <v>213</v>
      </c>
      <c r="AG92" s="12" t="s">
        <v>212</v>
      </c>
      <c r="AH92" s="12" t="s">
        <v>259</v>
      </c>
      <c r="AI92" s="12" t="s">
        <v>123</v>
      </c>
      <c r="AJ92" s="12" t="s">
        <v>124</v>
      </c>
      <c r="AK92" s="12" t="s">
        <v>260</v>
      </c>
      <c r="AL92" s="12" t="s">
        <v>173</v>
      </c>
      <c r="AM92" s="12" t="s">
        <v>127</v>
      </c>
      <c r="AN92" s="12" t="s">
        <v>261</v>
      </c>
      <c r="AO92" s="12" t="s">
        <v>129</v>
      </c>
      <c r="AP92" s="12" t="s">
        <v>1887</v>
      </c>
      <c r="AQ92" s="12" t="s">
        <v>263</v>
      </c>
      <c r="AR92" s="12" t="s">
        <v>132</v>
      </c>
      <c r="AS92" s="12" t="s">
        <v>1888</v>
      </c>
      <c r="AT92" s="12" t="s">
        <v>134</v>
      </c>
      <c r="AU92" s="12" t="s">
        <v>135</v>
      </c>
      <c r="AV92" s="12"/>
      <c r="AW92" s="12"/>
      <c r="AX92" s="12" t="s">
        <v>1889</v>
      </c>
      <c r="AY92" s="12"/>
      <c r="AZ92" s="12"/>
      <c r="BA92" s="12" t="s">
        <v>137</v>
      </c>
      <c r="BB92" s="12" t="s">
        <v>138</v>
      </c>
      <c r="BC92" s="12" t="s">
        <v>139</v>
      </c>
      <c r="BD92" s="12" t="s">
        <v>1183</v>
      </c>
      <c r="BE92" s="12" t="s">
        <v>1184</v>
      </c>
      <c r="BF92" s="12" t="s">
        <v>1890</v>
      </c>
      <c r="BG92" s="12" t="s">
        <v>1891</v>
      </c>
      <c r="BH92" s="12" t="s">
        <v>650</v>
      </c>
      <c r="BI92" s="12"/>
      <c r="BJ92" s="12" t="s">
        <v>145</v>
      </c>
      <c r="BK92" s="12" t="s">
        <v>1892</v>
      </c>
      <c r="BL92" s="12" t="s">
        <v>1893</v>
      </c>
      <c r="BM92" s="12" t="s">
        <v>1894</v>
      </c>
      <c r="BN92" s="12" t="s">
        <v>1895</v>
      </c>
      <c r="BO92" s="12"/>
      <c r="BP92" s="12"/>
      <c r="BQ92" s="12" t="s">
        <v>1896</v>
      </c>
      <c r="BR92" s="12" t="s">
        <v>1897</v>
      </c>
      <c r="BS92" s="13">
        <v>64</v>
      </c>
      <c r="BT92" s="13">
        <v>0</v>
      </c>
      <c r="BU92" s="13">
        <v>0</v>
      </c>
      <c r="BV92" s="13">
        <v>0</v>
      </c>
      <c r="BW92" s="13">
        <v>64</v>
      </c>
      <c r="BX92" s="12" t="s">
        <v>1898</v>
      </c>
      <c r="BY92" s="12" t="s">
        <v>1899</v>
      </c>
      <c r="BZ92" s="12" t="s">
        <v>1900</v>
      </c>
      <c r="CA92" s="12" t="s">
        <v>1901</v>
      </c>
      <c r="CB92" s="12" t="s">
        <v>1468</v>
      </c>
      <c r="CC92" s="12" t="s">
        <v>1469</v>
      </c>
      <c r="CD92" s="12"/>
      <c r="CE92" s="12" t="s">
        <v>238</v>
      </c>
      <c r="CF92" s="12" t="s">
        <v>395</v>
      </c>
      <c r="CG92" s="12"/>
      <c r="CH92" s="12" t="s">
        <v>158</v>
      </c>
      <c r="CI92" s="12" t="s">
        <v>158</v>
      </c>
      <c r="CJ92" s="12" t="s">
        <v>158</v>
      </c>
      <c r="CK92" s="12"/>
      <c r="CL92" s="12"/>
      <c r="CM92" s="12"/>
      <c r="CN92" s="12"/>
      <c r="CO92" s="28">
        <v>45603.8086574074</v>
      </c>
      <c r="CP92" s="24"/>
      <c r="CQ92" s="28">
        <v>45603.8086574074</v>
      </c>
      <c r="CR92" s="29">
        <f t="shared" si="1"/>
        <v>0.808657407404098</v>
      </c>
    </row>
    <row r="93" s="1" customFormat="1" ht="13.5" hidden="1" customHeight="1" spans="1:96">
      <c r="A93" s="11">
        <v>1266</v>
      </c>
      <c r="B93" s="12" t="s">
        <v>96</v>
      </c>
      <c r="C93" s="12" t="s">
        <v>159</v>
      </c>
      <c r="D93" s="12" t="s">
        <v>1902</v>
      </c>
      <c r="E93" s="12" t="s">
        <v>1903</v>
      </c>
      <c r="F93" s="13">
        <v>9</v>
      </c>
      <c r="G93" s="12" t="s">
        <v>400</v>
      </c>
      <c r="H93" s="12" t="s">
        <v>1904</v>
      </c>
      <c r="I93" s="12" t="s">
        <v>1143</v>
      </c>
      <c r="J93" s="21">
        <v>45604</v>
      </c>
      <c r="K93" s="21">
        <v>45604</v>
      </c>
      <c r="L93" s="12" t="s">
        <v>163</v>
      </c>
      <c r="M93" s="12" t="s">
        <v>104</v>
      </c>
      <c r="N93" s="12" t="s">
        <v>105</v>
      </c>
      <c r="O93" s="12" t="s">
        <v>106</v>
      </c>
      <c r="P93" s="12" t="s">
        <v>164</v>
      </c>
      <c r="Q93" s="12" t="s">
        <v>108</v>
      </c>
      <c r="R93" s="12"/>
      <c r="S93" s="12" t="s">
        <v>1905</v>
      </c>
      <c r="T93" s="12" t="s">
        <v>1906</v>
      </c>
      <c r="U93" s="12" t="s">
        <v>1907</v>
      </c>
      <c r="V93" s="12" t="s">
        <v>1908</v>
      </c>
      <c r="W93" s="12" t="s">
        <v>406</v>
      </c>
      <c r="X93" s="12" t="s">
        <v>104</v>
      </c>
      <c r="Y93" s="12" t="s">
        <v>114</v>
      </c>
      <c r="Z93" s="12" t="s">
        <v>407</v>
      </c>
      <c r="AA93" s="12"/>
      <c r="AB93" s="12" t="s">
        <v>116</v>
      </c>
      <c r="AC93" s="12" t="s">
        <v>117</v>
      </c>
      <c r="AD93" s="12" t="s">
        <v>408</v>
      </c>
      <c r="AE93" s="12" t="s">
        <v>409</v>
      </c>
      <c r="AF93" s="12" t="s">
        <v>376</v>
      </c>
      <c r="AG93" s="12" t="s">
        <v>121</v>
      </c>
      <c r="AH93" s="12" t="s">
        <v>1535</v>
      </c>
      <c r="AI93" s="12" t="s">
        <v>123</v>
      </c>
      <c r="AJ93" s="12" t="s">
        <v>445</v>
      </c>
      <c r="AK93" s="12" t="s">
        <v>1909</v>
      </c>
      <c r="AL93" s="12" t="s">
        <v>126</v>
      </c>
      <c r="AM93" s="12" t="s">
        <v>127</v>
      </c>
      <c r="AN93" s="12" t="s">
        <v>1910</v>
      </c>
      <c r="AO93" s="12" t="s">
        <v>129</v>
      </c>
      <c r="AP93" s="12" t="s">
        <v>1911</v>
      </c>
      <c r="AQ93" s="12" t="s">
        <v>131</v>
      </c>
      <c r="AR93" s="12" t="s">
        <v>132</v>
      </c>
      <c r="AS93" s="12" t="s">
        <v>347</v>
      </c>
      <c r="AT93" s="12" t="s">
        <v>134</v>
      </c>
      <c r="AU93" s="12" t="s">
        <v>135</v>
      </c>
      <c r="AV93" s="12"/>
      <c r="AW93" s="12"/>
      <c r="AX93" s="12" t="s">
        <v>491</v>
      </c>
      <c r="AY93" s="12"/>
      <c r="AZ93" s="12"/>
      <c r="BA93" s="12" t="s">
        <v>137</v>
      </c>
      <c r="BB93" s="12" t="s">
        <v>138</v>
      </c>
      <c r="BC93" s="12" t="s">
        <v>139</v>
      </c>
      <c r="BD93" s="12" t="s">
        <v>492</v>
      </c>
      <c r="BE93" s="12" t="s">
        <v>1912</v>
      </c>
      <c r="BF93" s="12" t="s">
        <v>1913</v>
      </c>
      <c r="BG93" s="12" t="s">
        <v>1914</v>
      </c>
      <c r="BH93" s="12" t="s">
        <v>181</v>
      </c>
      <c r="BI93" s="12"/>
      <c r="BJ93" s="12" t="s">
        <v>145</v>
      </c>
      <c r="BK93" s="12" t="s">
        <v>228</v>
      </c>
      <c r="BL93" s="12" t="s">
        <v>229</v>
      </c>
      <c r="BM93" s="12" t="s">
        <v>1915</v>
      </c>
      <c r="BN93" s="12" t="s">
        <v>1916</v>
      </c>
      <c r="BO93" s="12"/>
      <c r="BP93" s="12"/>
      <c r="BQ93" s="12" t="s">
        <v>1917</v>
      </c>
      <c r="BR93" s="12" t="s">
        <v>1918</v>
      </c>
      <c r="BS93" s="24">
        <v>146.3</v>
      </c>
      <c r="BT93" s="13">
        <v>0</v>
      </c>
      <c r="BU93" s="13">
        <v>0</v>
      </c>
      <c r="BV93" s="13">
        <v>0</v>
      </c>
      <c r="BW93" s="24">
        <v>146.3</v>
      </c>
      <c r="BX93" s="12" t="s">
        <v>1919</v>
      </c>
      <c r="BY93" s="12" t="s">
        <v>1920</v>
      </c>
      <c r="BZ93" s="12" t="s">
        <v>1920</v>
      </c>
      <c r="CA93" s="12" t="s">
        <v>1921</v>
      </c>
      <c r="CB93" s="12" t="s">
        <v>236</v>
      </c>
      <c r="CC93" s="12" t="s">
        <v>237</v>
      </c>
      <c r="CD93" s="12"/>
      <c r="CE93" s="12" t="s">
        <v>238</v>
      </c>
      <c r="CF93" s="12" t="s">
        <v>239</v>
      </c>
      <c r="CG93" s="12"/>
      <c r="CH93" s="12" t="s">
        <v>158</v>
      </c>
      <c r="CI93" s="12" t="s">
        <v>158</v>
      </c>
      <c r="CJ93" s="12" t="s">
        <v>158</v>
      </c>
      <c r="CK93" s="12"/>
      <c r="CL93" s="12"/>
      <c r="CM93" s="12"/>
      <c r="CN93" s="12"/>
      <c r="CO93" s="28">
        <v>45616.6599884259</v>
      </c>
      <c r="CP93" s="24"/>
      <c r="CQ93" s="28">
        <v>45616.6599884259</v>
      </c>
      <c r="CR93" s="29">
        <f t="shared" si="1"/>
        <v>3.65998842592671</v>
      </c>
    </row>
    <row r="94" s="1" customFormat="1" ht="13.5" hidden="1" customHeight="1" spans="1:96">
      <c r="A94" s="11">
        <v>1274</v>
      </c>
      <c r="B94" s="12" t="s">
        <v>96</v>
      </c>
      <c r="C94" s="12" t="s">
        <v>159</v>
      </c>
      <c r="D94" s="12" t="s">
        <v>1922</v>
      </c>
      <c r="E94" s="12" t="s">
        <v>1923</v>
      </c>
      <c r="F94" s="13">
        <v>49</v>
      </c>
      <c r="G94" s="12" t="s">
        <v>100</v>
      </c>
      <c r="H94" s="12" t="s">
        <v>1261</v>
      </c>
      <c r="I94" s="12" t="s">
        <v>102</v>
      </c>
      <c r="J94" s="21">
        <v>45553</v>
      </c>
      <c r="K94" s="21">
        <v>45553</v>
      </c>
      <c r="L94" s="12" t="s">
        <v>163</v>
      </c>
      <c r="M94" s="12" t="s">
        <v>104</v>
      </c>
      <c r="N94" s="12" t="s">
        <v>105</v>
      </c>
      <c r="O94" s="12" t="s">
        <v>106</v>
      </c>
      <c r="P94" s="12" t="s">
        <v>164</v>
      </c>
      <c r="Q94" s="12" t="s">
        <v>108</v>
      </c>
      <c r="R94" s="12"/>
      <c r="S94" s="12" t="s">
        <v>1144</v>
      </c>
      <c r="T94" s="12" t="s">
        <v>1924</v>
      </c>
      <c r="U94" s="12" t="s">
        <v>1925</v>
      </c>
      <c r="V94" s="12" t="s">
        <v>1147</v>
      </c>
      <c r="W94" s="12" t="s">
        <v>515</v>
      </c>
      <c r="X94" s="12" t="s">
        <v>104</v>
      </c>
      <c r="Y94" s="12" t="s">
        <v>114</v>
      </c>
      <c r="Z94" s="12" t="s">
        <v>1148</v>
      </c>
      <c r="AA94" s="12"/>
      <c r="AB94" s="12" t="s">
        <v>116</v>
      </c>
      <c r="AC94" s="12" t="s">
        <v>117</v>
      </c>
      <c r="AD94" s="12" t="s">
        <v>1149</v>
      </c>
      <c r="AE94" s="12" t="s">
        <v>1150</v>
      </c>
      <c r="AF94" s="12" t="s">
        <v>1151</v>
      </c>
      <c r="AG94" s="12" t="s">
        <v>1152</v>
      </c>
      <c r="AH94" s="12" t="s">
        <v>171</v>
      </c>
      <c r="AI94" s="12" t="s">
        <v>123</v>
      </c>
      <c r="AJ94" s="12" t="s">
        <v>124</v>
      </c>
      <c r="AK94" s="12" t="s">
        <v>1153</v>
      </c>
      <c r="AL94" s="12" t="s">
        <v>173</v>
      </c>
      <c r="AM94" s="12" t="s">
        <v>127</v>
      </c>
      <c r="AN94" s="12" t="s">
        <v>518</v>
      </c>
      <c r="AO94" s="12" t="s">
        <v>129</v>
      </c>
      <c r="AP94" s="12" t="s">
        <v>519</v>
      </c>
      <c r="AQ94" s="12" t="s">
        <v>131</v>
      </c>
      <c r="AR94" s="12" t="s">
        <v>132</v>
      </c>
      <c r="AS94" s="12" t="s">
        <v>314</v>
      </c>
      <c r="AT94" s="12" t="s">
        <v>134</v>
      </c>
      <c r="AU94" s="12" t="s">
        <v>135</v>
      </c>
      <c r="AV94" s="12"/>
      <c r="AW94" s="12"/>
      <c r="AX94" s="12" t="s">
        <v>315</v>
      </c>
      <c r="AY94" s="12"/>
      <c r="AZ94" s="12"/>
      <c r="BA94" s="12" t="s">
        <v>137</v>
      </c>
      <c r="BB94" s="12" t="s">
        <v>138</v>
      </c>
      <c r="BC94" s="12" t="s">
        <v>139</v>
      </c>
      <c r="BD94" s="12" t="s">
        <v>316</v>
      </c>
      <c r="BE94" s="12" t="s">
        <v>1926</v>
      </c>
      <c r="BF94" s="12" t="s">
        <v>1927</v>
      </c>
      <c r="BG94" s="12" t="s">
        <v>1928</v>
      </c>
      <c r="BH94" s="12" t="s">
        <v>282</v>
      </c>
      <c r="BI94" s="12"/>
      <c r="BJ94" s="12" t="s">
        <v>145</v>
      </c>
      <c r="BK94" s="12" t="s">
        <v>1581</v>
      </c>
      <c r="BL94" s="12" t="s">
        <v>1582</v>
      </c>
      <c r="BM94" s="12" t="s">
        <v>1929</v>
      </c>
      <c r="BN94" s="12" t="s">
        <v>1930</v>
      </c>
      <c r="BO94" s="12"/>
      <c r="BP94" s="12"/>
      <c r="BQ94" s="12" t="s">
        <v>1931</v>
      </c>
      <c r="BR94" s="12" t="s">
        <v>1586</v>
      </c>
      <c r="BS94" s="13">
        <v>168</v>
      </c>
      <c r="BT94" s="24">
        <v>412.54</v>
      </c>
      <c r="BU94" s="24">
        <v>103.14</v>
      </c>
      <c r="BV94" s="13">
        <v>0</v>
      </c>
      <c r="BW94" s="24">
        <v>683.68</v>
      </c>
      <c r="BX94" s="12" t="s">
        <v>1932</v>
      </c>
      <c r="BY94" s="12" t="s">
        <v>1933</v>
      </c>
      <c r="BZ94" s="12" t="s">
        <v>1933</v>
      </c>
      <c r="CA94" s="12" t="s">
        <v>1934</v>
      </c>
      <c r="CB94" s="12" t="s">
        <v>1935</v>
      </c>
      <c r="CC94" s="12" t="s">
        <v>1936</v>
      </c>
      <c r="CD94" s="12" t="s">
        <v>1937</v>
      </c>
      <c r="CE94" s="12" t="s">
        <v>300</v>
      </c>
      <c r="CF94" s="12" t="s">
        <v>507</v>
      </c>
      <c r="CG94" s="12"/>
      <c r="CH94" s="12" t="s">
        <v>158</v>
      </c>
      <c r="CI94" s="12" t="s">
        <v>158</v>
      </c>
      <c r="CJ94" s="12" t="s">
        <v>158</v>
      </c>
      <c r="CK94" s="12"/>
      <c r="CL94" s="12"/>
      <c r="CM94" s="12"/>
      <c r="CN94" s="12"/>
      <c r="CO94" s="28">
        <v>45603.4066203704</v>
      </c>
      <c r="CP94" s="24"/>
      <c r="CQ94" s="28">
        <v>45603.4066203704</v>
      </c>
      <c r="CR94" s="29">
        <f t="shared" si="1"/>
        <v>1.40662037036964</v>
      </c>
    </row>
    <row r="95" s="1" customFormat="1" ht="13.5" hidden="1" customHeight="1" spans="1:96">
      <c r="A95" s="11">
        <v>1278</v>
      </c>
      <c r="B95" s="12" t="s">
        <v>96</v>
      </c>
      <c r="C95" s="12" t="s">
        <v>97</v>
      </c>
      <c r="D95" s="12" t="s">
        <v>1938</v>
      </c>
      <c r="E95" s="12" t="s">
        <v>1939</v>
      </c>
      <c r="F95" s="13">
        <v>7</v>
      </c>
      <c r="G95" s="12" t="s">
        <v>102</v>
      </c>
      <c r="H95" s="12" t="s">
        <v>1831</v>
      </c>
      <c r="I95" s="12" t="s">
        <v>400</v>
      </c>
      <c r="J95" s="21">
        <v>45594</v>
      </c>
      <c r="K95" s="21">
        <v>45594</v>
      </c>
      <c r="L95" s="12" t="s">
        <v>1430</v>
      </c>
      <c r="M95" s="12" t="s">
        <v>336</v>
      </c>
      <c r="N95" s="12" t="s">
        <v>105</v>
      </c>
      <c r="O95" s="12" t="s">
        <v>106</v>
      </c>
      <c r="P95" s="12" t="s">
        <v>201</v>
      </c>
      <c r="Q95" s="12" t="s">
        <v>108</v>
      </c>
      <c r="R95" s="12"/>
      <c r="S95" s="12" t="s">
        <v>1940</v>
      </c>
      <c r="T95" s="12" t="s">
        <v>1941</v>
      </c>
      <c r="U95" s="12" t="s">
        <v>1942</v>
      </c>
      <c r="V95" s="12" t="s">
        <v>1049</v>
      </c>
      <c r="W95" s="12" t="s">
        <v>341</v>
      </c>
      <c r="X95" s="12" t="s">
        <v>336</v>
      </c>
      <c r="Y95" s="12" t="s">
        <v>114</v>
      </c>
      <c r="Z95" s="12" t="s">
        <v>1050</v>
      </c>
      <c r="AA95" s="12"/>
      <c r="AB95" s="12" t="s">
        <v>116</v>
      </c>
      <c r="AC95" s="12" t="s">
        <v>117</v>
      </c>
      <c r="AD95" s="12" t="s">
        <v>343</v>
      </c>
      <c r="AE95" s="12" t="s">
        <v>344</v>
      </c>
      <c r="AF95" s="12" t="s">
        <v>170</v>
      </c>
      <c r="AG95" s="12" t="s">
        <v>310</v>
      </c>
      <c r="AH95" s="12" t="s">
        <v>715</v>
      </c>
      <c r="AI95" s="12" t="s">
        <v>123</v>
      </c>
      <c r="AJ95" s="12" t="s">
        <v>124</v>
      </c>
      <c r="AK95" s="12" t="s">
        <v>1943</v>
      </c>
      <c r="AL95" s="12" t="s">
        <v>173</v>
      </c>
      <c r="AM95" s="12" t="s">
        <v>127</v>
      </c>
      <c r="AN95" s="12" t="s">
        <v>1944</v>
      </c>
      <c r="AO95" s="12" t="s">
        <v>129</v>
      </c>
      <c r="AP95" s="12" t="s">
        <v>1435</v>
      </c>
      <c r="AQ95" s="12" t="s">
        <v>131</v>
      </c>
      <c r="AR95" s="12" t="s">
        <v>132</v>
      </c>
      <c r="AS95" s="12" t="s">
        <v>1945</v>
      </c>
      <c r="AT95" s="12" t="s">
        <v>134</v>
      </c>
      <c r="AU95" s="12" t="s">
        <v>135</v>
      </c>
      <c r="AV95" s="12"/>
      <c r="AW95" s="12"/>
      <c r="AX95" s="12" t="s">
        <v>381</v>
      </c>
      <c r="AY95" s="12"/>
      <c r="AZ95" s="12"/>
      <c r="BA95" s="12" t="s">
        <v>137</v>
      </c>
      <c r="BB95" s="12" t="s">
        <v>138</v>
      </c>
      <c r="BC95" s="12" t="s">
        <v>139</v>
      </c>
      <c r="BD95" s="12" t="s">
        <v>601</v>
      </c>
      <c r="BE95" s="12" t="s">
        <v>902</v>
      </c>
      <c r="BF95" s="12" t="s">
        <v>1946</v>
      </c>
      <c r="BG95" s="12" t="s">
        <v>1947</v>
      </c>
      <c r="BH95" s="12" t="s">
        <v>1298</v>
      </c>
      <c r="BI95" s="12"/>
      <c r="BJ95" s="12" t="s">
        <v>145</v>
      </c>
      <c r="BK95" s="12" t="s">
        <v>1311</v>
      </c>
      <c r="BL95" s="12" t="s">
        <v>1312</v>
      </c>
      <c r="BM95" s="12" t="s">
        <v>1948</v>
      </c>
      <c r="BN95" s="12" t="s">
        <v>1949</v>
      </c>
      <c r="BO95" s="12"/>
      <c r="BP95" s="12"/>
      <c r="BQ95" s="12" t="s">
        <v>1950</v>
      </c>
      <c r="BR95" s="12" t="s">
        <v>131</v>
      </c>
      <c r="BS95" s="13">
        <v>84</v>
      </c>
      <c r="BT95" s="13">
        <v>0</v>
      </c>
      <c r="BU95" s="13">
        <v>0</v>
      </c>
      <c r="BV95" s="13">
        <v>0</v>
      </c>
      <c r="BW95" s="13">
        <v>84</v>
      </c>
      <c r="BX95" s="12" t="s">
        <v>1951</v>
      </c>
      <c r="BY95" s="12" t="s">
        <v>1952</v>
      </c>
      <c r="BZ95" s="12" t="s">
        <v>1953</v>
      </c>
      <c r="CA95" s="12" t="s">
        <v>1954</v>
      </c>
      <c r="CB95" s="12" t="s">
        <v>1443</v>
      </c>
      <c r="CC95" s="12" t="s">
        <v>1444</v>
      </c>
      <c r="CD95" s="12"/>
      <c r="CE95" s="12" t="s">
        <v>238</v>
      </c>
      <c r="CF95" s="12" t="s">
        <v>239</v>
      </c>
      <c r="CG95" s="12"/>
      <c r="CH95" s="12" t="s">
        <v>158</v>
      </c>
      <c r="CI95" s="12" t="s">
        <v>158</v>
      </c>
      <c r="CJ95" s="12" t="s">
        <v>158</v>
      </c>
      <c r="CK95" s="12"/>
      <c r="CL95" s="12"/>
      <c r="CM95" s="12"/>
      <c r="CN95" s="12"/>
      <c r="CO95" s="28">
        <v>45603.4024768519</v>
      </c>
      <c r="CP95" s="24"/>
      <c r="CQ95" s="28">
        <v>45603.4024768519</v>
      </c>
      <c r="CR95" s="29">
        <f t="shared" si="1"/>
        <v>2.40247685185022</v>
      </c>
    </row>
    <row r="96" s="1" customFormat="1" ht="13.5" hidden="1" customHeight="1" spans="1:96">
      <c r="A96" s="11">
        <v>1290</v>
      </c>
      <c r="B96" s="12" t="s">
        <v>96</v>
      </c>
      <c r="C96" s="12" t="s">
        <v>250</v>
      </c>
      <c r="D96" s="12" t="s">
        <v>1955</v>
      </c>
      <c r="E96" s="12" t="s">
        <v>1956</v>
      </c>
      <c r="F96" s="13">
        <v>32</v>
      </c>
      <c r="G96" s="12" t="s">
        <v>100</v>
      </c>
      <c r="H96" s="12" t="s">
        <v>162</v>
      </c>
      <c r="I96" s="12" t="s">
        <v>102</v>
      </c>
      <c r="J96" s="21">
        <v>45559</v>
      </c>
      <c r="K96" s="21">
        <v>45559</v>
      </c>
      <c r="L96" s="12" t="s">
        <v>163</v>
      </c>
      <c r="M96" s="12" t="s">
        <v>200</v>
      </c>
      <c r="N96" s="12" t="s">
        <v>105</v>
      </c>
      <c r="O96" s="12" t="s">
        <v>106</v>
      </c>
      <c r="P96" s="12" t="s">
        <v>107</v>
      </c>
      <c r="Q96" s="12" t="s">
        <v>202</v>
      </c>
      <c r="R96" s="12"/>
      <c r="S96" s="12" t="s">
        <v>254</v>
      </c>
      <c r="T96" s="12" t="s">
        <v>254</v>
      </c>
      <c r="U96" s="12" t="s">
        <v>1957</v>
      </c>
      <c r="V96" s="12" t="s">
        <v>256</v>
      </c>
      <c r="W96" s="12" t="s">
        <v>257</v>
      </c>
      <c r="X96" s="12" t="s">
        <v>207</v>
      </c>
      <c r="Y96" s="12" t="s">
        <v>208</v>
      </c>
      <c r="Z96" s="12" t="s">
        <v>258</v>
      </c>
      <c r="AA96" s="12"/>
      <c r="AB96" s="12" t="s">
        <v>210</v>
      </c>
      <c r="AC96" s="12" t="s">
        <v>211</v>
      </c>
      <c r="AD96" s="12" t="s">
        <v>212</v>
      </c>
      <c r="AE96" s="12" t="s">
        <v>212</v>
      </c>
      <c r="AF96" s="12" t="s">
        <v>213</v>
      </c>
      <c r="AG96" s="12" t="s">
        <v>212</v>
      </c>
      <c r="AH96" s="12" t="s">
        <v>259</v>
      </c>
      <c r="AI96" s="12" t="s">
        <v>123</v>
      </c>
      <c r="AJ96" s="12" t="s">
        <v>124</v>
      </c>
      <c r="AK96" s="12" t="s">
        <v>260</v>
      </c>
      <c r="AL96" s="12" t="s">
        <v>173</v>
      </c>
      <c r="AM96" s="12" t="s">
        <v>127</v>
      </c>
      <c r="AN96" s="12" t="s">
        <v>261</v>
      </c>
      <c r="AO96" s="12" t="s">
        <v>129</v>
      </c>
      <c r="AP96" s="12" t="s">
        <v>262</v>
      </c>
      <c r="AQ96" s="12" t="s">
        <v>263</v>
      </c>
      <c r="AR96" s="12" t="s">
        <v>132</v>
      </c>
      <c r="AS96" s="12" t="s">
        <v>264</v>
      </c>
      <c r="AT96" s="12" t="s">
        <v>134</v>
      </c>
      <c r="AU96" s="12" t="s">
        <v>135</v>
      </c>
      <c r="AV96" s="12"/>
      <c r="AW96" s="12"/>
      <c r="AX96" s="12" t="s">
        <v>1958</v>
      </c>
      <c r="AY96" s="12"/>
      <c r="AZ96" s="12"/>
      <c r="BA96" s="12" t="s">
        <v>137</v>
      </c>
      <c r="BB96" s="12" t="s">
        <v>138</v>
      </c>
      <c r="BC96" s="12" t="s">
        <v>139</v>
      </c>
      <c r="BD96" s="12" t="s">
        <v>1028</v>
      </c>
      <c r="BE96" s="12" t="s">
        <v>1959</v>
      </c>
      <c r="BF96" s="12" t="s">
        <v>1960</v>
      </c>
      <c r="BG96" s="12" t="s">
        <v>1961</v>
      </c>
      <c r="BH96" s="12" t="s">
        <v>1473</v>
      </c>
      <c r="BI96" s="12"/>
      <c r="BJ96" s="12" t="s">
        <v>145</v>
      </c>
      <c r="BK96" s="12" t="s">
        <v>1962</v>
      </c>
      <c r="BL96" s="12" t="s">
        <v>1963</v>
      </c>
      <c r="BM96" s="12" t="s">
        <v>1964</v>
      </c>
      <c r="BN96" s="12" t="s">
        <v>1965</v>
      </c>
      <c r="BO96" s="12"/>
      <c r="BP96" s="12"/>
      <c r="BQ96" s="12" t="s">
        <v>1966</v>
      </c>
      <c r="BR96" s="12" t="s">
        <v>1967</v>
      </c>
      <c r="BS96" s="13">
        <v>366</v>
      </c>
      <c r="BT96" s="24">
        <v>635.25</v>
      </c>
      <c r="BU96" s="24">
        <v>158.81</v>
      </c>
      <c r="BV96" s="13">
        <v>0</v>
      </c>
      <c r="BW96" s="24">
        <v>1160.06</v>
      </c>
      <c r="BX96" s="12" t="s">
        <v>1968</v>
      </c>
      <c r="BY96" s="12" t="s">
        <v>1969</v>
      </c>
      <c r="BZ96" s="12" t="s">
        <v>1969</v>
      </c>
      <c r="CA96" s="12" t="s">
        <v>1970</v>
      </c>
      <c r="CB96" s="12" t="s">
        <v>1971</v>
      </c>
      <c r="CC96" s="12" t="s">
        <v>1972</v>
      </c>
      <c r="CD96" s="12" t="s">
        <v>1973</v>
      </c>
      <c r="CE96" s="12" t="s">
        <v>248</v>
      </c>
      <c r="CF96" s="12" t="s">
        <v>249</v>
      </c>
      <c r="CG96" s="12"/>
      <c r="CH96" s="12" t="s">
        <v>158</v>
      </c>
      <c r="CI96" s="12" t="s">
        <v>158</v>
      </c>
      <c r="CJ96" s="12" t="s">
        <v>158</v>
      </c>
      <c r="CK96" s="12"/>
      <c r="CL96" s="12"/>
      <c r="CM96" s="12"/>
      <c r="CN96" s="12"/>
      <c r="CO96" s="28">
        <v>45600.5189814815</v>
      </c>
      <c r="CP96" s="24"/>
      <c r="CQ96" s="28">
        <v>45600.5189814815</v>
      </c>
      <c r="CR96" s="29">
        <f t="shared" si="1"/>
        <v>9.5189814814803</v>
      </c>
    </row>
    <row r="97" s="1" customFormat="1" ht="13.5" hidden="1" customHeight="1" spans="1:96">
      <c r="A97" s="11">
        <v>1298</v>
      </c>
      <c r="B97" s="12" t="s">
        <v>96</v>
      </c>
      <c r="C97" s="12" t="s">
        <v>195</v>
      </c>
      <c r="D97" s="12" t="s">
        <v>1974</v>
      </c>
      <c r="E97" s="12" t="s">
        <v>1975</v>
      </c>
      <c r="F97" s="13">
        <v>11</v>
      </c>
      <c r="G97" s="12" t="s">
        <v>102</v>
      </c>
      <c r="H97" s="12" t="s">
        <v>962</v>
      </c>
      <c r="I97" s="12" t="s">
        <v>400</v>
      </c>
      <c r="J97" s="21">
        <v>45596</v>
      </c>
      <c r="K97" s="21">
        <v>45596</v>
      </c>
      <c r="L97" s="12" t="s">
        <v>163</v>
      </c>
      <c r="M97" s="12" t="s">
        <v>1976</v>
      </c>
      <c r="N97" s="12" t="s">
        <v>105</v>
      </c>
      <c r="O97" s="12" t="s">
        <v>106</v>
      </c>
      <c r="P97" s="12" t="s">
        <v>164</v>
      </c>
      <c r="Q97" s="12" t="s">
        <v>366</v>
      </c>
      <c r="R97" s="12"/>
      <c r="S97" s="12" t="s">
        <v>1977</v>
      </c>
      <c r="T97" s="12" t="s">
        <v>1977</v>
      </c>
      <c r="U97" s="12" t="s">
        <v>1978</v>
      </c>
      <c r="V97" s="12" t="s">
        <v>1979</v>
      </c>
      <c r="W97" s="12" t="s">
        <v>1980</v>
      </c>
      <c r="X97" s="12" t="s">
        <v>1981</v>
      </c>
      <c r="Y97" s="12" t="s">
        <v>797</v>
      </c>
      <c r="Z97" s="12" t="s">
        <v>1982</v>
      </c>
      <c r="AA97" s="12"/>
      <c r="AB97" s="12" t="s">
        <v>116</v>
      </c>
      <c r="AC97" s="12" t="s">
        <v>373</v>
      </c>
      <c r="AD97" s="12" t="s">
        <v>1983</v>
      </c>
      <c r="AE97" s="12" t="s">
        <v>1984</v>
      </c>
      <c r="AF97" s="12" t="s">
        <v>170</v>
      </c>
      <c r="AG97" s="12" t="s">
        <v>121</v>
      </c>
      <c r="AH97" s="12" t="s">
        <v>1535</v>
      </c>
      <c r="AI97" s="12" t="s">
        <v>123</v>
      </c>
      <c r="AJ97" s="12" t="s">
        <v>445</v>
      </c>
      <c r="AK97" s="12" t="s">
        <v>1985</v>
      </c>
      <c r="AL97" s="12" t="s">
        <v>126</v>
      </c>
      <c r="AM97" s="12" t="s">
        <v>127</v>
      </c>
      <c r="AN97" s="12" t="s">
        <v>803</v>
      </c>
      <c r="AO97" s="12" t="s">
        <v>129</v>
      </c>
      <c r="AP97" s="12" t="s">
        <v>1986</v>
      </c>
      <c r="AQ97" s="12" t="s">
        <v>131</v>
      </c>
      <c r="AR97" s="12" t="s">
        <v>805</v>
      </c>
      <c r="AS97" s="12" t="s">
        <v>347</v>
      </c>
      <c r="AT97" s="12" t="s">
        <v>134</v>
      </c>
      <c r="AU97" s="12" t="s">
        <v>135</v>
      </c>
      <c r="AV97" s="12"/>
      <c r="AW97" s="12"/>
      <c r="AX97" s="12" t="s">
        <v>806</v>
      </c>
      <c r="AY97" s="12"/>
      <c r="AZ97" s="12"/>
      <c r="BA97" s="12" t="s">
        <v>137</v>
      </c>
      <c r="BB97" s="12" t="s">
        <v>138</v>
      </c>
      <c r="BC97" s="12" t="s">
        <v>139</v>
      </c>
      <c r="BD97" s="12" t="s">
        <v>807</v>
      </c>
      <c r="BE97" s="12" t="s">
        <v>808</v>
      </c>
      <c r="BF97" s="12" t="s">
        <v>1987</v>
      </c>
      <c r="BG97" s="12" t="s">
        <v>1988</v>
      </c>
      <c r="BH97" s="12" t="s">
        <v>320</v>
      </c>
      <c r="BI97" s="12"/>
      <c r="BJ97" s="12" t="s">
        <v>1989</v>
      </c>
      <c r="BK97" s="12" t="s">
        <v>1990</v>
      </c>
      <c r="BL97" s="12" t="s">
        <v>1991</v>
      </c>
      <c r="BM97" s="12" t="s">
        <v>1992</v>
      </c>
      <c r="BN97" s="12" t="s">
        <v>1993</v>
      </c>
      <c r="BO97" s="12"/>
      <c r="BP97" s="12"/>
      <c r="BQ97" s="12" t="s">
        <v>1994</v>
      </c>
      <c r="BR97" s="12" t="s">
        <v>1995</v>
      </c>
      <c r="BS97" s="13">
        <v>24</v>
      </c>
      <c r="BT97" s="24">
        <v>84.75</v>
      </c>
      <c r="BU97" s="24">
        <v>21.19</v>
      </c>
      <c r="BV97" s="13">
        <v>2930</v>
      </c>
      <c r="BW97" s="24">
        <v>3059.94</v>
      </c>
      <c r="BX97" s="12" t="s">
        <v>277</v>
      </c>
      <c r="BY97" s="12"/>
      <c r="BZ97" s="12"/>
      <c r="CA97" s="12"/>
      <c r="CB97" s="12" t="s">
        <v>393</v>
      </c>
      <c r="CC97" s="12" t="s">
        <v>394</v>
      </c>
      <c r="CD97" s="12"/>
      <c r="CE97" s="12" t="s">
        <v>238</v>
      </c>
      <c r="CF97" s="12" t="s">
        <v>430</v>
      </c>
      <c r="CG97" s="12"/>
      <c r="CH97" s="12" t="s">
        <v>158</v>
      </c>
      <c r="CI97" s="12" t="s">
        <v>158</v>
      </c>
      <c r="CJ97" s="12" t="s">
        <v>158</v>
      </c>
      <c r="CK97" s="12"/>
      <c r="CL97" s="12"/>
      <c r="CM97" s="12"/>
      <c r="CN97" s="12"/>
      <c r="CO97" s="28">
        <v>45615.5426967593</v>
      </c>
      <c r="CP97" s="24"/>
      <c r="CQ97" s="28">
        <v>45615.5426967593</v>
      </c>
      <c r="CR97" s="29">
        <f t="shared" si="1"/>
        <v>8.54269675925752</v>
      </c>
    </row>
    <row r="98" s="1" customFormat="1" ht="13.5" hidden="1" customHeight="1" spans="1:96">
      <c r="A98" s="11">
        <v>1308</v>
      </c>
      <c r="B98" s="12" t="s">
        <v>96</v>
      </c>
      <c r="C98" s="12" t="s">
        <v>396</v>
      </c>
      <c r="D98" s="12" t="s">
        <v>1996</v>
      </c>
      <c r="E98" s="12" t="s">
        <v>1997</v>
      </c>
      <c r="F98" s="13">
        <v>51</v>
      </c>
      <c r="G98" s="12" t="s">
        <v>100</v>
      </c>
      <c r="H98" s="12" t="s">
        <v>253</v>
      </c>
      <c r="I98" s="12" t="s">
        <v>102</v>
      </c>
      <c r="J98" s="21">
        <v>45540</v>
      </c>
      <c r="K98" s="21">
        <v>45540</v>
      </c>
      <c r="L98" s="12" t="s">
        <v>829</v>
      </c>
      <c r="M98" s="12" t="s">
        <v>869</v>
      </c>
      <c r="N98" s="12" t="s">
        <v>105</v>
      </c>
      <c r="O98" s="12" t="s">
        <v>106</v>
      </c>
      <c r="P98" s="12" t="s">
        <v>831</v>
      </c>
      <c r="Q98" s="12" t="s">
        <v>832</v>
      </c>
      <c r="R98" s="12"/>
      <c r="S98" s="12" t="s">
        <v>1998</v>
      </c>
      <c r="T98" s="12" t="s">
        <v>1998</v>
      </c>
      <c r="U98" s="12" t="s">
        <v>1999</v>
      </c>
      <c r="V98" s="12" t="s">
        <v>2000</v>
      </c>
      <c r="W98" s="12" t="s">
        <v>873</v>
      </c>
      <c r="X98" s="12" t="s">
        <v>869</v>
      </c>
      <c r="Y98" s="12" t="s">
        <v>2001</v>
      </c>
      <c r="Z98" s="12" t="s">
        <v>1559</v>
      </c>
      <c r="AA98" s="12"/>
      <c r="AB98" s="12" t="s">
        <v>116</v>
      </c>
      <c r="AC98" s="12" t="s">
        <v>117</v>
      </c>
      <c r="AD98" s="12" t="s">
        <v>2002</v>
      </c>
      <c r="AE98" s="12" t="s">
        <v>2003</v>
      </c>
      <c r="AF98" s="12" t="s">
        <v>120</v>
      </c>
      <c r="AG98" s="12" t="s">
        <v>310</v>
      </c>
      <c r="AH98" s="12" t="s">
        <v>2004</v>
      </c>
      <c r="AI98" s="12" t="s">
        <v>123</v>
      </c>
      <c r="AJ98" s="12" t="s">
        <v>843</v>
      </c>
      <c r="AK98" s="12" t="s">
        <v>2005</v>
      </c>
      <c r="AL98" s="12" t="s">
        <v>173</v>
      </c>
      <c r="AM98" s="12" t="s">
        <v>127</v>
      </c>
      <c r="AN98" s="12" t="s">
        <v>879</v>
      </c>
      <c r="AO98" s="12" t="s">
        <v>129</v>
      </c>
      <c r="AP98" s="12" t="s">
        <v>2006</v>
      </c>
      <c r="AQ98" s="12" t="s">
        <v>2007</v>
      </c>
      <c r="AR98" s="12" t="s">
        <v>880</v>
      </c>
      <c r="AS98" s="12" t="s">
        <v>849</v>
      </c>
      <c r="AT98" s="12" t="s">
        <v>134</v>
      </c>
      <c r="AU98" s="12" t="s">
        <v>135</v>
      </c>
      <c r="AV98" s="12"/>
      <c r="AW98" s="12"/>
      <c r="AX98" s="12" t="s">
        <v>1182</v>
      </c>
      <c r="AY98" s="12"/>
      <c r="AZ98" s="12"/>
      <c r="BA98" s="12" t="s">
        <v>137</v>
      </c>
      <c r="BB98" s="12" t="s">
        <v>138</v>
      </c>
      <c r="BC98" s="12" t="s">
        <v>139</v>
      </c>
      <c r="BD98" s="12" t="s">
        <v>1246</v>
      </c>
      <c r="BE98" s="12" t="s">
        <v>1247</v>
      </c>
      <c r="BF98" s="12" t="s">
        <v>2008</v>
      </c>
      <c r="BG98" s="12" t="s">
        <v>2009</v>
      </c>
      <c r="BH98" s="12" t="s">
        <v>1473</v>
      </c>
      <c r="BI98" s="12"/>
      <c r="BJ98" s="12" t="s">
        <v>1989</v>
      </c>
      <c r="BK98" s="12" t="s">
        <v>2010</v>
      </c>
      <c r="BL98" s="12" t="s">
        <v>2011</v>
      </c>
      <c r="BM98" s="12" t="s">
        <v>2012</v>
      </c>
      <c r="BN98" s="12" t="s">
        <v>2013</v>
      </c>
      <c r="BO98" s="12"/>
      <c r="BP98" s="12"/>
      <c r="BQ98" s="12" t="s">
        <v>2014</v>
      </c>
      <c r="BR98" s="12" t="s">
        <v>2015</v>
      </c>
      <c r="BS98" s="13">
        <v>221</v>
      </c>
      <c r="BT98" s="13">
        <v>300</v>
      </c>
      <c r="BU98" s="13">
        <v>75</v>
      </c>
      <c r="BV98" s="13">
        <v>2620</v>
      </c>
      <c r="BW98" s="13">
        <v>3216</v>
      </c>
      <c r="BX98" s="12" t="s">
        <v>2016</v>
      </c>
      <c r="BY98" s="12" t="s">
        <v>2017</v>
      </c>
      <c r="BZ98" s="12" t="s">
        <v>2017</v>
      </c>
      <c r="CA98" s="12"/>
      <c r="CB98" s="12" t="s">
        <v>1399</v>
      </c>
      <c r="CC98" s="12" t="s">
        <v>1400</v>
      </c>
      <c r="CD98" s="12" t="s">
        <v>2018</v>
      </c>
      <c r="CE98" s="12" t="s">
        <v>238</v>
      </c>
      <c r="CF98" s="12" t="s">
        <v>239</v>
      </c>
      <c r="CG98" s="12" t="s">
        <v>1403</v>
      </c>
      <c r="CH98" s="12" t="s">
        <v>1403</v>
      </c>
      <c r="CI98" s="12" t="s">
        <v>2019</v>
      </c>
      <c r="CJ98" s="12" t="s">
        <v>158</v>
      </c>
      <c r="CK98" s="12"/>
      <c r="CL98" s="12"/>
      <c r="CM98" s="12" t="s">
        <v>1405</v>
      </c>
      <c r="CN98" s="12"/>
      <c r="CO98" s="28">
        <v>45598.5599537037</v>
      </c>
      <c r="CP98" s="24"/>
      <c r="CQ98" s="28">
        <v>45598.5599537037</v>
      </c>
      <c r="CR98" s="29">
        <f t="shared" si="1"/>
        <v>7.5599537037051</v>
      </c>
    </row>
    <row r="99" s="1" customFormat="1" ht="13.5" hidden="1" customHeight="1" spans="1:96">
      <c r="A99" s="11">
        <v>1309</v>
      </c>
      <c r="B99" s="12" t="s">
        <v>96</v>
      </c>
      <c r="C99" s="12" t="s">
        <v>396</v>
      </c>
      <c r="D99" s="12" t="s">
        <v>2020</v>
      </c>
      <c r="E99" s="12" t="s">
        <v>2021</v>
      </c>
      <c r="F99" s="13">
        <v>80</v>
      </c>
      <c r="G99" s="12" t="s">
        <v>554</v>
      </c>
      <c r="H99" s="12" t="s">
        <v>1320</v>
      </c>
      <c r="I99" s="12" t="s">
        <v>100</v>
      </c>
      <c r="J99" s="21">
        <v>45517</v>
      </c>
      <c r="K99" s="21">
        <v>45517</v>
      </c>
      <c r="L99" s="12" t="s">
        <v>829</v>
      </c>
      <c r="M99" s="12" t="s">
        <v>869</v>
      </c>
      <c r="N99" s="12" t="s">
        <v>105</v>
      </c>
      <c r="O99" s="12" t="s">
        <v>106</v>
      </c>
      <c r="P99" s="12" t="s">
        <v>831</v>
      </c>
      <c r="Q99" s="12" t="s">
        <v>832</v>
      </c>
      <c r="R99" s="12"/>
      <c r="S99" s="12" t="s">
        <v>1574</v>
      </c>
      <c r="T99" s="12" t="s">
        <v>1574</v>
      </c>
      <c r="U99" s="12" t="s">
        <v>2022</v>
      </c>
      <c r="V99" s="12" t="s">
        <v>872</v>
      </c>
      <c r="W99" s="12" t="s">
        <v>873</v>
      </c>
      <c r="X99" s="12" t="s">
        <v>869</v>
      </c>
      <c r="Y99" s="12" t="s">
        <v>114</v>
      </c>
      <c r="Z99" s="12" t="s">
        <v>874</v>
      </c>
      <c r="AA99" s="12"/>
      <c r="AB99" s="12" t="s">
        <v>116</v>
      </c>
      <c r="AC99" s="12" t="s">
        <v>117</v>
      </c>
      <c r="AD99" s="12" t="s">
        <v>875</v>
      </c>
      <c r="AE99" s="12" t="s">
        <v>876</v>
      </c>
      <c r="AF99" s="12" t="s">
        <v>877</v>
      </c>
      <c r="AG99" s="12" t="s">
        <v>310</v>
      </c>
      <c r="AH99" s="12" t="s">
        <v>1576</v>
      </c>
      <c r="AI99" s="12" t="s">
        <v>123</v>
      </c>
      <c r="AJ99" s="12" t="s">
        <v>843</v>
      </c>
      <c r="AK99" s="12" t="s">
        <v>1577</v>
      </c>
      <c r="AL99" s="12" t="s">
        <v>173</v>
      </c>
      <c r="AM99" s="12" t="s">
        <v>127</v>
      </c>
      <c r="AN99" s="12" t="s">
        <v>1578</v>
      </c>
      <c r="AO99" s="12" t="s">
        <v>129</v>
      </c>
      <c r="AP99" s="12" t="s">
        <v>847</v>
      </c>
      <c r="AQ99" s="12" t="s">
        <v>131</v>
      </c>
      <c r="AR99" s="12" t="s">
        <v>1579</v>
      </c>
      <c r="AS99" s="12" t="s">
        <v>881</v>
      </c>
      <c r="AT99" s="12" t="s">
        <v>882</v>
      </c>
      <c r="AU99" s="12" t="s">
        <v>135</v>
      </c>
      <c r="AV99" s="12"/>
      <c r="AW99" s="12"/>
      <c r="AX99" s="12" t="s">
        <v>1182</v>
      </c>
      <c r="AY99" s="12"/>
      <c r="AZ99" s="12"/>
      <c r="BA99" s="12" t="s">
        <v>137</v>
      </c>
      <c r="BB99" s="12" t="s">
        <v>138</v>
      </c>
      <c r="BC99" s="12" t="s">
        <v>139</v>
      </c>
      <c r="BD99" s="12" t="s">
        <v>1246</v>
      </c>
      <c r="BE99" s="12" t="s">
        <v>1247</v>
      </c>
      <c r="BF99" s="12" t="s">
        <v>2008</v>
      </c>
      <c r="BG99" s="12" t="s">
        <v>2009</v>
      </c>
      <c r="BH99" s="12" t="s">
        <v>2023</v>
      </c>
      <c r="BI99" s="12"/>
      <c r="BJ99" s="12" t="s">
        <v>1989</v>
      </c>
      <c r="BK99" s="12" t="s">
        <v>2024</v>
      </c>
      <c r="BL99" s="12" t="s">
        <v>2025</v>
      </c>
      <c r="BM99" s="12" t="s">
        <v>2026</v>
      </c>
      <c r="BN99" s="12" t="s">
        <v>2027</v>
      </c>
      <c r="BO99" s="12"/>
      <c r="BP99" s="12"/>
      <c r="BQ99" s="12" t="s">
        <v>2028</v>
      </c>
      <c r="BR99" s="12" t="s">
        <v>2029</v>
      </c>
      <c r="BS99" s="24">
        <v>209.95</v>
      </c>
      <c r="BT99" s="24">
        <v>330.53</v>
      </c>
      <c r="BU99" s="24">
        <v>82.63</v>
      </c>
      <c r="BV99" s="13">
        <v>1635</v>
      </c>
      <c r="BW99" s="24">
        <v>2258.11</v>
      </c>
      <c r="BX99" s="12" t="s">
        <v>2030</v>
      </c>
      <c r="BY99" s="12" t="s">
        <v>2031</v>
      </c>
      <c r="BZ99" s="12" t="s">
        <v>2031</v>
      </c>
      <c r="CA99" s="12"/>
      <c r="CB99" s="12" t="s">
        <v>2032</v>
      </c>
      <c r="CC99" s="12" t="s">
        <v>2033</v>
      </c>
      <c r="CD99" s="12" t="s">
        <v>2018</v>
      </c>
      <c r="CE99" s="12" t="s">
        <v>238</v>
      </c>
      <c r="CF99" s="12" t="s">
        <v>1167</v>
      </c>
      <c r="CG99" s="12"/>
      <c r="CH99" s="12" t="s">
        <v>158</v>
      </c>
      <c r="CI99" s="12" t="s">
        <v>158</v>
      </c>
      <c r="CJ99" s="12" t="s">
        <v>158</v>
      </c>
      <c r="CK99" s="12"/>
      <c r="CL99" s="12"/>
      <c r="CM99" s="12"/>
      <c r="CN99" s="12"/>
      <c r="CO99" s="28">
        <v>45615.5963425926</v>
      </c>
      <c r="CP99" s="24"/>
      <c r="CQ99" s="28">
        <v>45615.5963425926</v>
      </c>
      <c r="CR99" s="29">
        <f t="shared" si="1"/>
        <v>18.5963425925947</v>
      </c>
    </row>
    <row r="100" s="1" customFormat="1" ht="13.5" hidden="1" customHeight="1" spans="1:96">
      <c r="A100" s="11">
        <v>1314</v>
      </c>
      <c r="B100" s="12" t="s">
        <v>96</v>
      </c>
      <c r="C100" s="12" t="s">
        <v>250</v>
      </c>
      <c r="D100" s="12" t="s">
        <v>2034</v>
      </c>
      <c r="E100" s="12" t="s">
        <v>2035</v>
      </c>
      <c r="F100" s="13">
        <v>2</v>
      </c>
      <c r="G100" s="12" t="s">
        <v>102</v>
      </c>
      <c r="H100" s="12" t="s">
        <v>1025</v>
      </c>
      <c r="I100" s="12" t="s">
        <v>400</v>
      </c>
      <c r="J100" s="21">
        <v>45595</v>
      </c>
      <c r="K100" s="21">
        <v>45595</v>
      </c>
      <c r="L100" s="12" t="s">
        <v>163</v>
      </c>
      <c r="M100" s="12" t="s">
        <v>200</v>
      </c>
      <c r="N100" s="12" t="s">
        <v>105</v>
      </c>
      <c r="O100" s="12" t="s">
        <v>106</v>
      </c>
      <c r="P100" s="12" t="s">
        <v>107</v>
      </c>
      <c r="Q100" s="12" t="s">
        <v>202</v>
      </c>
      <c r="R100" s="12"/>
      <c r="S100" s="12" t="s">
        <v>997</v>
      </c>
      <c r="T100" s="12" t="s">
        <v>997</v>
      </c>
      <c r="U100" s="12" t="s">
        <v>2036</v>
      </c>
      <c r="V100" s="12" t="s">
        <v>256</v>
      </c>
      <c r="W100" s="12" t="s">
        <v>257</v>
      </c>
      <c r="X100" s="12" t="s">
        <v>207</v>
      </c>
      <c r="Y100" s="12" t="s">
        <v>208</v>
      </c>
      <c r="Z100" s="12" t="s">
        <v>258</v>
      </c>
      <c r="AA100" s="12"/>
      <c r="AB100" s="12" t="s">
        <v>210</v>
      </c>
      <c r="AC100" s="12" t="s">
        <v>211</v>
      </c>
      <c r="AD100" s="12" t="s">
        <v>212</v>
      </c>
      <c r="AE100" s="12" t="s">
        <v>212</v>
      </c>
      <c r="AF100" s="12" t="s">
        <v>213</v>
      </c>
      <c r="AG100" s="12" t="s">
        <v>212</v>
      </c>
      <c r="AH100" s="12" t="s">
        <v>1000</v>
      </c>
      <c r="AI100" s="12" t="s">
        <v>123</v>
      </c>
      <c r="AJ100" s="12" t="s">
        <v>445</v>
      </c>
      <c r="AK100" s="12" t="s">
        <v>1001</v>
      </c>
      <c r="AL100" s="12" t="s">
        <v>126</v>
      </c>
      <c r="AM100" s="12" t="s">
        <v>127</v>
      </c>
      <c r="AN100" s="12" t="s">
        <v>1002</v>
      </c>
      <c r="AO100" s="12" t="s">
        <v>129</v>
      </c>
      <c r="AP100" s="12" t="s">
        <v>1003</v>
      </c>
      <c r="AQ100" s="12" t="s">
        <v>131</v>
      </c>
      <c r="AR100" s="12" t="s">
        <v>132</v>
      </c>
      <c r="AS100" s="12" t="s">
        <v>264</v>
      </c>
      <c r="AT100" s="12" t="s">
        <v>134</v>
      </c>
      <c r="AU100" s="12" t="s">
        <v>135</v>
      </c>
      <c r="AV100" s="12"/>
      <c r="AW100" s="12"/>
      <c r="AX100" s="12" t="s">
        <v>462</v>
      </c>
      <c r="AY100" s="12"/>
      <c r="AZ100" s="12"/>
      <c r="BA100" s="12" t="s">
        <v>137</v>
      </c>
      <c r="BB100" s="12" t="s">
        <v>138</v>
      </c>
      <c r="BC100" s="12" t="s">
        <v>139</v>
      </c>
      <c r="BD100" s="12" t="s">
        <v>224</v>
      </c>
      <c r="BE100" s="12" t="s">
        <v>2037</v>
      </c>
      <c r="BF100" s="12" t="s">
        <v>2038</v>
      </c>
      <c r="BG100" s="12" t="s">
        <v>2039</v>
      </c>
      <c r="BH100" s="12" t="s">
        <v>2023</v>
      </c>
      <c r="BI100" s="12"/>
      <c r="BJ100" s="12" t="s">
        <v>1010</v>
      </c>
      <c r="BK100" s="12" t="s">
        <v>2040</v>
      </c>
      <c r="BL100" s="12" t="s">
        <v>2041</v>
      </c>
      <c r="BM100" s="12" t="s">
        <v>2042</v>
      </c>
      <c r="BN100" s="12" t="s">
        <v>668</v>
      </c>
      <c r="BO100" s="12"/>
      <c r="BP100" s="12"/>
      <c r="BQ100" s="12" t="s">
        <v>2043</v>
      </c>
      <c r="BR100" s="12" t="s">
        <v>471</v>
      </c>
      <c r="BS100" s="13">
        <v>72</v>
      </c>
      <c r="BT100" s="13">
        <v>0</v>
      </c>
      <c r="BU100" s="13">
        <v>0</v>
      </c>
      <c r="BV100" s="13">
        <v>0</v>
      </c>
      <c r="BW100" s="13">
        <v>72</v>
      </c>
      <c r="BX100" s="12" t="s">
        <v>277</v>
      </c>
      <c r="BY100" s="12"/>
      <c r="BZ100" s="12" t="s">
        <v>2044</v>
      </c>
      <c r="CA100" s="12"/>
      <c r="CB100" s="12" t="s">
        <v>475</v>
      </c>
      <c r="CC100" s="12" t="s">
        <v>476</v>
      </c>
      <c r="CD100" s="12"/>
      <c r="CE100" s="12" t="s">
        <v>207</v>
      </c>
      <c r="CF100" s="12" t="s">
        <v>207</v>
      </c>
      <c r="CG100" s="12"/>
      <c r="CH100" s="12" t="s">
        <v>158</v>
      </c>
      <c r="CI100" s="12" t="s">
        <v>158</v>
      </c>
      <c r="CJ100" s="12" t="s">
        <v>158</v>
      </c>
      <c r="CK100" s="12"/>
      <c r="CL100" s="12"/>
      <c r="CM100" s="12"/>
      <c r="CN100" s="12"/>
      <c r="CO100" s="28">
        <v>45601.4499537037</v>
      </c>
      <c r="CP100" s="24"/>
      <c r="CQ100" s="28">
        <v>45601.4499537037</v>
      </c>
      <c r="CR100" s="29">
        <f t="shared" si="1"/>
        <v>4.44995370370452</v>
      </c>
    </row>
    <row r="101" s="1" customFormat="1" ht="13.5" hidden="1" customHeight="1" spans="1:96">
      <c r="A101" s="11">
        <v>1315</v>
      </c>
      <c r="B101" s="12" t="s">
        <v>96</v>
      </c>
      <c r="C101" s="12" t="s">
        <v>159</v>
      </c>
      <c r="D101" s="12" t="s">
        <v>2045</v>
      </c>
      <c r="E101" s="12" t="s">
        <v>2046</v>
      </c>
      <c r="F101" s="13">
        <v>6</v>
      </c>
      <c r="G101" s="12" t="s">
        <v>102</v>
      </c>
      <c r="H101" s="12" t="s">
        <v>1831</v>
      </c>
      <c r="I101" s="12" t="s">
        <v>400</v>
      </c>
      <c r="J101" s="21">
        <v>45594</v>
      </c>
      <c r="K101" s="21">
        <v>45594</v>
      </c>
      <c r="L101" s="12" t="s">
        <v>103</v>
      </c>
      <c r="M101" s="12" t="s">
        <v>556</v>
      </c>
      <c r="N101" s="12" t="s">
        <v>105</v>
      </c>
      <c r="O101" s="12" t="s">
        <v>106</v>
      </c>
      <c r="P101" s="12" t="s">
        <v>107</v>
      </c>
      <c r="Q101" s="12" t="s">
        <v>366</v>
      </c>
      <c r="R101" s="12"/>
      <c r="S101" s="12" t="s">
        <v>557</v>
      </c>
      <c r="T101" s="12" t="s">
        <v>2047</v>
      </c>
      <c r="U101" s="12" t="s">
        <v>2048</v>
      </c>
      <c r="V101" s="12" t="s">
        <v>560</v>
      </c>
      <c r="W101" s="12" t="s">
        <v>561</v>
      </c>
      <c r="X101" s="12" t="s">
        <v>562</v>
      </c>
      <c r="Y101" s="12" t="s">
        <v>114</v>
      </c>
      <c r="Z101" s="12" t="s">
        <v>563</v>
      </c>
      <c r="AA101" s="12"/>
      <c r="AB101" s="12" t="s">
        <v>116</v>
      </c>
      <c r="AC101" s="12" t="s">
        <v>373</v>
      </c>
      <c r="AD101" s="12" t="s">
        <v>564</v>
      </c>
      <c r="AE101" s="12" t="s">
        <v>565</v>
      </c>
      <c r="AF101" s="12" t="s">
        <v>120</v>
      </c>
      <c r="AG101" s="12" t="s">
        <v>310</v>
      </c>
      <c r="AH101" s="12" t="s">
        <v>566</v>
      </c>
      <c r="AI101" s="12" t="s">
        <v>123</v>
      </c>
      <c r="AJ101" s="12" t="s">
        <v>124</v>
      </c>
      <c r="AK101" s="12" t="s">
        <v>567</v>
      </c>
      <c r="AL101" s="12" t="s">
        <v>126</v>
      </c>
      <c r="AM101" s="12" t="s">
        <v>127</v>
      </c>
      <c r="AN101" s="12" t="s">
        <v>568</v>
      </c>
      <c r="AO101" s="12" t="s">
        <v>129</v>
      </c>
      <c r="AP101" s="12" t="s">
        <v>569</v>
      </c>
      <c r="AQ101" s="12" t="s">
        <v>131</v>
      </c>
      <c r="AR101" s="12" t="s">
        <v>570</v>
      </c>
      <c r="AS101" s="12" t="s">
        <v>571</v>
      </c>
      <c r="AT101" s="12" t="s">
        <v>134</v>
      </c>
      <c r="AU101" s="12" t="s">
        <v>135</v>
      </c>
      <c r="AV101" s="12"/>
      <c r="AW101" s="12"/>
      <c r="AX101" s="12" t="s">
        <v>491</v>
      </c>
      <c r="AY101" s="12"/>
      <c r="AZ101" s="12"/>
      <c r="BA101" s="12" t="s">
        <v>137</v>
      </c>
      <c r="BB101" s="12" t="s">
        <v>138</v>
      </c>
      <c r="BC101" s="12" t="s">
        <v>139</v>
      </c>
      <c r="BD101" s="12" t="s">
        <v>492</v>
      </c>
      <c r="BE101" s="12" t="s">
        <v>777</v>
      </c>
      <c r="BF101" s="12" t="s">
        <v>2049</v>
      </c>
      <c r="BG101" s="12" t="s">
        <v>2050</v>
      </c>
      <c r="BH101" s="12" t="s">
        <v>741</v>
      </c>
      <c r="BI101" s="12"/>
      <c r="BJ101" s="12" t="s">
        <v>1989</v>
      </c>
      <c r="BK101" s="12" t="s">
        <v>2051</v>
      </c>
      <c r="BL101" s="12" t="s">
        <v>2052</v>
      </c>
      <c r="BM101" s="12" t="s">
        <v>2053</v>
      </c>
      <c r="BN101" s="12" t="s">
        <v>2054</v>
      </c>
      <c r="BO101" s="12"/>
      <c r="BP101" s="12"/>
      <c r="BQ101" s="12" t="s">
        <v>2055</v>
      </c>
      <c r="BR101" s="12" t="s">
        <v>2056</v>
      </c>
      <c r="BS101" s="24">
        <v>64.8</v>
      </c>
      <c r="BT101" s="13">
        <v>0</v>
      </c>
      <c r="BU101" s="13">
        <v>0</v>
      </c>
      <c r="BV101" s="13">
        <v>325</v>
      </c>
      <c r="BW101" s="24">
        <v>389.8</v>
      </c>
      <c r="BX101" s="12" t="s">
        <v>277</v>
      </c>
      <c r="BY101" s="12"/>
      <c r="BZ101" s="12" t="s">
        <v>2057</v>
      </c>
      <c r="CA101" s="12"/>
      <c r="CB101" s="12" t="s">
        <v>751</v>
      </c>
      <c r="CC101" s="12" t="s">
        <v>752</v>
      </c>
      <c r="CD101" s="12"/>
      <c r="CE101" s="12" t="s">
        <v>248</v>
      </c>
      <c r="CF101" s="12" t="s">
        <v>249</v>
      </c>
      <c r="CG101" s="12"/>
      <c r="CH101" s="12" t="s">
        <v>158</v>
      </c>
      <c r="CI101" s="12" t="s">
        <v>158</v>
      </c>
      <c r="CJ101" s="12" t="s">
        <v>158</v>
      </c>
      <c r="CK101" s="12"/>
      <c r="CL101" s="12"/>
      <c r="CM101" s="12"/>
      <c r="CN101" s="12"/>
      <c r="CO101" s="28">
        <v>45601.4331365741</v>
      </c>
      <c r="CP101" s="24"/>
      <c r="CQ101" s="28">
        <v>45601.4331365741</v>
      </c>
      <c r="CR101" s="29">
        <f t="shared" si="1"/>
        <v>1.43313657407271</v>
      </c>
    </row>
    <row r="102" s="1" customFormat="1" ht="13.5" hidden="1" customHeight="1" spans="1:96">
      <c r="A102" s="11">
        <v>1317</v>
      </c>
      <c r="B102" s="12" t="s">
        <v>96</v>
      </c>
      <c r="C102" s="12" t="s">
        <v>159</v>
      </c>
      <c r="D102" s="12" t="s">
        <v>2058</v>
      </c>
      <c r="E102" s="12" t="s">
        <v>2059</v>
      </c>
      <c r="F102" s="13">
        <v>76</v>
      </c>
      <c r="G102" s="12" t="s">
        <v>100</v>
      </c>
      <c r="H102" s="12" t="s">
        <v>253</v>
      </c>
      <c r="I102" s="12" t="s">
        <v>102</v>
      </c>
      <c r="J102" s="21">
        <v>45538</v>
      </c>
      <c r="K102" s="21">
        <v>45538</v>
      </c>
      <c r="L102" s="12" t="s">
        <v>163</v>
      </c>
      <c r="M102" s="12" t="s">
        <v>104</v>
      </c>
      <c r="N102" s="12" t="s">
        <v>105</v>
      </c>
      <c r="O102" s="12" t="s">
        <v>106</v>
      </c>
      <c r="P102" s="12" t="s">
        <v>201</v>
      </c>
      <c r="Q102" s="12" t="s">
        <v>108</v>
      </c>
      <c r="R102" s="12"/>
      <c r="S102" s="12" t="s">
        <v>2060</v>
      </c>
      <c r="T102" s="12" t="s">
        <v>2061</v>
      </c>
      <c r="U102" s="12" t="s">
        <v>2062</v>
      </c>
      <c r="V102" s="12" t="s">
        <v>1908</v>
      </c>
      <c r="W102" s="12" t="s">
        <v>406</v>
      </c>
      <c r="X102" s="12" t="s">
        <v>104</v>
      </c>
      <c r="Y102" s="12" t="s">
        <v>114</v>
      </c>
      <c r="Z102" s="12" t="s">
        <v>407</v>
      </c>
      <c r="AA102" s="12"/>
      <c r="AB102" s="12" t="s">
        <v>116</v>
      </c>
      <c r="AC102" s="12" t="s">
        <v>117</v>
      </c>
      <c r="AD102" s="12" t="s">
        <v>408</v>
      </c>
      <c r="AE102" s="12" t="s">
        <v>409</v>
      </c>
      <c r="AF102" s="12" t="s">
        <v>376</v>
      </c>
      <c r="AG102" s="12" t="s">
        <v>121</v>
      </c>
      <c r="AH102" s="12" t="s">
        <v>2063</v>
      </c>
      <c r="AI102" s="12" t="s">
        <v>123</v>
      </c>
      <c r="AJ102" s="12" t="s">
        <v>445</v>
      </c>
      <c r="AK102" s="12" t="s">
        <v>2064</v>
      </c>
      <c r="AL102" s="12" t="s">
        <v>173</v>
      </c>
      <c r="AM102" s="12" t="s">
        <v>127</v>
      </c>
      <c r="AN102" s="12" t="s">
        <v>2065</v>
      </c>
      <c r="AO102" s="12" t="s">
        <v>129</v>
      </c>
      <c r="AP102" s="12" t="s">
        <v>2066</v>
      </c>
      <c r="AQ102" s="12" t="s">
        <v>131</v>
      </c>
      <c r="AR102" s="12" t="s">
        <v>132</v>
      </c>
      <c r="AS102" s="12" t="s">
        <v>719</v>
      </c>
      <c r="AT102" s="12" t="s">
        <v>134</v>
      </c>
      <c r="AU102" s="12" t="s">
        <v>135</v>
      </c>
      <c r="AV102" s="12"/>
      <c r="AW102" s="12"/>
      <c r="AX102" s="12" t="s">
        <v>136</v>
      </c>
      <c r="AY102" s="12"/>
      <c r="AZ102" s="12"/>
      <c r="BA102" s="12" t="s">
        <v>137</v>
      </c>
      <c r="BB102" s="12" t="s">
        <v>138</v>
      </c>
      <c r="BC102" s="12" t="s">
        <v>139</v>
      </c>
      <c r="BD102" s="12" t="s">
        <v>266</v>
      </c>
      <c r="BE102" s="12" t="s">
        <v>2067</v>
      </c>
      <c r="BF102" s="12" t="s">
        <v>2068</v>
      </c>
      <c r="BG102" s="12" t="s">
        <v>2069</v>
      </c>
      <c r="BH102" s="12" t="s">
        <v>1436</v>
      </c>
      <c r="BI102" s="12"/>
      <c r="BJ102" s="12" t="s">
        <v>1989</v>
      </c>
      <c r="BK102" s="12" t="s">
        <v>2070</v>
      </c>
      <c r="BL102" s="12" t="s">
        <v>2071</v>
      </c>
      <c r="BM102" s="12" t="s">
        <v>2072</v>
      </c>
      <c r="BN102" s="12" t="s">
        <v>2073</v>
      </c>
      <c r="BO102" s="12"/>
      <c r="BP102" s="12"/>
      <c r="BQ102" s="12" t="s">
        <v>2074</v>
      </c>
      <c r="BR102" s="12" t="s">
        <v>2075</v>
      </c>
      <c r="BS102" s="13">
        <v>42</v>
      </c>
      <c r="BT102" s="13">
        <v>0</v>
      </c>
      <c r="BU102" s="13">
        <v>0</v>
      </c>
      <c r="BV102" s="13">
        <v>679</v>
      </c>
      <c r="BW102" s="13">
        <v>721</v>
      </c>
      <c r="BX102" s="12" t="s">
        <v>2076</v>
      </c>
      <c r="BY102" s="12" t="s">
        <v>2077</v>
      </c>
      <c r="BZ102" s="12" t="s">
        <v>2077</v>
      </c>
      <c r="CA102" s="12" t="s">
        <v>2078</v>
      </c>
      <c r="CB102" s="12" t="s">
        <v>2079</v>
      </c>
      <c r="CC102" s="12" t="s">
        <v>2080</v>
      </c>
      <c r="CD102" s="12" t="s">
        <v>2081</v>
      </c>
      <c r="CE102" s="12" t="s">
        <v>248</v>
      </c>
      <c r="CF102" s="12" t="s">
        <v>249</v>
      </c>
      <c r="CG102" s="12"/>
      <c r="CH102" s="12" t="s">
        <v>158</v>
      </c>
      <c r="CI102" s="12" t="s">
        <v>158</v>
      </c>
      <c r="CJ102" s="12" t="s">
        <v>158</v>
      </c>
      <c r="CK102" s="12"/>
      <c r="CL102" s="12"/>
      <c r="CM102" s="12"/>
      <c r="CN102" s="12"/>
      <c r="CO102" s="28">
        <v>45616.5563541667</v>
      </c>
      <c r="CP102" s="24"/>
      <c r="CQ102" s="28">
        <v>45616.5563541667</v>
      </c>
      <c r="CR102" s="29">
        <f t="shared" si="1"/>
        <v>2.55635416666337</v>
      </c>
    </row>
    <row r="103" s="1" customFormat="1" ht="13.5" hidden="1" customHeight="1" spans="1:96">
      <c r="A103" s="11">
        <v>1321</v>
      </c>
      <c r="B103" s="12" t="s">
        <v>96</v>
      </c>
      <c r="C103" s="12" t="s">
        <v>97</v>
      </c>
      <c r="D103" s="12" t="s">
        <v>2082</v>
      </c>
      <c r="E103" s="12" t="s">
        <v>2083</v>
      </c>
      <c r="F103" s="13">
        <v>49</v>
      </c>
      <c r="G103" s="12" t="s">
        <v>100</v>
      </c>
      <c r="H103" s="12" t="s">
        <v>645</v>
      </c>
      <c r="I103" s="12" t="s">
        <v>102</v>
      </c>
      <c r="J103" s="21">
        <v>45562</v>
      </c>
      <c r="K103" s="21">
        <v>45562</v>
      </c>
      <c r="L103" s="12" t="s">
        <v>163</v>
      </c>
      <c r="M103" s="12" t="s">
        <v>104</v>
      </c>
      <c r="N103" s="12" t="s">
        <v>105</v>
      </c>
      <c r="O103" s="12" t="s">
        <v>106</v>
      </c>
      <c r="P103" s="12" t="s">
        <v>164</v>
      </c>
      <c r="Q103" s="12" t="s">
        <v>108</v>
      </c>
      <c r="R103" s="12"/>
      <c r="S103" s="12" t="s">
        <v>1144</v>
      </c>
      <c r="T103" s="12" t="s">
        <v>2084</v>
      </c>
      <c r="U103" s="12" t="s">
        <v>2085</v>
      </c>
      <c r="V103" s="12" t="s">
        <v>1147</v>
      </c>
      <c r="W103" s="12" t="s">
        <v>515</v>
      </c>
      <c r="X103" s="12" t="s">
        <v>104</v>
      </c>
      <c r="Y103" s="12" t="s">
        <v>114</v>
      </c>
      <c r="Z103" s="12" t="s">
        <v>1148</v>
      </c>
      <c r="AA103" s="12"/>
      <c r="AB103" s="12" t="s">
        <v>116</v>
      </c>
      <c r="AC103" s="12" t="s">
        <v>117</v>
      </c>
      <c r="AD103" s="12" t="s">
        <v>1149</v>
      </c>
      <c r="AE103" s="12" t="s">
        <v>1150</v>
      </c>
      <c r="AF103" s="12" t="s">
        <v>1151</v>
      </c>
      <c r="AG103" s="12" t="s">
        <v>1152</v>
      </c>
      <c r="AH103" s="12" t="s">
        <v>171</v>
      </c>
      <c r="AI103" s="12" t="s">
        <v>123</v>
      </c>
      <c r="AJ103" s="12" t="s">
        <v>124</v>
      </c>
      <c r="AK103" s="12" t="s">
        <v>1153</v>
      </c>
      <c r="AL103" s="12" t="s">
        <v>173</v>
      </c>
      <c r="AM103" s="12" t="s">
        <v>127</v>
      </c>
      <c r="AN103" s="12" t="s">
        <v>518</v>
      </c>
      <c r="AO103" s="12" t="s">
        <v>129</v>
      </c>
      <c r="AP103" s="12" t="s">
        <v>519</v>
      </c>
      <c r="AQ103" s="12" t="s">
        <v>131</v>
      </c>
      <c r="AR103" s="12" t="s">
        <v>132</v>
      </c>
      <c r="AS103" s="12" t="s">
        <v>314</v>
      </c>
      <c r="AT103" s="12" t="s">
        <v>134</v>
      </c>
      <c r="AU103" s="12" t="s">
        <v>135</v>
      </c>
      <c r="AV103" s="12"/>
      <c r="AW103" s="12"/>
      <c r="AX103" s="12" t="s">
        <v>1456</v>
      </c>
      <c r="AY103" s="12"/>
      <c r="AZ103" s="12"/>
      <c r="BA103" s="12" t="s">
        <v>137</v>
      </c>
      <c r="BB103" s="12" t="s">
        <v>138</v>
      </c>
      <c r="BC103" s="12" t="s">
        <v>139</v>
      </c>
      <c r="BD103" s="12" t="s">
        <v>224</v>
      </c>
      <c r="BE103" s="12" t="s">
        <v>1457</v>
      </c>
      <c r="BF103" s="12" t="s">
        <v>1458</v>
      </c>
      <c r="BG103" s="12" t="s">
        <v>1459</v>
      </c>
      <c r="BH103" s="12" t="s">
        <v>144</v>
      </c>
      <c r="BI103" s="12"/>
      <c r="BJ103" s="12" t="s">
        <v>1989</v>
      </c>
      <c r="BK103" s="12" t="s">
        <v>2086</v>
      </c>
      <c r="BL103" s="12" t="s">
        <v>2087</v>
      </c>
      <c r="BM103" s="12" t="s">
        <v>2088</v>
      </c>
      <c r="BN103" s="12" t="s">
        <v>2089</v>
      </c>
      <c r="BO103" s="12"/>
      <c r="BP103" s="12"/>
      <c r="BQ103" s="12" t="s">
        <v>2090</v>
      </c>
      <c r="BR103" s="12" t="s">
        <v>2091</v>
      </c>
      <c r="BS103" s="13">
        <v>104</v>
      </c>
      <c r="BT103" s="24">
        <v>472.5</v>
      </c>
      <c r="BU103" s="24">
        <v>118.13</v>
      </c>
      <c r="BV103" s="13">
        <v>230</v>
      </c>
      <c r="BW103" s="24">
        <v>924.63</v>
      </c>
      <c r="BX103" s="12" t="s">
        <v>2092</v>
      </c>
      <c r="BY103" s="12" t="s">
        <v>2093</v>
      </c>
      <c r="BZ103" s="12" t="s">
        <v>2093</v>
      </c>
      <c r="CA103" s="12" t="s">
        <v>549</v>
      </c>
      <c r="CB103" s="12" t="s">
        <v>1590</v>
      </c>
      <c r="CC103" s="12" t="s">
        <v>1591</v>
      </c>
      <c r="CD103" s="12" t="s">
        <v>2094</v>
      </c>
      <c r="CE103" s="12" t="s">
        <v>248</v>
      </c>
      <c r="CF103" s="12" t="s">
        <v>249</v>
      </c>
      <c r="CG103" s="12"/>
      <c r="CH103" s="12" t="s">
        <v>158</v>
      </c>
      <c r="CI103" s="12" t="s">
        <v>158</v>
      </c>
      <c r="CJ103" s="12" t="s">
        <v>158</v>
      </c>
      <c r="CK103" s="12"/>
      <c r="CL103" s="12"/>
      <c r="CM103" s="12"/>
      <c r="CN103" s="12"/>
      <c r="CO103" s="28">
        <v>45614.4201041667</v>
      </c>
      <c r="CP103" s="24"/>
      <c r="CQ103" s="28">
        <v>45614.4201041667</v>
      </c>
      <c r="CR103" s="29">
        <f t="shared" si="1"/>
        <v>3.42010416666744</v>
      </c>
    </row>
    <row r="104" s="1" customFormat="1" ht="13.5" hidden="1" customHeight="1" spans="1:96">
      <c r="A104" s="11">
        <v>1325</v>
      </c>
      <c r="B104" s="12" t="s">
        <v>96</v>
      </c>
      <c r="C104" s="12" t="s">
        <v>195</v>
      </c>
      <c r="D104" s="12" t="s">
        <v>2095</v>
      </c>
      <c r="E104" s="12" t="s">
        <v>2096</v>
      </c>
      <c r="F104" s="13">
        <v>3</v>
      </c>
      <c r="G104" s="12" t="s">
        <v>400</v>
      </c>
      <c r="H104" s="12" t="s">
        <v>2097</v>
      </c>
      <c r="I104" s="12" t="s">
        <v>1143</v>
      </c>
      <c r="J104" s="21">
        <v>45607</v>
      </c>
      <c r="K104" s="21">
        <v>45607</v>
      </c>
      <c r="L104" s="12" t="s">
        <v>163</v>
      </c>
      <c r="M104" s="12" t="s">
        <v>2098</v>
      </c>
      <c r="N104" s="12" t="s">
        <v>105</v>
      </c>
      <c r="O104" s="12" t="s">
        <v>106</v>
      </c>
      <c r="P104" s="12" t="s">
        <v>164</v>
      </c>
      <c r="Q104" s="12" t="s">
        <v>366</v>
      </c>
      <c r="R104" s="12"/>
      <c r="S104" s="12" t="s">
        <v>2099</v>
      </c>
      <c r="T104" s="12" t="s">
        <v>2099</v>
      </c>
      <c r="U104" s="12" t="s">
        <v>2100</v>
      </c>
      <c r="V104" s="12" t="s">
        <v>2101</v>
      </c>
      <c r="W104" s="12" t="s">
        <v>2102</v>
      </c>
      <c r="X104" s="12" t="s">
        <v>2103</v>
      </c>
      <c r="Y104" s="12" t="s">
        <v>2104</v>
      </c>
      <c r="Z104" s="12" t="s">
        <v>2105</v>
      </c>
      <c r="AA104" s="12"/>
      <c r="AB104" s="12" t="s">
        <v>116</v>
      </c>
      <c r="AC104" s="12" t="s">
        <v>2106</v>
      </c>
      <c r="AD104" s="12" t="s">
        <v>2107</v>
      </c>
      <c r="AE104" s="12" t="s">
        <v>2108</v>
      </c>
      <c r="AF104" s="12" t="s">
        <v>376</v>
      </c>
      <c r="AG104" s="12" t="s">
        <v>310</v>
      </c>
      <c r="AH104" s="12" t="s">
        <v>444</v>
      </c>
      <c r="AI104" s="12" t="s">
        <v>123</v>
      </c>
      <c r="AJ104" s="12" t="s">
        <v>445</v>
      </c>
      <c r="AK104" s="12" t="s">
        <v>2109</v>
      </c>
      <c r="AL104" s="12" t="s">
        <v>173</v>
      </c>
      <c r="AM104" s="12" t="s">
        <v>127</v>
      </c>
      <c r="AN104" s="12" t="s">
        <v>2110</v>
      </c>
      <c r="AO104" s="12" t="s">
        <v>129</v>
      </c>
      <c r="AP104" s="12" t="s">
        <v>2111</v>
      </c>
      <c r="AQ104" s="12" t="s">
        <v>131</v>
      </c>
      <c r="AR104" s="12" t="s">
        <v>132</v>
      </c>
      <c r="AS104" s="12" t="s">
        <v>347</v>
      </c>
      <c r="AT104" s="12" t="s">
        <v>134</v>
      </c>
      <c r="AU104" s="12" t="s">
        <v>135</v>
      </c>
      <c r="AV104" s="12"/>
      <c r="AW104" s="12"/>
      <c r="AX104" s="12" t="s">
        <v>695</v>
      </c>
      <c r="AY104" s="12"/>
      <c r="AZ104" s="12"/>
      <c r="BA104" s="12" t="s">
        <v>137</v>
      </c>
      <c r="BB104" s="12" t="s">
        <v>138</v>
      </c>
      <c r="BC104" s="12" t="s">
        <v>139</v>
      </c>
      <c r="BD104" s="12" t="s">
        <v>1005</v>
      </c>
      <c r="BE104" s="12" t="s">
        <v>1006</v>
      </c>
      <c r="BF104" s="12" t="s">
        <v>1560</v>
      </c>
      <c r="BG104" s="12" t="s">
        <v>1561</v>
      </c>
      <c r="BH104" s="12" t="s">
        <v>270</v>
      </c>
      <c r="BI104" s="12"/>
      <c r="BJ104" s="12" t="s">
        <v>1989</v>
      </c>
      <c r="BK104" s="12" t="s">
        <v>2112</v>
      </c>
      <c r="BL104" s="12" t="s">
        <v>2113</v>
      </c>
      <c r="BM104" s="12" t="s">
        <v>2114</v>
      </c>
      <c r="BN104" s="12" t="s">
        <v>2115</v>
      </c>
      <c r="BO104" s="12"/>
      <c r="BP104" s="12"/>
      <c r="BQ104" s="12" t="s">
        <v>2116</v>
      </c>
      <c r="BR104" s="12" t="s">
        <v>2117</v>
      </c>
      <c r="BS104" s="24">
        <v>284.2</v>
      </c>
      <c r="BT104" s="24">
        <v>55.02</v>
      </c>
      <c r="BU104" s="24">
        <v>13.76</v>
      </c>
      <c r="BV104" s="13">
        <v>194</v>
      </c>
      <c r="BW104" s="24">
        <v>546.98</v>
      </c>
      <c r="BX104" s="12" t="s">
        <v>2118</v>
      </c>
      <c r="BY104" s="12" t="s">
        <v>2119</v>
      </c>
      <c r="BZ104" s="12" t="s">
        <v>2120</v>
      </c>
      <c r="CA104" s="12"/>
      <c r="CB104" s="12" t="s">
        <v>279</v>
      </c>
      <c r="CC104" s="12" t="s">
        <v>280</v>
      </c>
      <c r="CD104" s="12" t="s">
        <v>2121</v>
      </c>
      <c r="CE104" s="12" t="s">
        <v>238</v>
      </c>
      <c r="CF104" s="12" t="s">
        <v>1167</v>
      </c>
      <c r="CG104" s="12"/>
      <c r="CH104" s="12" t="s">
        <v>158</v>
      </c>
      <c r="CI104" s="12" t="s">
        <v>158</v>
      </c>
      <c r="CJ104" s="12" t="s">
        <v>158</v>
      </c>
      <c r="CK104" s="12"/>
      <c r="CL104" s="12"/>
      <c r="CM104" s="12"/>
      <c r="CN104" s="12"/>
      <c r="CO104" s="28">
        <v>45616.4671180556</v>
      </c>
      <c r="CP104" s="24"/>
      <c r="CQ104" s="28">
        <v>45616.4671180556</v>
      </c>
      <c r="CR104" s="29">
        <f t="shared" si="1"/>
        <v>6.46711805555242</v>
      </c>
    </row>
    <row r="105" s="1" customFormat="1" ht="13.5" hidden="1" customHeight="1" spans="1:96">
      <c r="A105" s="11">
        <v>1355</v>
      </c>
      <c r="B105" s="12" t="s">
        <v>96</v>
      </c>
      <c r="C105" s="12" t="s">
        <v>97</v>
      </c>
      <c r="D105" s="12" t="s">
        <v>2122</v>
      </c>
      <c r="E105" s="12" t="s">
        <v>2123</v>
      </c>
      <c r="F105" s="13">
        <v>30</v>
      </c>
      <c r="G105" s="12" t="s">
        <v>2124</v>
      </c>
      <c r="H105" s="12" t="s">
        <v>2125</v>
      </c>
      <c r="I105" s="12" t="s">
        <v>1552</v>
      </c>
      <c r="J105" s="21">
        <v>45457</v>
      </c>
      <c r="K105" s="21">
        <v>45457</v>
      </c>
      <c r="L105" s="12" t="s">
        <v>163</v>
      </c>
      <c r="M105" s="12" t="s">
        <v>104</v>
      </c>
      <c r="N105" s="12" t="s">
        <v>105</v>
      </c>
      <c r="O105" s="12" t="s">
        <v>106</v>
      </c>
      <c r="P105" s="12" t="s">
        <v>164</v>
      </c>
      <c r="Q105" s="12" t="s">
        <v>108</v>
      </c>
      <c r="R105" s="12"/>
      <c r="S105" s="12" t="s">
        <v>2126</v>
      </c>
      <c r="T105" s="12" t="s">
        <v>2127</v>
      </c>
      <c r="U105" s="12" t="s">
        <v>2128</v>
      </c>
      <c r="V105" s="12" t="s">
        <v>514</v>
      </c>
      <c r="W105" s="12" t="s">
        <v>515</v>
      </c>
      <c r="X105" s="12" t="s">
        <v>104</v>
      </c>
      <c r="Y105" s="12" t="s">
        <v>114</v>
      </c>
      <c r="Z105" s="12" t="s">
        <v>342</v>
      </c>
      <c r="AA105" s="12"/>
      <c r="AB105" s="12" t="s">
        <v>116</v>
      </c>
      <c r="AC105" s="12" t="s">
        <v>117</v>
      </c>
      <c r="AD105" s="12" t="s">
        <v>308</v>
      </c>
      <c r="AE105" s="12" t="s">
        <v>309</v>
      </c>
      <c r="AF105" s="12" t="s">
        <v>120</v>
      </c>
      <c r="AG105" s="12" t="s">
        <v>310</v>
      </c>
      <c r="AH105" s="12" t="s">
        <v>171</v>
      </c>
      <c r="AI105" s="12" t="s">
        <v>123</v>
      </c>
      <c r="AJ105" s="12" t="s">
        <v>124</v>
      </c>
      <c r="AK105" s="12" t="s">
        <v>311</v>
      </c>
      <c r="AL105" s="12" t="s">
        <v>173</v>
      </c>
      <c r="AM105" s="12" t="s">
        <v>127</v>
      </c>
      <c r="AN105" s="12" t="s">
        <v>2129</v>
      </c>
      <c r="AO105" s="12" t="s">
        <v>129</v>
      </c>
      <c r="AP105" s="12" t="s">
        <v>2130</v>
      </c>
      <c r="AQ105" s="12" t="s">
        <v>131</v>
      </c>
      <c r="AR105" s="12" t="s">
        <v>132</v>
      </c>
      <c r="AS105" s="12" t="s">
        <v>314</v>
      </c>
      <c r="AT105" s="12" t="s">
        <v>134</v>
      </c>
      <c r="AU105" s="12" t="s">
        <v>135</v>
      </c>
      <c r="AV105" s="12"/>
      <c r="AW105" s="12"/>
      <c r="AX105" s="12" t="s">
        <v>1245</v>
      </c>
      <c r="AY105" s="12"/>
      <c r="AZ105" s="12"/>
      <c r="BA105" s="12" t="s">
        <v>137</v>
      </c>
      <c r="BB105" s="12" t="s">
        <v>138</v>
      </c>
      <c r="BC105" s="12" t="s">
        <v>139</v>
      </c>
      <c r="BD105" s="12" t="s">
        <v>1246</v>
      </c>
      <c r="BE105" s="12" t="s">
        <v>1247</v>
      </c>
      <c r="BF105" s="12" t="s">
        <v>2008</v>
      </c>
      <c r="BG105" s="12" t="s">
        <v>2009</v>
      </c>
      <c r="BH105" s="12" t="s">
        <v>2131</v>
      </c>
      <c r="BI105" s="12"/>
      <c r="BJ105" s="12" t="s">
        <v>1989</v>
      </c>
      <c r="BK105" s="12" t="s">
        <v>2132</v>
      </c>
      <c r="BL105" s="12" t="s">
        <v>2133</v>
      </c>
      <c r="BM105" s="12" t="s">
        <v>2134</v>
      </c>
      <c r="BN105" s="12" t="s">
        <v>2135</v>
      </c>
      <c r="BO105" s="12"/>
      <c r="BP105" s="12"/>
      <c r="BQ105" s="12" t="s">
        <v>2136</v>
      </c>
      <c r="BR105" s="12" t="s">
        <v>2137</v>
      </c>
      <c r="BS105" s="24">
        <v>83.2</v>
      </c>
      <c r="BT105" s="24">
        <v>52.95</v>
      </c>
      <c r="BU105" s="24">
        <v>13.24</v>
      </c>
      <c r="BV105" s="13">
        <v>1382</v>
      </c>
      <c r="BW105" s="24">
        <v>1531.39</v>
      </c>
      <c r="BX105" s="12" t="s">
        <v>2138</v>
      </c>
      <c r="BY105" s="12" t="s">
        <v>2139</v>
      </c>
      <c r="BZ105" s="12" t="s">
        <v>2139</v>
      </c>
      <c r="CA105" s="12"/>
      <c r="CB105" s="12" t="s">
        <v>661</v>
      </c>
      <c r="CC105" s="12" t="s">
        <v>662</v>
      </c>
      <c r="CD105" s="12" t="s">
        <v>2018</v>
      </c>
      <c r="CE105" s="12" t="s">
        <v>238</v>
      </c>
      <c r="CF105" s="12" t="s">
        <v>395</v>
      </c>
      <c r="CG105" s="12" t="s">
        <v>2140</v>
      </c>
      <c r="CH105" s="12" t="s">
        <v>2141</v>
      </c>
      <c r="CI105" s="12" t="s">
        <v>2142</v>
      </c>
      <c r="CJ105" s="12" t="s">
        <v>158</v>
      </c>
      <c r="CK105" s="12"/>
      <c r="CL105" s="12"/>
      <c r="CM105" s="12" t="s">
        <v>1405</v>
      </c>
      <c r="CN105" s="12"/>
      <c r="CO105" s="28">
        <v>45599.7606597222</v>
      </c>
      <c r="CP105" s="24"/>
      <c r="CQ105" s="28">
        <v>45599.7606597222</v>
      </c>
      <c r="CR105" s="29">
        <f t="shared" si="1"/>
        <v>112.760659722226</v>
      </c>
    </row>
    <row r="106" s="1" customFormat="1" ht="13.5" hidden="1" customHeight="1" spans="1:96">
      <c r="A106" s="11">
        <v>1361</v>
      </c>
      <c r="B106" s="12" t="s">
        <v>96</v>
      </c>
      <c r="C106" s="12" t="s">
        <v>97</v>
      </c>
      <c r="D106" s="12" t="s">
        <v>2143</v>
      </c>
      <c r="E106" s="12" t="s">
        <v>2144</v>
      </c>
      <c r="F106" s="13">
        <v>14</v>
      </c>
      <c r="G106" s="12" t="s">
        <v>102</v>
      </c>
      <c r="H106" s="12" t="s">
        <v>2145</v>
      </c>
      <c r="I106" s="12" t="s">
        <v>400</v>
      </c>
      <c r="J106" s="21">
        <v>45589</v>
      </c>
      <c r="K106" s="21">
        <v>45589</v>
      </c>
      <c r="L106" s="12" t="s">
        <v>103</v>
      </c>
      <c r="M106" s="12" t="s">
        <v>869</v>
      </c>
      <c r="N106" s="12" t="s">
        <v>105</v>
      </c>
      <c r="O106" s="12" t="s">
        <v>106</v>
      </c>
      <c r="P106" s="12" t="s">
        <v>107</v>
      </c>
      <c r="Q106" s="12" t="s">
        <v>108</v>
      </c>
      <c r="R106" s="12"/>
      <c r="S106" s="12" t="s">
        <v>2146</v>
      </c>
      <c r="T106" s="12" t="s">
        <v>2147</v>
      </c>
      <c r="U106" s="12" t="s">
        <v>2148</v>
      </c>
      <c r="V106" s="12" t="s">
        <v>2149</v>
      </c>
      <c r="W106" s="12" t="s">
        <v>2150</v>
      </c>
      <c r="X106" s="12" t="s">
        <v>869</v>
      </c>
      <c r="Y106" s="12" t="s">
        <v>114</v>
      </c>
      <c r="Z106" s="12" t="s">
        <v>2151</v>
      </c>
      <c r="AA106" s="12"/>
      <c r="AB106" s="12" t="s">
        <v>116</v>
      </c>
      <c r="AC106" s="12" t="s">
        <v>117</v>
      </c>
      <c r="AD106" s="12" t="s">
        <v>2152</v>
      </c>
      <c r="AE106" s="12" t="s">
        <v>2153</v>
      </c>
      <c r="AF106" s="12" t="s">
        <v>120</v>
      </c>
      <c r="AG106" s="12" t="s">
        <v>310</v>
      </c>
      <c r="AH106" s="12" t="s">
        <v>171</v>
      </c>
      <c r="AI106" s="12" t="s">
        <v>123</v>
      </c>
      <c r="AJ106" s="12" t="s">
        <v>124</v>
      </c>
      <c r="AK106" s="12" t="s">
        <v>2154</v>
      </c>
      <c r="AL106" s="12" t="s">
        <v>126</v>
      </c>
      <c r="AM106" s="12" t="s">
        <v>127</v>
      </c>
      <c r="AN106" s="12" t="s">
        <v>1483</v>
      </c>
      <c r="AO106" s="12" t="s">
        <v>129</v>
      </c>
      <c r="AP106" s="12" t="s">
        <v>1484</v>
      </c>
      <c r="AQ106" s="12" t="s">
        <v>131</v>
      </c>
      <c r="AR106" s="12" t="s">
        <v>2155</v>
      </c>
      <c r="AS106" s="12" t="s">
        <v>2156</v>
      </c>
      <c r="AT106" s="12" t="s">
        <v>134</v>
      </c>
      <c r="AU106" s="12" t="s">
        <v>135</v>
      </c>
      <c r="AV106" s="12"/>
      <c r="AW106" s="12"/>
      <c r="AX106" s="12" t="s">
        <v>449</v>
      </c>
      <c r="AY106" s="12"/>
      <c r="AZ106" s="12"/>
      <c r="BA106" s="12" t="s">
        <v>137</v>
      </c>
      <c r="BB106" s="12" t="s">
        <v>138</v>
      </c>
      <c r="BC106" s="12" t="s">
        <v>139</v>
      </c>
      <c r="BD106" s="12" t="s">
        <v>1597</v>
      </c>
      <c r="BE106" s="12" t="s">
        <v>2157</v>
      </c>
      <c r="BF106" s="12" t="s">
        <v>2158</v>
      </c>
      <c r="BG106" s="12" t="s">
        <v>2159</v>
      </c>
      <c r="BH106" s="12" t="s">
        <v>650</v>
      </c>
      <c r="BI106" s="12"/>
      <c r="BJ106" s="12" t="s">
        <v>1989</v>
      </c>
      <c r="BK106" s="12" t="s">
        <v>2160</v>
      </c>
      <c r="BL106" s="12" t="s">
        <v>2161</v>
      </c>
      <c r="BM106" s="12" t="s">
        <v>2162</v>
      </c>
      <c r="BN106" s="12" t="s">
        <v>2163</v>
      </c>
      <c r="BO106" s="12"/>
      <c r="BP106" s="12"/>
      <c r="BQ106" s="12" t="s">
        <v>2164</v>
      </c>
      <c r="BR106" s="12" t="s">
        <v>2091</v>
      </c>
      <c r="BS106" s="13">
        <v>84</v>
      </c>
      <c r="BT106" s="13">
        <v>0</v>
      </c>
      <c r="BU106" s="13">
        <v>0</v>
      </c>
      <c r="BV106" s="13">
        <v>243</v>
      </c>
      <c r="BW106" s="13">
        <v>327</v>
      </c>
      <c r="BX106" s="12" t="s">
        <v>2165</v>
      </c>
      <c r="BY106" s="12" t="s">
        <v>2166</v>
      </c>
      <c r="BZ106" s="12" t="s">
        <v>2166</v>
      </c>
      <c r="CA106" s="12"/>
      <c r="CB106" s="12" t="s">
        <v>2167</v>
      </c>
      <c r="CC106" s="12" t="s">
        <v>2168</v>
      </c>
      <c r="CD106" s="12"/>
      <c r="CE106" s="12" t="s">
        <v>248</v>
      </c>
      <c r="CF106" s="12" t="s">
        <v>249</v>
      </c>
      <c r="CG106" s="12"/>
      <c r="CH106" s="12" t="s">
        <v>158</v>
      </c>
      <c r="CI106" s="12" t="s">
        <v>158</v>
      </c>
      <c r="CJ106" s="12" t="s">
        <v>158</v>
      </c>
      <c r="CK106" s="12"/>
      <c r="CL106" s="12"/>
      <c r="CM106" s="12"/>
      <c r="CN106" s="12"/>
      <c r="CO106" s="28">
        <v>45608.6875810185</v>
      </c>
      <c r="CP106" s="24"/>
      <c r="CQ106" s="28">
        <v>45608.6875810185</v>
      </c>
      <c r="CR106" s="29">
        <f t="shared" si="1"/>
        <v>5.68758101851563</v>
      </c>
    </row>
    <row r="107" s="1" customFormat="1" ht="13.5" hidden="1" customHeight="1" spans="1:96">
      <c r="A107" s="11">
        <v>1380</v>
      </c>
      <c r="B107" s="12" t="s">
        <v>96</v>
      </c>
      <c r="C107" s="12" t="s">
        <v>97</v>
      </c>
      <c r="D107" s="12" t="s">
        <v>2169</v>
      </c>
      <c r="E107" s="12" t="s">
        <v>2170</v>
      </c>
      <c r="F107" s="13">
        <v>26</v>
      </c>
      <c r="G107" s="12" t="s">
        <v>102</v>
      </c>
      <c r="H107" s="12" t="s">
        <v>1360</v>
      </c>
      <c r="I107" s="12" t="s">
        <v>400</v>
      </c>
      <c r="J107" s="21">
        <v>45588</v>
      </c>
      <c r="K107" s="21">
        <v>45588</v>
      </c>
      <c r="L107" s="12" t="s">
        <v>163</v>
      </c>
      <c r="M107" s="12" t="s">
        <v>104</v>
      </c>
      <c r="N107" s="12" t="s">
        <v>105</v>
      </c>
      <c r="O107" s="12" t="s">
        <v>106</v>
      </c>
      <c r="P107" s="12" t="s">
        <v>164</v>
      </c>
      <c r="Q107" s="12" t="s">
        <v>108</v>
      </c>
      <c r="R107" s="12"/>
      <c r="S107" s="12" t="s">
        <v>165</v>
      </c>
      <c r="T107" s="12" t="s">
        <v>2171</v>
      </c>
      <c r="U107" s="12" t="s">
        <v>2172</v>
      </c>
      <c r="V107" s="12" t="s">
        <v>112</v>
      </c>
      <c r="W107" s="12" t="s">
        <v>113</v>
      </c>
      <c r="X107" s="12" t="s">
        <v>104</v>
      </c>
      <c r="Y107" s="12" t="s">
        <v>114</v>
      </c>
      <c r="Z107" s="12" t="s">
        <v>115</v>
      </c>
      <c r="AA107" s="12"/>
      <c r="AB107" s="12" t="s">
        <v>116</v>
      </c>
      <c r="AC107" s="12" t="s">
        <v>117</v>
      </c>
      <c r="AD107" s="12" t="s">
        <v>168</v>
      </c>
      <c r="AE107" s="12" t="s">
        <v>169</v>
      </c>
      <c r="AF107" s="12" t="s">
        <v>170</v>
      </c>
      <c r="AG107" s="12" t="s">
        <v>121</v>
      </c>
      <c r="AH107" s="12" t="s">
        <v>171</v>
      </c>
      <c r="AI107" s="12" t="s">
        <v>123</v>
      </c>
      <c r="AJ107" s="12" t="s">
        <v>124</v>
      </c>
      <c r="AK107" s="12" t="s">
        <v>172</v>
      </c>
      <c r="AL107" s="12" t="s">
        <v>173</v>
      </c>
      <c r="AM107" s="12" t="s">
        <v>127</v>
      </c>
      <c r="AN107" s="12" t="s">
        <v>174</v>
      </c>
      <c r="AO107" s="12" t="s">
        <v>129</v>
      </c>
      <c r="AP107" s="12" t="s">
        <v>175</v>
      </c>
      <c r="AQ107" s="12" t="s">
        <v>131</v>
      </c>
      <c r="AR107" s="12" t="s">
        <v>132</v>
      </c>
      <c r="AS107" s="12" t="s">
        <v>176</v>
      </c>
      <c r="AT107" s="12" t="s">
        <v>134</v>
      </c>
      <c r="AU107" s="12" t="s">
        <v>135</v>
      </c>
      <c r="AV107" s="12"/>
      <c r="AW107" s="12"/>
      <c r="AX107" s="12" t="s">
        <v>695</v>
      </c>
      <c r="AY107" s="12"/>
      <c r="AZ107" s="12"/>
      <c r="BA107" s="12" t="s">
        <v>137</v>
      </c>
      <c r="BB107" s="12" t="s">
        <v>138</v>
      </c>
      <c r="BC107" s="12" t="s">
        <v>139</v>
      </c>
      <c r="BD107" s="12" t="s">
        <v>1005</v>
      </c>
      <c r="BE107" s="12" t="s">
        <v>2173</v>
      </c>
      <c r="BF107" s="12" t="s">
        <v>2174</v>
      </c>
      <c r="BG107" s="12" t="s">
        <v>2175</v>
      </c>
      <c r="BH107" s="12" t="s">
        <v>1436</v>
      </c>
      <c r="BI107" s="12"/>
      <c r="BJ107" s="12" t="s">
        <v>1989</v>
      </c>
      <c r="BK107" s="12" t="s">
        <v>2176</v>
      </c>
      <c r="BL107" s="12" t="s">
        <v>2177</v>
      </c>
      <c r="BM107" s="12" t="s">
        <v>2178</v>
      </c>
      <c r="BN107" s="12" t="s">
        <v>2179</v>
      </c>
      <c r="BO107" s="12"/>
      <c r="BP107" s="12"/>
      <c r="BQ107" s="12" t="s">
        <v>2180</v>
      </c>
      <c r="BR107" s="12" t="s">
        <v>2181</v>
      </c>
      <c r="BS107" s="24">
        <v>142.8</v>
      </c>
      <c r="BT107" s="24">
        <v>78.83</v>
      </c>
      <c r="BU107" s="24">
        <v>19.71</v>
      </c>
      <c r="BV107" s="13">
        <v>2339</v>
      </c>
      <c r="BW107" s="24">
        <v>2580.34</v>
      </c>
      <c r="BX107" s="12" t="s">
        <v>2182</v>
      </c>
      <c r="BY107" s="12" t="s">
        <v>2183</v>
      </c>
      <c r="BZ107" s="12" t="s">
        <v>2183</v>
      </c>
      <c r="CA107" s="12"/>
      <c r="CB107" s="12" t="s">
        <v>1316</v>
      </c>
      <c r="CC107" s="12" t="s">
        <v>1317</v>
      </c>
      <c r="CD107" s="12" t="s">
        <v>2184</v>
      </c>
      <c r="CE107" s="12" t="s">
        <v>238</v>
      </c>
      <c r="CF107" s="12" t="s">
        <v>239</v>
      </c>
      <c r="CG107" s="12"/>
      <c r="CH107" s="12" t="s">
        <v>158</v>
      </c>
      <c r="CI107" s="12" t="s">
        <v>158</v>
      </c>
      <c r="CJ107" s="12" t="s">
        <v>158</v>
      </c>
      <c r="CK107" s="12"/>
      <c r="CL107" s="12"/>
      <c r="CM107" s="12"/>
      <c r="CN107" s="12"/>
      <c r="CO107" s="28">
        <v>45616.6953819444</v>
      </c>
      <c r="CP107" s="24"/>
      <c r="CQ107" s="28">
        <v>45616.6953819444</v>
      </c>
      <c r="CR107" s="29">
        <f t="shared" si="1"/>
        <v>2.69538194444613</v>
      </c>
    </row>
    <row r="108" s="1" customFormat="1" ht="13.5" hidden="1" customHeight="1" spans="1:96">
      <c r="A108" s="11">
        <v>1381</v>
      </c>
      <c r="B108" s="12" t="s">
        <v>96</v>
      </c>
      <c r="C108" s="12" t="s">
        <v>396</v>
      </c>
      <c r="D108" s="12" t="s">
        <v>2185</v>
      </c>
      <c r="E108" s="12" t="s">
        <v>2186</v>
      </c>
      <c r="F108" s="13">
        <v>26</v>
      </c>
      <c r="G108" s="12" t="s">
        <v>102</v>
      </c>
      <c r="H108" s="12" t="s">
        <v>1831</v>
      </c>
      <c r="I108" s="12" t="s">
        <v>400</v>
      </c>
      <c r="J108" s="21">
        <v>45577</v>
      </c>
      <c r="K108" s="21">
        <v>45577</v>
      </c>
      <c r="L108" s="12" t="s">
        <v>829</v>
      </c>
      <c r="M108" s="12" t="s">
        <v>830</v>
      </c>
      <c r="N108" s="12" t="s">
        <v>105</v>
      </c>
      <c r="O108" s="12" t="s">
        <v>106</v>
      </c>
      <c r="P108" s="12" t="s">
        <v>831</v>
      </c>
      <c r="Q108" s="12" t="s">
        <v>832</v>
      </c>
      <c r="R108" s="12"/>
      <c r="S108" s="12" t="s">
        <v>2187</v>
      </c>
      <c r="T108" s="12" t="s">
        <v>2187</v>
      </c>
      <c r="U108" s="12" t="s">
        <v>2188</v>
      </c>
      <c r="V108" s="12" t="s">
        <v>2189</v>
      </c>
      <c r="W108" s="12" t="s">
        <v>2190</v>
      </c>
      <c r="X108" s="12" t="s">
        <v>837</v>
      </c>
      <c r="Y108" s="12" t="s">
        <v>114</v>
      </c>
      <c r="Z108" s="12" t="s">
        <v>2191</v>
      </c>
      <c r="AA108" s="12"/>
      <c r="AB108" s="12" t="s">
        <v>116</v>
      </c>
      <c r="AC108" s="12" t="s">
        <v>839</v>
      </c>
      <c r="AD108" s="12" t="s">
        <v>2192</v>
      </c>
      <c r="AE108" s="12" t="s">
        <v>876</v>
      </c>
      <c r="AF108" s="12" t="s">
        <v>120</v>
      </c>
      <c r="AG108" s="12" t="s">
        <v>121</v>
      </c>
      <c r="AH108" s="12" t="s">
        <v>2193</v>
      </c>
      <c r="AI108" s="12" t="s">
        <v>123</v>
      </c>
      <c r="AJ108" s="12" t="s">
        <v>843</v>
      </c>
      <c r="AK108" s="12" t="s">
        <v>2194</v>
      </c>
      <c r="AL108" s="12" t="s">
        <v>173</v>
      </c>
      <c r="AM108" s="12" t="s">
        <v>127</v>
      </c>
      <c r="AN108" s="12" t="s">
        <v>1578</v>
      </c>
      <c r="AO108" s="12" t="s">
        <v>129</v>
      </c>
      <c r="AP108" s="12" t="s">
        <v>847</v>
      </c>
      <c r="AQ108" s="12" t="s">
        <v>131</v>
      </c>
      <c r="AR108" s="12" t="s">
        <v>1579</v>
      </c>
      <c r="AS108" s="12" t="s">
        <v>849</v>
      </c>
      <c r="AT108" s="12" t="s">
        <v>134</v>
      </c>
      <c r="AU108" s="12" t="s">
        <v>135</v>
      </c>
      <c r="AV108" s="12"/>
      <c r="AW108" s="12"/>
      <c r="AX108" s="12" t="s">
        <v>2195</v>
      </c>
      <c r="AY108" s="12"/>
      <c r="AZ108" s="12"/>
      <c r="BA108" s="12" t="s">
        <v>137</v>
      </c>
      <c r="BB108" s="12" t="s">
        <v>138</v>
      </c>
      <c r="BC108" s="12" t="s">
        <v>139</v>
      </c>
      <c r="BD108" s="12" t="s">
        <v>1246</v>
      </c>
      <c r="BE108" s="12" t="s">
        <v>1247</v>
      </c>
      <c r="BF108" s="12" t="s">
        <v>2008</v>
      </c>
      <c r="BG108" s="12" t="s">
        <v>2009</v>
      </c>
      <c r="BH108" s="12" t="s">
        <v>650</v>
      </c>
      <c r="BI108" s="12"/>
      <c r="BJ108" s="12" t="s">
        <v>1989</v>
      </c>
      <c r="BK108" s="12" t="s">
        <v>2196</v>
      </c>
      <c r="BL108" s="12" t="s">
        <v>2197</v>
      </c>
      <c r="BM108" s="12" t="s">
        <v>2198</v>
      </c>
      <c r="BN108" s="12" t="s">
        <v>2199</v>
      </c>
      <c r="BO108" s="12"/>
      <c r="BP108" s="12"/>
      <c r="BQ108" s="12" t="s">
        <v>2200</v>
      </c>
      <c r="BR108" s="12" t="s">
        <v>2201</v>
      </c>
      <c r="BS108" s="24">
        <v>386.75</v>
      </c>
      <c r="BT108" s="24">
        <v>1117.5</v>
      </c>
      <c r="BU108" s="24">
        <v>279.38</v>
      </c>
      <c r="BV108" s="13">
        <v>419</v>
      </c>
      <c r="BW108" s="24">
        <v>2202.63</v>
      </c>
      <c r="BX108" s="12" t="s">
        <v>2202</v>
      </c>
      <c r="BY108" s="12" t="s">
        <v>2139</v>
      </c>
      <c r="BZ108" s="12" t="s">
        <v>2139</v>
      </c>
      <c r="CA108" s="12"/>
      <c r="CB108" s="12" t="s">
        <v>2203</v>
      </c>
      <c r="CC108" s="12" t="s">
        <v>839</v>
      </c>
      <c r="CD108" s="12" t="s">
        <v>2018</v>
      </c>
      <c r="CE108" s="12" t="s">
        <v>238</v>
      </c>
      <c r="CF108" s="12" t="s">
        <v>395</v>
      </c>
      <c r="CG108" s="12"/>
      <c r="CH108" s="12" t="s">
        <v>158</v>
      </c>
      <c r="CI108" s="12" t="s">
        <v>158</v>
      </c>
      <c r="CJ108" s="12" t="s">
        <v>158</v>
      </c>
      <c r="CK108" s="12"/>
      <c r="CL108" s="12"/>
      <c r="CM108" s="12"/>
      <c r="CN108" s="12"/>
      <c r="CO108" s="28">
        <v>45615.7019675926</v>
      </c>
      <c r="CP108" s="24"/>
      <c r="CQ108" s="28">
        <v>45615.7019675926</v>
      </c>
      <c r="CR108" s="29">
        <f t="shared" si="1"/>
        <v>12.7019675925912</v>
      </c>
    </row>
    <row r="109" s="1" customFormat="1" ht="13.5" hidden="1" customHeight="1" spans="1:96">
      <c r="A109" s="11">
        <v>1392</v>
      </c>
      <c r="B109" s="12" t="s">
        <v>96</v>
      </c>
      <c r="C109" s="12" t="s">
        <v>97</v>
      </c>
      <c r="D109" s="12" t="s">
        <v>2204</v>
      </c>
      <c r="E109" s="12" t="s">
        <v>2205</v>
      </c>
      <c r="F109" s="13">
        <v>21</v>
      </c>
      <c r="G109" s="12" t="s">
        <v>1552</v>
      </c>
      <c r="H109" s="12" t="s">
        <v>2206</v>
      </c>
      <c r="I109" s="12" t="s">
        <v>554</v>
      </c>
      <c r="J109" s="21">
        <v>45502</v>
      </c>
      <c r="K109" s="21">
        <v>45502</v>
      </c>
      <c r="L109" s="12" t="s">
        <v>163</v>
      </c>
      <c r="M109" s="12" t="s">
        <v>200</v>
      </c>
      <c r="N109" s="12" t="s">
        <v>105</v>
      </c>
      <c r="O109" s="12" t="s">
        <v>106</v>
      </c>
      <c r="P109" s="12" t="s">
        <v>107</v>
      </c>
      <c r="Q109" s="12" t="s">
        <v>202</v>
      </c>
      <c r="R109" s="12"/>
      <c r="S109" s="12" t="s">
        <v>2207</v>
      </c>
      <c r="T109" s="12" t="s">
        <v>2208</v>
      </c>
      <c r="U109" s="12" t="s">
        <v>2209</v>
      </c>
      <c r="V109" s="12" t="s">
        <v>256</v>
      </c>
      <c r="W109" s="12" t="s">
        <v>257</v>
      </c>
      <c r="X109" s="12" t="s">
        <v>207</v>
      </c>
      <c r="Y109" s="12" t="s">
        <v>208</v>
      </c>
      <c r="Z109" s="12" t="s">
        <v>258</v>
      </c>
      <c r="AA109" s="12"/>
      <c r="AB109" s="12" t="s">
        <v>210</v>
      </c>
      <c r="AC109" s="12" t="s">
        <v>211</v>
      </c>
      <c r="AD109" s="12" t="s">
        <v>212</v>
      </c>
      <c r="AE109" s="12" t="s">
        <v>212</v>
      </c>
      <c r="AF109" s="12" t="s">
        <v>213</v>
      </c>
      <c r="AG109" s="12" t="s">
        <v>212</v>
      </c>
      <c r="AH109" s="12" t="s">
        <v>1000</v>
      </c>
      <c r="AI109" s="12" t="s">
        <v>123</v>
      </c>
      <c r="AJ109" s="12" t="s">
        <v>445</v>
      </c>
      <c r="AK109" s="12" t="s">
        <v>1001</v>
      </c>
      <c r="AL109" s="12" t="s">
        <v>126</v>
      </c>
      <c r="AM109" s="12" t="s">
        <v>127</v>
      </c>
      <c r="AN109" s="12" t="s">
        <v>1002</v>
      </c>
      <c r="AO109" s="12" t="s">
        <v>129</v>
      </c>
      <c r="AP109" s="12" t="s">
        <v>1003</v>
      </c>
      <c r="AQ109" s="12" t="s">
        <v>131</v>
      </c>
      <c r="AR109" s="12" t="s">
        <v>132</v>
      </c>
      <c r="AS109" s="12" t="s">
        <v>264</v>
      </c>
      <c r="AT109" s="12" t="s">
        <v>134</v>
      </c>
      <c r="AU109" s="12" t="s">
        <v>135</v>
      </c>
      <c r="AV109" s="12"/>
      <c r="AW109" s="12"/>
      <c r="AX109" s="12" t="s">
        <v>462</v>
      </c>
      <c r="AY109" s="12"/>
      <c r="AZ109" s="12"/>
      <c r="BA109" s="12" t="s">
        <v>137</v>
      </c>
      <c r="BB109" s="12" t="s">
        <v>138</v>
      </c>
      <c r="BC109" s="12" t="s">
        <v>139</v>
      </c>
      <c r="BD109" s="12" t="s">
        <v>520</v>
      </c>
      <c r="BE109" s="12" t="s">
        <v>2210</v>
      </c>
      <c r="BF109" s="12" t="s">
        <v>2211</v>
      </c>
      <c r="BG109" s="12" t="s">
        <v>2212</v>
      </c>
      <c r="BH109" s="12" t="s">
        <v>198</v>
      </c>
      <c r="BI109" s="12"/>
      <c r="BJ109" s="12" t="s">
        <v>1989</v>
      </c>
      <c r="BK109" s="12" t="s">
        <v>1373</v>
      </c>
      <c r="BL109" s="12" t="s">
        <v>1374</v>
      </c>
      <c r="BM109" s="12" t="s">
        <v>2213</v>
      </c>
      <c r="BN109" s="12" t="s">
        <v>2214</v>
      </c>
      <c r="BO109" s="12"/>
      <c r="BP109" s="12"/>
      <c r="BQ109" s="12" t="s">
        <v>2215</v>
      </c>
      <c r="BR109" s="12" t="s">
        <v>2216</v>
      </c>
      <c r="BS109" s="13">
        <v>0</v>
      </c>
      <c r="BT109" s="13">
        <v>0</v>
      </c>
      <c r="BU109" s="13">
        <v>0</v>
      </c>
      <c r="BV109" s="13">
        <v>53</v>
      </c>
      <c r="BW109" s="13">
        <v>53</v>
      </c>
      <c r="BX109" s="12" t="s">
        <v>2217</v>
      </c>
      <c r="BY109" s="12" t="s">
        <v>2218</v>
      </c>
      <c r="BZ109" s="12" t="s">
        <v>2218</v>
      </c>
      <c r="CA109" s="12" t="s">
        <v>2219</v>
      </c>
      <c r="CB109" s="12" t="s">
        <v>2220</v>
      </c>
      <c r="CC109" s="12" t="s">
        <v>2221</v>
      </c>
      <c r="CD109" s="12"/>
      <c r="CE109" s="12" t="s">
        <v>207</v>
      </c>
      <c r="CF109" s="12" t="s">
        <v>207</v>
      </c>
      <c r="CG109" s="12"/>
      <c r="CH109" s="12"/>
      <c r="CI109" s="12"/>
      <c r="CJ109" s="12"/>
      <c r="CK109" s="12"/>
      <c r="CL109" s="12"/>
      <c r="CM109" s="12"/>
      <c r="CN109" s="12"/>
      <c r="CO109" s="28">
        <v>45597.6979050926</v>
      </c>
      <c r="CP109" s="24"/>
      <c r="CQ109" s="28">
        <v>45597.6979050926</v>
      </c>
      <c r="CR109" s="29">
        <f t="shared" si="1"/>
        <v>74.6979050925947</v>
      </c>
    </row>
    <row r="110" s="1" customFormat="1" ht="13.5" hidden="1" customHeight="1" spans="1:96">
      <c r="A110" s="11">
        <v>1397</v>
      </c>
      <c r="B110" s="12" t="s">
        <v>96</v>
      </c>
      <c r="C110" s="12" t="s">
        <v>97</v>
      </c>
      <c r="D110" s="12" t="s">
        <v>2222</v>
      </c>
      <c r="E110" s="12" t="s">
        <v>2223</v>
      </c>
      <c r="F110" s="13">
        <v>3</v>
      </c>
      <c r="G110" s="12" t="s">
        <v>400</v>
      </c>
      <c r="H110" s="12" t="s">
        <v>2224</v>
      </c>
      <c r="I110" s="12" t="s">
        <v>400</v>
      </c>
      <c r="J110" s="21">
        <v>45594</v>
      </c>
      <c r="K110" s="21">
        <v>45594</v>
      </c>
      <c r="L110" s="12" t="s">
        <v>163</v>
      </c>
      <c r="M110" s="12" t="s">
        <v>200</v>
      </c>
      <c r="N110" s="12" t="s">
        <v>105</v>
      </c>
      <c r="O110" s="12" t="s">
        <v>106</v>
      </c>
      <c r="P110" s="12" t="s">
        <v>107</v>
      </c>
      <c r="Q110" s="12" t="s">
        <v>202</v>
      </c>
      <c r="R110" s="12"/>
      <c r="S110" s="12" t="s">
        <v>254</v>
      </c>
      <c r="T110" s="12" t="s">
        <v>2225</v>
      </c>
      <c r="U110" s="12" t="s">
        <v>2226</v>
      </c>
      <c r="V110" s="12" t="s">
        <v>256</v>
      </c>
      <c r="W110" s="12" t="s">
        <v>257</v>
      </c>
      <c r="X110" s="12" t="s">
        <v>207</v>
      </c>
      <c r="Y110" s="12" t="s">
        <v>208</v>
      </c>
      <c r="Z110" s="12" t="s">
        <v>258</v>
      </c>
      <c r="AA110" s="12"/>
      <c r="AB110" s="12" t="s">
        <v>210</v>
      </c>
      <c r="AC110" s="12" t="s">
        <v>211</v>
      </c>
      <c r="AD110" s="12" t="s">
        <v>212</v>
      </c>
      <c r="AE110" s="12" t="s">
        <v>212</v>
      </c>
      <c r="AF110" s="12" t="s">
        <v>213</v>
      </c>
      <c r="AG110" s="12" t="s">
        <v>212</v>
      </c>
      <c r="AH110" s="12" t="s">
        <v>259</v>
      </c>
      <c r="AI110" s="12" t="s">
        <v>123</v>
      </c>
      <c r="AJ110" s="12" t="s">
        <v>124</v>
      </c>
      <c r="AK110" s="12" t="s">
        <v>260</v>
      </c>
      <c r="AL110" s="12" t="s">
        <v>173</v>
      </c>
      <c r="AM110" s="12" t="s">
        <v>127</v>
      </c>
      <c r="AN110" s="12" t="s">
        <v>261</v>
      </c>
      <c r="AO110" s="12" t="s">
        <v>129</v>
      </c>
      <c r="AP110" s="12" t="s">
        <v>262</v>
      </c>
      <c r="AQ110" s="12" t="s">
        <v>263</v>
      </c>
      <c r="AR110" s="12" t="s">
        <v>132</v>
      </c>
      <c r="AS110" s="12" t="s">
        <v>264</v>
      </c>
      <c r="AT110" s="12" t="s">
        <v>134</v>
      </c>
      <c r="AU110" s="12" t="s">
        <v>135</v>
      </c>
      <c r="AV110" s="12"/>
      <c r="AW110" s="12"/>
      <c r="AX110" s="12" t="s">
        <v>265</v>
      </c>
      <c r="AY110" s="12"/>
      <c r="AZ110" s="12"/>
      <c r="BA110" s="12" t="s">
        <v>137</v>
      </c>
      <c r="BB110" s="12" t="s">
        <v>138</v>
      </c>
      <c r="BC110" s="12" t="s">
        <v>139</v>
      </c>
      <c r="BD110" s="12" t="s">
        <v>266</v>
      </c>
      <c r="BE110" s="12" t="s">
        <v>267</v>
      </c>
      <c r="BF110" s="12" t="s">
        <v>268</v>
      </c>
      <c r="BG110" s="12" t="s">
        <v>269</v>
      </c>
      <c r="BH110" s="12" t="s">
        <v>2023</v>
      </c>
      <c r="BI110" s="12"/>
      <c r="BJ110" s="12" t="s">
        <v>1989</v>
      </c>
      <c r="BK110" s="12" t="s">
        <v>241</v>
      </c>
      <c r="BL110" s="12" t="s">
        <v>242</v>
      </c>
      <c r="BM110" s="12" t="s">
        <v>2227</v>
      </c>
      <c r="BN110" s="12" t="s">
        <v>2228</v>
      </c>
      <c r="BO110" s="12"/>
      <c r="BP110" s="12"/>
      <c r="BQ110" s="12" t="s">
        <v>2229</v>
      </c>
      <c r="BR110" s="12" t="s">
        <v>245</v>
      </c>
      <c r="BS110" s="13">
        <v>48</v>
      </c>
      <c r="BT110" s="24">
        <v>16.16</v>
      </c>
      <c r="BU110" s="24">
        <v>4.04</v>
      </c>
      <c r="BV110" s="13">
        <v>94</v>
      </c>
      <c r="BW110" s="24">
        <v>162.2</v>
      </c>
      <c r="BX110" s="12" t="s">
        <v>2230</v>
      </c>
      <c r="BY110" s="12" t="s">
        <v>2231</v>
      </c>
      <c r="BZ110" s="12" t="s">
        <v>2231</v>
      </c>
      <c r="CA110" s="12" t="s">
        <v>2232</v>
      </c>
      <c r="CB110" s="12" t="s">
        <v>2233</v>
      </c>
      <c r="CC110" s="12" t="s">
        <v>2234</v>
      </c>
      <c r="CD110" s="12"/>
      <c r="CE110" s="12" t="s">
        <v>248</v>
      </c>
      <c r="CF110" s="12" t="s">
        <v>249</v>
      </c>
      <c r="CG110" s="12"/>
      <c r="CH110" s="12" t="s">
        <v>158</v>
      </c>
      <c r="CI110" s="12" t="s">
        <v>158</v>
      </c>
      <c r="CJ110" s="12" t="s">
        <v>158</v>
      </c>
      <c r="CK110" s="12"/>
      <c r="CL110" s="12"/>
      <c r="CM110" s="12"/>
      <c r="CN110" s="12"/>
      <c r="CO110" s="28">
        <v>45610.7287152778</v>
      </c>
      <c r="CP110" s="24"/>
      <c r="CQ110" s="28">
        <v>45610.7287152778</v>
      </c>
      <c r="CR110" s="29">
        <f t="shared" si="1"/>
        <v>13.728715277779</v>
      </c>
    </row>
    <row r="111" s="1" customFormat="1" ht="13.5" hidden="1" customHeight="1" spans="1:96">
      <c r="A111" s="11">
        <v>1400</v>
      </c>
      <c r="B111" s="12" t="s">
        <v>96</v>
      </c>
      <c r="C111" s="12" t="s">
        <v>97</v>
      </c>
      <c r="D111" s="12" t="s">
        <v>1507</v>
      </c>
      <c r="E111" s="12" t="s">
        <v>2235</v>
      </c>
      <c r="F111" s="13">
        <v>22</v>
      </c>
      <c r="G111" s="12" t="s">
        <v>102</v>
      </c>
      <c r="H111" s="12" t="s">
        <v>962</v>
      </c>
      <c r="I111" s="12" t="s">
        <v>400</v>
      </c>
      <c r="J111" s="21">
        <v>45588</v>
      </c>
      <c r="K111" s="21">
        <v>45588</v>
      </c>
      <c r="L111" s="12" t="s">
        <v>1430</v>
      </c>
      <c r="M111" s="12" t="s">
        <v>104</v>
      </c>
      <c r="N111" s="12" t="s">
        <v>105</v>
      </c>
      <c r="O111" s="12" t="s">
        <v>106</v>
      </c>
      <c r="P111" s="12" t="s">
        <v>107</v>
      </c>
      <c r="Q111" s="12" t="s">
        <v>108</v>
      </c>
      <c r="R111" s="12"/>
      <c r="S111" s="12" t="s">
        <v>1509</v>
      </c>
      <c r="T111" s="12" t="s">
        <v>1510</v>
      </c>
      <c r="U111" s="12" t="s">
        <v>1511</v>
      </c>
      <c r="V111" s="12" t="s">
        <v>112</v>
      </c>
      <c r="W111" s="12" t="s">
        <v>113</v>
      </c>
      <c r="X111" s="12" t="s">
        <v>104</v>
      </c>
      <c r="Y111" s="12" t="s">
        <v>114</v>
      </c>
      <c r="Z111" s="12" t="s">
        <v>115</v>
      </c>
      <c r="AA111" s="12"/>
      <c r="AB111" s="12" t="s">
        <v>116</v>
      </c>
      <c r="AC111" s="12" t="s">
        <v>117</v>
      </c>
      <c r="AD111" s="12" t="s">
        <v>308</v>
      </c>
      <c r="AE111" s="12" t="s">
        <v>309</v>
      </c>
      <c r="AF111" s="12" t="s">
        <v>120</v>
      </c>
      <c r="AG111" s="12" t="s">
        <v>310</v>
      </c>
      <c r="AH111" s="12" t="s">
        <v>171</v>
      </c>
      <c r="AI111" s="12" t="s">
        <v>123</v>
      </c>
      <c r="AJ111" s="12" t="s">
        <v>124</v>
      </c>
      <c r="AK111" s="12" t="s">
        <v>1512</v>
      </c>
      <c r="AL111" s="12" t="s">
        <v>173</v>
      </c>
      <c r="AM111" s="12" t="s">
        <v>127</v>
      </c>
      <c r="AN111" s="12" t="s">
        <v>1513</v>
      </c>
      <c r="AO111" s="12" t="s">
        <v>129</v>
      </c>
      <c r="AP111" s="12" t="s">
        <v>1514</v>
      </c>
      <c r="AQ111" s="12" t="s">
        <v>131</v>
      </c>
      <c r="AR111" s="12" t="s">
        <v>132</v>
      </c>
      <c r="AS111" s="12" t="s">
        <v>176</v>
      </c>
      <c r="AT111" s="12" t="s">
        <v>134</v>
      </c>
      <c r="AU111" s="12" t="s">
        <v>135</v>
      </c>
      <c r="AV111" s="12"/>
      <c r="AW111" s="12"/>
      <c r="AX111" s="12" t="s">
        <v>136</v>
      </c>
      <c r="AY111" s="12"/>
      <c r="AZ111" s="12"/>
      <c r="BA111" s="12" t="s">
        <v>137</v>
      </c>
      <c r="BB111" s="12" t="s">
        <v>138</v>
      </c>
      <c r="BC111" s="12" t="s">
        <v>139</v>
      </c>
      <c r="BD111" s="12" t="s">
        <v>266</v>
      </c>
      <c r="BE111" s="12" t="s">
        <v>2236</v>
      </c>
      <c r="BF111" s="12" t="s">
        <v>2237</v>
      </c>
      <c r="BG111" s="12" t="s">
        <v>2238</v>
      </c>
      <c r="BH111" s="12" t="s">
        <v>270</v>
      </c>
      <c r="BI111" s="12"/>
      <c r="BJ111" s="12" t="s">
        <v>1989</v>
      </c>
      <c r="BK111" s="12" t="s">
        <v>1518</v>
      </c>
      <c r="BL111" s="12" t="s">
        <v>1519</v>
      </c>
      <c r="BM111" s="12" t="s">
        <v>2239</v>
      </c>
      <c r="BN111" s="12" t="s">
        <v>2240</v>
      </c>
      <c r="BO111" s="12"/>
      <c r="BP111" s="12"/>
      <c r="BQ111" s="12" t="s">
        <v>2241</v>
      </c>
      <c r="BR111" s="12" t="s">
        <v>1523</v>
      </c>
      <c r="BS111" s="13">
        <v>84</v>
      </c>
      <c r="BT111" s="13">
        <v>0</v>
      </c>
      <c r="BU111" s="13">
        <v>0</v>
      </c>
      <c r="BV111" s="13">
        <v>314</v>
      </c>
      <c r="BW111" s="13">
        <v>398</v>
      </c>
      <c r="BX111" s="12" t="s">
        <v>1524</v>
      </c>
      <c r="BY111" s="12" t="s">
        <v>1525</v>
      </c>
      <c r="BZ111" s="12" t="s">
        <v>2242</v>
      </c>
      <c r="CA111" s="12" t="s">
        <v>660</v>
      </c>
      <c r="CB111" s="12" t="s">
        <v>751</v>
      </c>
      <c r="CC111" s="12" t="s">
        <v>752</v>
      </c>
      <c r="CD111" s="12"/>
      <c r="CE111" s="12" t="s">
        <v>238</v>
      </c>
      <c r="CF111" s="12" t="s">
        <v>395</v>
      </c>
      <c r="CG111" s="12"/>
      <c r="CH111" s="12" t="s">
        <v>158</v>
      </c>
      <c r="CI111" s="12" t="s">
        <v>158</v>
      </c>
      <c r="CJ111" s="12" t="s">
        <v>158</v>
      </c>
      <c r="CK111" s="12"/>
      <c r="CL111" s="12"/>
      <c r="CM111" s="12"/>
      <c r="CN111" s="12"/>
      <c r="CO111" s="28">
        <v>45612.6303935185</v>
      </c>
      <c r="CP111" s="24"/>
      <c r="CQ111" s="28">
        <v>45612.6303935185</v>
      </c>
      <c r="CR111" s="29">
        <f t="shared" si="1"/>
        <v>2.63039351852058</v>
      </c>
    </row>
    <row r="112" s="1" customFormat="1" ht="13.5" hidden="1" customHeight="1" spans="1:96">
      <c r="A112" s="11">
        <v>1447</v>
      </c>
      <c r="B112" s="12" t="s">
        <v>96</v>
      </c>
      <c r="C112" s="12" t="s">
        <v>97</v>
      </c>
      <c r="D112" s="12" t="s">
        <v>2243</v>
      </c>
      <c r="E112" s="12" t="s">
        <v>2244</v>
      </c>
      <c r="F112" s="13">
        <v>2</v>
      </c>
      <c r="G112" s="12" t="s">
        <v>400</v>
      </c>
      <c r="H112" s="12" t="s">
        <v>1904</v>
      </c>
      <c r="I112" s="12" t="s">
        <v>1143</v>
      </c>
      <c r="J112" s="21">
        <v>45606</v>
      </c>
      <c r="K112" s="21">
        <v>45606</v>
      </c>
      <c r="L112" s="12" t="s">
        <v>2245</v>
      </c>
      <c r="M112" s="12" t="s">
        <v>869</v>
      </c>
      <c r="N112" s="12" t="s">
        <v>105</v>
      </c>
      <c r="O112" s="12" t="s">
        <v>106</v>
      </c>
      <c r="P112" s="12" t="s">
        <v>107</v>
      </c>
      <c r="Q112" s="12" t="s">
        <v>108</v>
      </c>
      <c r="R112" s="12"/>
      <c r="S112" s="12" t="s">
        <v>2246</v>
      </c>
      <c r="T112" s="12" t="s">
        <v>2247</v>
      </c>
      <c r="U112" s="12" t="s">
        <v>2248</v>
      </c>
      <c r="V112" s="12" t="s">
        <v>2149</v>
      </c>
      <c r="W112" s="12" t="s">
        <v>2150</v>
      </c>
      <c r="X112" s="12" t="s">
        <v>869</v>
      </c>
      <c r="Y112" s="12" t="s">
        <v>114</v>
      </c>
      <c r="Z112" s="12" t="s">
        <v>2151</v>
      </c>
      <c r="AA112" s="12"/>
      <c r="AB112" s="12" t="s">
        <v>116</v>
      </c>
      <c r="AC112" s="12" t="s">
        <v>117</v>
      </c>
      <c r="AD112" s="12" t="s">
        <v>2152</v>
      </c>
      <c r="AE112" s="12" t="s">
        <v>2153</v>
      </c>
      <c r="AF112" s="12" t="s">
        <v>120</v>
      </c>
      <c r="AG112" s="12" t="s">
        <v>310</v>
      </c>
      <c r="AH112" s="12" t="s">
        <v>2249</v>
      </c>
      <c r="AI112" s="12" t="s">
        <v>123</v>
      </c>
      <c r="AJ112" s="12" t="s">
        <v>124</v>
      </c>
      <c r="AK112" s="12" t="s">
        <v>2154</v>
      </c>
      <c r="AL112" s="12" t="s">
        <v>126</v>
      </c>
      <c r="AM112" s="12" t="s">
        <v>127</v>
      </c>
      <c r="AN112" s="12" t="s">
        <v>2250</v>
      </c>
      <c r="AO112" s="12" t="s">
        <v>129</v>
      </c>
      <c r="AP112" s="12" t="s">
        <v>2251</v>
      </c>
      <c r="AQ112" s="12" t="s">
        <v>131</v>
      </c>
      <c r="AR112" s="12" t="s">
        <v>2155</v>
      </c>
      <c r="AS112" s="12" t="s">
        <v>2252</v>
      </c>
      <c r="AT112" s="12" t="s">
        <v>134</v>
      </c>
      <c r="AU112" s="12" t="s">
        <v>135</v>
      </c>
      <c r="AV112" s="12"/>
      <c r="AW112" s="12"/>
      <c r="AX112" s="12" t="s">
        <v>381</v>
      </c>
      <c r="AY112" s="12"/>
      <c r="AZ112" s="12"/>
      <c r="BA112" s="12" t="s">
        <v>137</v>
      </c>
      <c r="BB112" s="12" t="s">
        <v>138</v>
      </c>
      <c r="BC112" s="12" t="s">
        <v>139</v>
      </c>
      <c r="BD112" s="12" t="s">
        <v>601</v>
      </c>
      <c r="BE112" s="12" t="s">
        <v>2253</v>
      </c>
      <c r="BF112" s="12" t="s">
        <v>2254</v>
      </c>
      <c r="BG112" s="12" t="s">
        <v>2255</v>
      </c>
      <c r="BH112" s="12" t="s">
        <v>1619</v>
      </c>
      <c r="BI112" s="12"/>
      <c r="BJ112" s="12" t="s">
        <v>1989</v>
      </c>
      <c r="BK112" s="12" t="s">
        <v>271</v>
      </c>
      <c r="BL112" s="12" t="s">
        <v>272</v>
      </c>
      <c r="BM112" s="12" t="s">
        <v>2256</v>
      </c>
      <c r="BN112" s="12" t="s">
        <v>2257</v>
      </c>
      <c r="BO112" s="12"/>
      <c r="BP112" s="12"/>
      <c r="BQ112" s="12" t="s">
        <v>2258</v>
      </c>
      <c r="BR112" s="12" t="s">
        <v>2259</v>
      </c>
      <c r="BS112" s="13">
        <v>156</v>
      </c>
      <c r="BT112" s="13">
        <v>0</v>
      </c>
      <c r="BU112" s="13">
        <v>0</v>
      </c>
      <c r="BV112" s="13">
        <v>448</v>
      </c>
      <c r="BW112" s="13">
        <v>604</v>
      </c>
      <c r="BX112" s="12" t="s">
        <v>2260</v>
      </c>
      <c r="BY112" s="12" t="s">
        <v>2261</v>
      </c>
      <c r="BZ112" s="12" t="s">
        <v>2261</v>
      </c>
      <c r="CA112" s="12" t="s">
        <v>2262</v>
      </c>
      <c r="CB112" s="12" t="s">
        <v>2263</v>
      </c>
      <c r="CC112" s="12" t="s">
        <v>2264</v>
      </c>
      <c r="CD112" s="12" t="s">
        <v>2265</v>
      </c>
      <c r="CE112" s="12" t="s">
        <v>156</v>
      </c>
      <c r="CF112" s="12" t="s">
        <v>157</v>
      </c>
      <c r="CG112" s="12"/>
      <c r="CH112" s="12" t="s">
        <v>158</v>
      </c>
      <c r="CI112" s="12" t="s">
        <v>158</v>
      </c>
      <c r="CJ112" s="12" t="s">
        <v>158</v>
      </c>
      <c r="CK112" s="12"/>
      <c r="CL112" s="12"/>
      <c r="CM112" s="12"/>
      <c r="CN112" s="12"/>
      <c r="CO112" s="28">
        <v>45610.4961226852</v>
      </c>
      <c r="CP112" s="24"/>
      <c r="CQ112" s="28">
        <v>45610.4961226852</v>
      </c>
      <c r="CR112" s="29">
        <f t="shared" si="1"/>
        <v>2.49612268518831</v>
      </c>
    </row>
    <row r="113" s="1" customFormat="1" ht="13.5" hidden="1" customHeight="1" spans="1:96">
      <c r="A113" s="11">
        <v>1473</v>
      </c>
      <c r="B113" s="12" t="s">
        <v>96</v>
      </c>
      <c r="C113" s="12" t="s">
        <v>159</v>
      </c>
      <c r="D113" s="12" t="s">
        <v>2266</v>
      </c>
      <c r="E113" s="12" t="s">
        <v>2267</v>
      </c>
      <c r="F113" s="13">
        <v>24</v>
      </c>
      <c r="G113" s="12" t="s">
        <v>102</v>
      </c>
      <c r="H113" s="12" t="s">
        <v>1025</v>
      </c>
      <c r="I113" s="12" t="s">
        <v>400</v>
      </c>
      <c r="J113" s="21">
        <v>45582</v>
      </c>
      <c r="K113" s="21">
        <v>45582</v>
      </c>
      <c r="L113" s="12" t="s">
        <v>163</v>
      </c>
      <c r="M113" s="12" t="s">
        <v>434</v>
      </c>
      <c r="N113" s="12" t="s">
        <v>105</v>
      </c>
      <c r="O113" s="12" t="s">
        <v>106</v>
      </c>
      <c r="P113" s="12" t="s">
        <v>201</v>
      </c>
      <c r="Q113" s="12" t="s">
        <v>366</v>
      </c>
      <c r="R113" s="12"/>
      <c r="S113" s="12" t="s">
        <v>2268</v>
      </c>
      <c r="T113" s="12" t="s">
        <v>2269</v>
      </c>
      <c r="U113" s="12" t="s">
        <v>2270</v>
      </c>
      <c r="V113" s="12" t="s">
        <v>2271</v>
      </c>
      <c r="W113" s="12" t="s">
        <v>2272</v>
      </c>
      <c r="X113" s="12" t="s">
        <v>434</v>
      </c>
      <c r="Y113" s="12" t="s">
        <v>114</v>
      </c>
      <c r="Z113" s="12" t="s">
        <v>2273</v>
      </c>
      <c r="AA113" s="12"/>
      <c r="AB113" s="12" t="s">
        <v>116</v>
      </c>
      <c r="AC113" s="12" t="s">
        <v>441</v>
      </c>
      <c r="AD113" s="12" t="s">
        <v>2274</v>
      </c>
      <c r="AE113" s="12" t="s">
        <v>1052</v>
      </c>
      <c r="AF113" s="12" t="s">
        <v>170</v>
      </c>
      <c r="AG113" s="12" t="s">
        <v>121</v>
      </c>
      <c r="AH113" s="12" t="s">
        <v>2275</v>
      </c>
      <c r="AI113" s="12" t="s">
        <v>123</v>
      </c>
      <c r="AJ113" s="12" t="s">
        <v>124</v>
      </c>
      <c r="AK113" s="12" t="s">
        <v>2276</v>
      </c>
      <c r="AL113" s="12" t="s">
        <v>173</v>
      </c>
      <c r="AM113" s="12" t="s">
        <v>127</v>
      </c>
      <c r="AN113" s="12" t="s">
        <v>2277</v>
      </c>
      <c r="AO113" s="12" t="s">
        <v>129</v>
      </c>
      <c r="AP113" s="12" t="s">
        <v>1055</v>
      </c>
      <c r="AQ113" s="12" t="s">
        <v>131</v>
      </c>
      <c r="AR113" s="12" t="s">
        <v>132</v>
      </c>
      <c r="AS113" s="12" t="s">
        <v>719</v>
      </c>
      <c r="AT113" s="12" t="s">
        <v>134</v>
      </c>
      <c r="AU113" s="12" t="s">
        <v>135</v>
      </c>
      <c r="AV113" s="12"/>
      <c r="AW113" s="12"/>
      <c r="AX113" s="12" t="s">
        <v>1097</v>
      </c>
      <c r="AY113" s="12"/>
      <c r="AZ113" s="12"/>
      <c r="BA113" s="12" t="s">
        <v>137</v>
      </c>
      <c r="BB113" s="12" t="s">
        <v>138</v>
      </c>
      <c r="BC113" s="12" t="s">
        <v>139</v>
      </c>
      <c r="BD113" s="12" t="s">
        <v>1028</v>
      </c>
      <c r="BE113" s="12" t="s">
        <v>1959</v>
      </c>
      <c r="BF113" s="12" t="s">
        <v>2278</v>
      </c>
      <c r="BG113" s="12" t="s">
        <v>2279</v>
      </c>
      <c r="BH113" s="12" t="s">
        <v>540</v>
      </c>
      <c r="BI113" s="12"/>
      <c r="BJ113" s="12" t="s">
        <v>1989</v>
      </c>
      <c r="BK113" s="12" t="s">
        <v>2280</v>
      </c>
      <c r="BL113" s="12" t="s">
        <v>2281</v>
      </c>
      <c r="BM113" s="12" t="s">
        <v>2282</v>
      </c>
      <c r="BN113" s="12" t="s">
        <v>2283</v>
      </c>
      <c r="BO113" s="12"/>
      <c r="BP113" s="12"/>
      <c r="BQ113" s="12" t="s">
        <v>2284</v>
      </c>
      <c r="BR113" s="12" t="s">
        <v>2285</v>
      </c>
      <c r="BS113" s="13">
        <v>60</v>
      </c>
      <c r="BT113" s="24">
        <v>39.93</v>
      </c>
      <c r="BU113" s="24">
        <v>9.98</v>
      </c>
      <c r="BV113" s="13">
        <v>101</v>
      </c>
      <c r="BW113" s="24">
        <v>210.91</v>
      </c>
      <c r="BX113" s="12" t="s">
        <v>2286</v>
      </c>
      <c r="BY113" s="12" t="s">
        <v>2287</v>
      </c>
      <c r="BZ113" s="12" t="s">
        <v>2287</v>
      </c>
      <c r="CA113" s="12" t="s">
        <v>2288</v>
      </c>
      <c r="CB113" s="12" t="s">
        <v>2233</v>
      </c>
      <c r="CC113" s="12" t="s">
        <v>2234</v>
      </c>
      <c r="CD113" s="12" t="s">
        <v>2289</v>
      </c>
      <c r="CE113" s="12" t="s">
        <v>156</v>
      </c>
      <c r="CF113" s="12" t="s">
        <v>291</v>
      </c>
      <c r="CG113" s="12"/>
      <c r="CH113" s="12" t="s">
        <v>158</v>
      </c>
      <c r="CI113" s="12" t="s">
        <v>158</v>
      </c>
      <c r="CJ113" s="12" t="s">
        <v>158</v>
      </c>
      <c r="CK113" s="12"/>
      <c r="CL113" s="12"/>
      <c r="CM113" s="12"/>
      <c r="CN113" s="12"/>
      <c r="CO113" s="28">
        <v>45608.693599537</v>
      </c>
      <c r="CP113" s="24"/>
      <c r="CQ113" s="28">
        <v>45608.693599537</v>
      </c>
      <c r="CR113" s="29">
        <f t="shared" si="1"/>
        <v>2.69359953703679</v>
      </c>
    </row>
    <row r="114" s="1" customFormat="1" ht="13.5" hidden="1" customHeight="1" spans="1:96">
      <c r="A114" s="11">
        <v>1511</v>
      </c>
      <c r="B114" s="12" t="s">
        <v>96</v>
      </c>
      <c r="C114" s="12" t="s">
        <v>159</v>
      </c>
      <c r="D114" s="12" t="s">
        <v>2290</v>
      </c>
      <c r="E114" s="12" t="s">
        <v>2291</v>
      </c>
      <c r="F114" s="13">
        <v>45</v>
      </c>
      <c r="G114" s="12" t="s">
        <v>100</v>
      </c>
      <c r="H114" s="12" t="s">
        <v>645</v>
      </c>
      <c r="I114" s="12" t="s">
        <v>102</v>
      </c>
      <c r="J114" s="21">
        <v>45556</v>
      </c>
      <c r="K114" s="21">
        <v>45556</v>
      </c>
      <c r="L114" s="12" t="s">
        <v>163</v>
      </c>
      <c r="M114" s="12" t="s">
        <v>336</v>
      </c>
      <c r="N114" s="12" t="s">
        <v>105</v>
      </c>
      <c r="O114" s="12" t="s">
        <v>106</v>
      </c>
      <c r="P114" s="12" t="s">
        <v>201</v>
      </c>
      <c r="Q114" s="12" t="s">
        <v>108</v>
      </c>
      <c r="R114" s="12"/>
      <c r="S114" s="12" t="s">
        <v>337</v>
      </c>
      <c r="T114" s="12" t="s">
        <v>2292</v>
      </c>
      <c r="U114" s="12" t="s">
        <v>2293</v>
      </c>
      <c r="V114" s="12" t="s">
        <v>340</v>
      </c>
      <c r="W114" s="12" t="s">
        <v>341</v>
      </c>
      <c r="X114" s="12" t="s">
        <v>336</v>
      </c>
      <c r="Y114" s="12" t="s">
        <v>114</v>
      </c>
      <c r="Z114" s="12" t="s">
        <v>342</v>
      </c>
      <c r="AA114" s="12"/>
      <c r="AB114" s="12" t="s">
        <v>116</v>
      </c>
      <c r="AC114" s="12" t="s">
        <v>117</v>
      </c>
      <c r="AD114" s="12" t="s">
        <v>343</v>
      </c>
      <c r="AE114" s="12" t="s">
        <v>344</v>
      </c>
      <c r="AF114" s="12" t="s">
        <v>170</v>
      </c>
      <c r="AG114" s="12" t="s">
        <v>310</v>
      </c>
      <c r="AH114" s="12" t="s">
        <v>171</v>
      </c>
      <c r="AI114" s="12" t="s">
        <v>123</v>
      </c>
      <c r="AJ114" s="12" t="s">
        <v>124</v>
      </c>
      <c r="AK114" s="12" t="s">
        <v>172</v>
      </c>
      <c r="AL114" s="12" t="s">
        <v>173</v>
      </c>
      <c r="AM114" s="12" t="s">
        <v>127</v>
      </c>
      <c r="AN114" s="12" t="s">
        <v>345</v>
      </c>
      <c r="AO114" s="12" t="s">
        <v>129</v>
      </c>
      <c r="AP114" s="12" t="s">
        <v>346</v>
      </c>
      <c r="AQ114" s="12" t="s">
        <v>131</v>
      </c>
      <c r="AR114" s="12" t="s">
        <v>132</v>
      </c>
      <c r="AS114" s="12" t="s">
        <v>347</v>
      </c>
      <c r="AT114" s="12" t="s">
        <v>134</v>
      </c>
      <c r="AU114" s="12" t="s">
        <v>135</v>
      </c>
      <c r="AV114" s="12"/>
      <c r="AW114" s="12"/>
      <c r="AX114" s="12" t="s">
        <v>491</v>
      </c>
      <c r="AY114" s="12"/>
      <c r="AZ114" s="12"/>
      <c r="BA114" s="12" t="s">
        <v>137</v>
      </c>
      <c r="BB114" s="12" t="s">
        <v>138</v>
      </c>
      <c r="BC114" s="12" t="s">
        <v>139</v>
      </c>
      <c r="BD114" s="12" t="s">
        <v>492</v>
      </c>
      <c r="BE114" s="12" t="s">
        <v>2294</v>
      </c>
      <c r="BF114" s="12" t="s">
        <v>2295</v>
      </c>
      <c r="BG114" s="12" t="s">
        <v>2296</v>
      </c>
      <c r="BH114" s="12" t="s">
        <v>1298</v>
      </c>
      <c r="BI114" s="12"/>
      <c r="BJ114" s="12" t="s">
        <v>1989</v>
      </c>
      <c r="BK114" s="12" t="s">
        <v>2297</v>
      </c>
      <c r="BL114" s="12" t="s">
        <v>2298</v>
      </c>
      <c r="BM114" s="12" t="s">
        <v>2299</v>
      </c>
      <c r="BN114" s="12" t="s">
        <v>2300</v>
      </c>
      <c r="BO114" s="12"/>
      <c r="BP114" s="12"/>
      <c r="BQ114" s="12" t="s">
        <v>2301</v>
      </c>
      <c r="BR114" s="12" t="s">
        <v>2302</v>
      </c>
      <c r="BS114" s="24">
        <v>134.4</v>
      </c>
      <c r="BT114" s="13">
        <v>0</v>
      </c>
      <c r="BU114" s="13">
        <v>0</v>
      </c>
      <c r="BV114" s="13">
        <v>325</v>
      </c>
      <c r="BW114" s="24">
        <v>459.4</v>
      </c>
      <c r="BX114" s="12" t="s">
        <v>2303</v>
      </c>
      <c r="BY114" s="12" t="s">
        <v>2304</v>
      </c>
      <c r="BZ114" s="12" t="s">
        <v>2304</v>
      </c>
      <c r="CA114" s="12" t="s">
        <v>2305</v>
      </c>
      <c r="CB114" s="12" t="s">
        <v>661</v>
      </c>
      <c r="CC114" s="12" t="s">
        <v>662</v>
      </c>
      <c r="CD114" s="12"/>
      <c r="CE114" s="12" t="s">
        <v>238</v>
      </c>
      <c r="CF114" s="12" t="s">
        <v>395</v>
      </c>
      <c r="CG114" s="12"/>
      <c r="CH114" s="12" t="s">
        <v>158</v>
      </c>
      <c r="CI114" s="12" t="s">
        <v>158</v>
      </c>
      <c r="CJ114" s="12" t="s">
        <v>158</v>
      </c>
      <c r="CK114" s="12"/>
      <c r="CL114" s="12"/>
      <c r="CM114" s="12"/>
      <c r="CN114" s="12"/>
      <c r="CO114" s="28">
        <v>45601.719537037</v>
      </c>
      <c r="CP114" s="24"/>
      <c r="CQ114" s="28">
        <v>45601.719537037</v>
      </c>
      <c r="CR114" s="29">
        <f t="shared" si="1"/>
        <v>0.719537037039117</v>
      </c>
    </row>
    <row r="115" s="1" customFormat="1" ht="13.5" hidden="1" customHeight="1" spans="1:96">
      <c r="A115" s="11">
        <v>1521</v>
      </c>
      <c r="B115" s="12" t="s">
        <v>96</v>
      </c>
      <c r="C115" s="12" t="s">
        <v>159</v>
      </c>
      <c r="D115" s="12" t="s">
        <v>2306</v>
      </c>
      <c r="E115" s="12" t="s">
        <v>2307</v>
      </c>
      <c r="F115" s="13">
        <v>18</v>
      </c>
      <c r="G115" s="12" t="s">
        <v>102</v>
      </c>
      <c r="H115" s="12" t="s">
        <v>962</v>
      </c>
      <c r="I115" s="12" t="s">
        <v>400</v>
      </c>
      <c r="J115" s="21">
        <v>45593</v>
      </c>
      <c r="K115" s="21">
        <v>45593</v>
      </c>
      <c r="L115" s="12" t="s">
        <v>163</v>
      </c>
      <c r="M115" s="12" t="s">
        <v>104</v>
      </c>
      <c r="N115" s="12" t="s">
        <v>105</v>
      </c>
      <c r="O115" s="12" t="s">
        <v>106</v>
      </c>
      <c r="P115" s="12" t="s">
        <v>164</v>
      </c>
      <c r="Q115" s="12" t="s">
        <v>108</v>
      </c>
      <c r="R115" s="12"/>
      <c r="S115" s="12" t="s">
        <v>2126</v>
      </c>
      <c r="T115" s="12" t="s">
        <v>2308</v>
      </c>
      <c r="U115" s="12" t="s">
        <v>2309</v>
      </c>
      <c r="V115" s="12" t="s">
        <v>514</v>
      </c>
      <c r="W115" s="12" t="s">
        <v>515</v>
      </c>
      <c r="X115" s="12" t="s">
        <v>104</v>
      </c>
      <c r="Y115" s="12" t="s">
        <v>114</v>
      </c>
      <c r="Z115" s="12" t="s">
        <v>342</v>
      </c>
      <c r="AA115" s="12"/>
      <c r="AB115" s="12" t="s">
        <v>116</v>
      </c>
      <c r="AC115" s="12" t="s">
        <v>117</v>
      </c>
      <c r="AD115" s="12" t="s">
        <v>308</v>
      </c>
      <c r="AE115" s="12" t="s">
        <v>309</v>
      </c>
      <c r="AF115" s="12" t="s">
        <v>120</v>
      </c>
      <c r="AG115" s="12" t="s">
        <v>310</v>
      </c>
      <c r="AH115" s="12" t="s">
        <v>171</v>
      </c>
      <c r="AI115" s="12" t="s">
        <v>123</v>
      </c>
      <c r="AJ115" s="12" t="s">
        <v>124</v>
      </c>
      <c r="AK115" s="12" t="s">
        <v>311</v>
      </c>
      <c r="AL115" s="12" t="s">
        <v>173</v>
      </c>
      <c r="AM115" s="12" t="s">
        <v>127</v>
      </c>
      <c r="AN115" s="12" t="s">
        <v>2129</v>
      </c>
      <c r="AO115" s="12" t="s">
        <v>129</v>
      </c>
      <c r="AP115" s="12" t="s">
        <v>2130</v>
      </c>
      <c r="AQ115" s="12" t="s">
        <v>131</v>
      </c>
      <c r="AR115" s="12" t="s">
        <v>132</v>
      </c>
      <c r="AS115" s="12" t="s">
        <v>314</v>
      </c>
      <c r="AT115" s="12" t="s">
        <v>134</v>
      </c>
      <c r="AU115" s="12" t="s">
        <v>135</v>
      </c>
      <c r="AV115" s="12"/>
      <c r="AW115" s="12"/>
      <c r="AX115" s="12" t="s">
        <v>947</v>
      </c>
      <c r="AY115" s="12"/>
      <c r="AZ115" s="12"/>
      <c r="BA115" s="12" t="s">
        <v>137</v>
      </c>
      <c r="BB115" s="12" t="s">
        <v>138</v>
      </c>
      <c r="BC115" s="12" t="s">
        <v>139</v>
      </c>
      <c r="BD115" s="12" t="s">
        <v>927</v>
      </c>
      <c r="BE115" s="12" t="s">
        <v>928</v>
      </c>
      <c r="BF115" s="12" t="s">
        <v>929</v>
      </c>
      <c r="BG115" s="12" t="s">
        <v>930</v>
      </c>
      <c r="BH115" s="12" t="s">
        <v>144</v>
      </c>
      <c r="BI115" s="12"/>
      <c r="BJ115" s="12" t="s">
        <v>1989</v>
      </c>
      <c r="BK115" s="12" t="s">
        <v>2310</v>
      </c>
      <c r="BL115" s="12" t="s">
        <v>2311</v>
      </c>
      <c r="BM115" s="12" t="s">
        <v>2312</v>
      </c>
      <c r="BN115" s="12" t="s">
        <v>2313</v>
      </c>
      <c r="BO115" s="12"/>
      <c r="BP115" s="12"/>
      <c r="BQ115" s="12" t="s">
        <v>2314</v>
      </c>
      <c r="BR115" s="12" t="s">
        <v>2315</v>
      </c>
      <c r="BS115" s="13">
        <v>70</v>
      </c>
      <c r="BT115" s="13">
        <v>0</v>
      </c>
      <c r="BU115" s="13">
        <v>0</v>
      </c>
      <c r="BV115" s="13">
        <v>160</v>
      </c>
      <c r="BW115" s="13">
        <v>230</v>
      </c>
      <c r="BX115" s="12" t="s">
        <v>2316</v>
      </c>
      <c r="BY115" s="12" t="s">
        <v>2317</v>
      </c>
      <c r="BZ115" s="12" t="s">
        <v>2317</v>
      </c>
      <c r="CA115" s="12" t="s">
        <v>959</v>
      </c>
      <c r="CB115" s="12" t="s">
        <v>751</v>
      </c>
      <c r="CC115" s="12" t="s">
        <v>752</v>
      </c>
      <c r="CD115" s="12"/>
      <c r="CE115" s="12" t="s">
        <v>238</v>
      </c>
      <c r="CF115" s="12" t="s">
        <v>1167</v>
      </c>
      <c r="CG115" s="12"/>
      <c r="CH115" s="12" t="s">
        <v>158</v>
      </c>
      <c r="CI115" s="12" t="s">
        <v>158</v>
      </c>
      <c r="CJ115" s="12" t="s">
        <v>158</v>
      </c>
      <c r="CK115" s="12"/>
      <c r="CL115" s="12"/>
      <c r="CM115" s="12"/>
      <c r="CN115" s="12"/>
      <c r="CO115" s="28">
        <v>45611.5837037037</v>
      </c>
      <c r="CP115" s="24"/>
      <c r="CQ115" s="28">
        <v>45611.5837037037</v>
      </c>
      <c r="CR115" s="29">
        <f t="shared" si="1"/>
        <v>0.583703703705396</v>
      </c>
    </row>
    <row r="116" s="1" customFormat="1" ht="13.5" hidden="1" customHeight="1" spans="1:96">
      <c r="A116" s="11">
        <v>1546</v>
      </c>
      <c r="B116" s="12" t="s">
        <v>96</v>
      </c>
      <c r="C116" s="12" t="s">
        <v>97</v>
      </c>
      <c r="D116" s="12" t="s">
        <v>2318</v>
      </c>
      <c r="E116" s="12" t="s">
        <v>2319</v>
      </c>
      <c r="F116" s="13">
        <v>26</v>
      </c>
      <c r="G116" s="12" t="s">
        <v>102</v>
      </c>
      <c r="H116" s="12" t="s">
        <v>1360</v>
      </c>
      <c r="I116" s="12" t="s">
        <v>102</v>
      </c>
      <c r="J116" s="21">
        <v>45564</v>
      </c>
      <c r="K116" s="21">
        <v>45564</v>
      </c>
      <c r="L116" s="12" t="s">
        <v>199</v>
      </c>
      <c r="M116" s="12" t="s">
        <v>200</v>
      </c>
      <c r="N116" s="12" t="s">
        <v>105</v>
      </c>
      <c r="O116" s="12" t="s">
        <v>106</v>
      </c>
      <c r="P116" s="12" t="s">
        <v>201</v>
      </c>
      <c r="Q116" s="12" t="s">
        <v>202</v>
      </c>
      <c r="R116" s="12"/>
      <c r="S116" s="12" t="s">
        <v>1361</v>
      </c>
      <c r="T116" s="12" t="s">
        <v>1362</v>
      </c>
      <c r="U116" s="12" t="s">
        <v>2320</v>
      </c>
      <c r="V116" s="12" t="s">
        <v>1364</v>
      </c>
      <c r="W116" s="12" t="s">
        <v>207</v>
      </c>
      <c r="X116" s="12" t="s">
        <v>207</v>
      </c>
      <c r="Y116" s="12" t="s">
        <v>208</v>
      </c>
      <c r="Z116" s="12" t="s">
        <v>1365</v>
      </c>
      <c r="AA116" s="12"/>
      <c r="AB116" s="12" t="s">
        <v>210</v>
      </c>
      <c r="AC116" s="12" t="s">
        <v>211</v>
      </c>
      <c r="AD116" s="12" t="s">
        <v>212</v>
      </c>
      <c r="AE116" s="12" t="s">
        <v>212</v>
      </c>
      <c r="AF116" s="12" t="s">
        <v>213</v>
      </c>
      <c r="AG116" s="12" t="s">
        <v>212</v>
      </c>
      <c r="AH116" s="12" t="s">
        <v>1000</v>
      </c>
      <c r="AI116" s="12" t="s">
        <v>123</v>
      </c>
      <c r="AJ116" s="12" t="s">
        <v>445</v>
      </c>
      <c r="AK116" s="12" t="s">
        <v>1366</v>
      </c>
      <c r="AL116" s="12" t="s">
        <v>126</v>
      </c>
      <c r="AM116" s="12" t="s">
        <v>127</v>
      </c>
      <c r="AN116" s="12" t="s">
        <v>1367</v>
      </c>
      <c r="AO116" s="12" t="s">
        <v>129</v>
      </c>
      <c r="AP116" s="12" t="s">
        <v>1368</v>
      </c>
      <c r="AQ116" s="12" t="s">
        <v>220</v>
      </c>
      <c r="AR116" s="12" t="s">
        <v>132</v>
      </c>
      <c r="AS116" s="12" t="s">
        <v>347</v>
      </c>
      <c r="AT116" s="12" t="s">
        <v>134</v>
      </c>
      <c r="AU116" s="12" t="s">
        <v>135</v>
      </c>
      <c r="AV116" s="12"/>
      <c r="AW116" s="12"/>
      <c r="AX116" s="12" t="s">
        <v>1369</v>
      </c>
      <c r="AY116" s="12"/>
      <c r="AZ116" s="12"/>
      <c r="BA116" s="12" t="s">
        <v>137</v>
      </c>
      <c r="BB116" s="12" t="s">
        <v>138</v>
      </c>
      <c r="BC116" s="12" t="s">
        <v>139</v>
      </c>
      <c r="BD116" s="12" t="s">
        <v>178</v>
      </c>
      <c r="BE116" s="12" t="s">
        <v>178</v>
      </c>
      <c r="BF116" s="12" t="s">
        <v>1370</v>
      </c>
      <c r="BG116" s="12" t="s">
        <v>1371</v>
      </c>
      <c r="BH116" s="12" t="s">
        <v>2321</v>
      </c>
      <c r="BI116" s="12"/>
      <c r="BJ116" s="12" t="s">
        <v>1989</v>
      </c>
      <c r="BK116" s="12" t="s">
        <v>2322</v>
      </c>
      <c r="BL116" s="12" t="s">
        <v>2323</v>
      </c>
      <c r="BM116" s="12" t="s">
        <v>2324</v>
      </c>
      <c r="BN116" s="12" t="s">
        <v>2325</v>
      </c>
      <c r="BO116" s="12"/>
      <c r="BP116" s="12"/>
      <c r="BQ116" s="12" t="s">
        <v>2326</v>
      </c>
      <c r="BR116" s="12" t="s">
        <v>2327</v>
      </c>
      <c r="BS116" s="13">
        <v>98</v>
      </c>
      <c r="BT116" s="24">
        <v>328.08</v>
      </c>
      <c r="BU116" s="24">
        <v>82.02</v>
      </c>
      <c r="BV116" s="13">
        <v>237</v>
      </c>
      <c r="BW116" s="24">
        <v>745.1</v>
      </c>
      <c r="BX116" s="12" t="s">
        <v>2328</v>
      </c>
      <c r="BY116" s="12" t="s">
        <v>2329</v>
      </c>
      <c r="BZ116" s="12" t="s">
        <v>2329</v>
      </c>
      <c r="CA116" s="12" t="s">
        <v>2330</v>
      </c>
      <c r="CB116" s="12" t="s">
        <v>2331</v>
      </c>
      <c r="CC116" s="12" t="s">
        <v>2332</v>
      </c>
      <c r="CD116" s="12"/>
      <c r="CE116" s="12" t="s">
        <v>248</v>
      </c>
      <c r="CF116" s="12" t="s">
        <v>249</v>
      </c>
      <c r="CG116" s="12"/>
      <c r="CH116" s="12" t="s">
        <v>158</v>
      </c>
      <c r="CI116" s="12" t="s">
        <v>158</v>
      </c>
      <c r="CJ116" s="12" t="s">
        <v>158</v>
      </c>
      <c r="CK116" s="12"/>
      <c r="CL116" s="12"/>
      <c r="CM116" s="12"/>
      <c r="CN116" s="12"/>
      <c r="CO116" s="28">
        <v>45603.4266319444</v>
      </c>
      <c r="CP116" s="24"/>
      <c r="CQ116" s="28">
        <v>45603.4266319444</v>
      </c>
      <c r="CR116" s="29">
        <f t="shared" si="1"/>
        <v>13.4266319444432</v>
      </c>
    </row>
    <row r="117" s="1" customFormat="1" ht="13.5" hidden="1" customHeight="1" spans="1:96">
      <c r="A117" s="11">
        <v>1550</v>
      </c>
      <c r="B117" s="12" t="s">
        <v>96</v>
      </c>
      <c r="C117" s="12" t="s">
        <v>159</v>
      </c>
      <c r="D117" s="12" t="s">
        <v>2333</v>
      </c>
      <c r="E117" s="12" t="s">
        <v>2334</v>
      </c>
      <c r="F117" s="13">
        <v>56</v>
      </c>
      <c r="G117" s="12" t="s">
        <v>100</v>
      </c>
      <c r="H117" s="12" t="s">
        <v>510</v>
      </c>
      <c r="I117" s="12" t="s">
        <v>102</v>
      </c>
      <c r="J117" s="21">
        <v>45552</v>
      </c>
      <c r="K117" s="21">
        <v>45552</v>
      </c>
      <c r="L117" s="12" t="s">
        <v>163</v>
      </c>
      <c r="M117" s="12" t="s">
        <v>104</v>
      </c>
      <c r="N117" s="12" t="s">
        <v>105</v>
      </c>
      <c r="O117" s="12" t="s">
        <v>106</v>
      </c>
      <c r="P117" s="12" t="s">
        <v>164</v>
      </c>
      <c r="Q117" s="12" t="s">
        <v>108</v>
      </c>
      <c r="R117" s="12"/>
      <c r="S117" s="12" t="s">
        <v>165</v>
      </c>
      <c r="T117" s="12" t="s">
        <v>2335</v>
      </c>
      <c r="U117" s="12" t="s">
        <v>2336</v>
      </c>
      <c r="V117" s="12" t="s">
        <v>112</v>
      </c>
      <c r="W117" s="12" t="s">
        <v>113</v>
      </c>
      <c r="X117" s="12" t="s">
        <v>104</v>
      </c>
      <c r="Y117" s="12" t="s">
        <v>114</v>
      </c>
      <c r="Z117" s="12" t="s">
        <v>115</v>
      </c>
      <c r="AA117" s="12"/>
      <c r="AB117" s="12" t="s">
        <v>116</v>
      </c>
      <c r="AC117" s="12" t="s">
        <v>117</v>
      </c>
      <c r="AD117" s="12" t="s">
        <v>168</v>
      </c>
      <c r="AE117" s="12" t="s">
        <v>169</v>
      </c>
      <c r="AF117" s="12" t="s">
        <v>170</v>
      </c>
      <c r="AG117" s="12" t="s">
        <v>121</v>
      </c>
      <c r="AH117" s="12" t="s">
        <v>171</v>
      </c>
      <c r="AI117" s="12" t="s">
        <v>123</v>
      </c>
      <c r="AJ117" s="12" t="s">
        <v>124</v>
      </c>
      <c r="AK117" s="12" t="s">
        <v>172</v>
      </c>
      <c r="AL117" s="12" t="s">
        <v>173</v>
      </c>
      <c r="AM117" s="12" t="s">
        <v>127</v>
      </c>
      <c r="AN117" s="12" t="s">
        <v>174</v>
      </c>
      <c r="AO117" s="12" t="s">
        <v>129</v>
      </c>
      <c r="AP117" s="12" t="s">
        <v>175</v>
      </c>
      <c r="AQ117" s="12" t="s">
        <v>131</v>
      </c>
      <c r="AR117" s="12" t="s">
        <v>132</v>
      </c>
      <c r="AS117" s="12" t="s">
        <v>176</v>
      </c>
      <c r="AT117" s="12" t="s">
        <v>134</v>
      </c>
      <c r="AU117" s="12" t="s">
        <v>135</v>
      </c>
      <c r="AV117" s="12"/>
      <c r="AW117" s="12"/>
      <c r="AX117" s="12" t="s">
        <v>449</v>
      </c>
      <c r="AY117" s="12"/>
      <c r="AZ117" s="12"/>
      <c r="BA117" s="12" t="s">
        <v>137</v>
      </c>
      <c r="BB117" s="12" t="s">
        <v>138</v>
      </c>
      <c r="BC117" s="12" t="s">
        <v>139</v>
      </c>
      <c r="BD117" s="12" t="s">
        <v>2337</v>
      </c>
      <c r="BE117" s="12" t="s">
        <v>2338</v>
      </c>
      <c r="BF117" s="12" t="s">
        <v>2339</v>
      </c>
      <c r="BG117" s="12" t="s">
        <v>2340</v>
      </c>
      <c r="BH117" s="12" t="s">
        <v>1619</v>
      </c>
      <c r="BI117" s="12"/>
      <c r="BJ117" s="12" t="s">
        <v>1989</v>
      </c>
      <c r="BK117" s="12" t="s">
        <v>2341</v>
      </c>
      <c r="BL117" s="12" t="s">
        <v>2342</v>
      </c>
      <c r="BM117" s="12" t="s">
        <v>2343</v>
      </c>
      <c r="BN117" s="12" t="s">
        <v>2344</v>
      </c>
      <c r="BO117" s="12"/>
      <c r="BP117" s="12"/>
      <c r="BQ117" s="12" t="s">
        <v>2345</v>
      </c>
      <c r="BR117" s="12" t="s">
        <v>2346</v>
      </c>
      <c r="BS117" s="13">
        <v>60</v>
      </c>
      <c r="BT117" s="24">
        <v>90.32</v>
      </c>
      <c r="BU117" s="24">
        <v>22.58</v>
      </c>
      <c r="BV117" s="13">
        <v>1118</v>
      </c>
      <c r="BW117" s="24">
        <v>1290.9</v>
      </c>
      <c r="BX117" s="12" t="s">
        <v>2347</v>
      </c>
      <c r="BY117" s="12" t="s">
        <v>2348</v>
      </c>
      <c r="BZ117" s="12" t="s">
        <v>2349</v>
      </c>
      <c r="CA117" s="12" t="s">
        <v>2350</v>
      </c>
      <c r="CB117" s="12" t="s">
        <v>1468</v>
      </c>
      <c r="CC117" s="12" t="s">
        <v>1469</v>
      </c>
      <c r="CD117" s="12"/>
      <c r="CE117" s="12" t="s">
        <v>156</v>
      </c>
      <c r="CF117" s="12" t="s">
        <v>157</v>
      </c>
      <c r="CG117" s="12"/>
      <c r="CH117" s="12" t="s">
        <v>158</v>
      </c>
      <c r="CI117" s="12" t="s">
        <v>158</v>
      </c>
      <c r="CJ117" s="12" t="s">
        <v>158</v>
      </c>
      <c r="CK117" s="12"/>
      <c r="CL117" s="12"/>
      <c r="CM117" s="12"/>
      <c r="CN117" s="12"/>
      <c r="CO117" s="28">
        <v>45609.3444097222</v>
      </c>
      <c r="CP117" s="24"/>
      <c r="CQ117" s="28">
        <v>45609.3444097222</v>
      </c>
      <c r="CR117" s="29">
        <f t="shared" si="1"/>
        <v>1.34440972222365</v>
      </c>
    </row>
    <row r="118" s="1" customFormat="1" ht="13.5" hidden="1" customHeight="1" spans="1:96">
      <c r="A118" s="11">
        <v>1561</v>
      </c>
      <c r="B118" s="12" t="s">
        <v>96</v>
      </c>
      <c r="C118" s="12" t="s">
        <v>97</v>
      </c>
      <c r="D118" s="12" t="s">
        <v>2351</v>
      </c>
      <c r="E118" s="12" t="s">
        <v>2352</v>
      </c>
      <c r="F118" s="13">
        <v>20</v>
      </c>
      <c r="G118" s="12" t="s">
        <v>400</v>
      </c>
      <c r="H118" s="12" t="s">
        <v>2353</v>
      </c>
      <c r="I118" s="12" t="s">
        <v>400</v>
      </c>
      <c r="J118" s="21">
        <v>45595</v>
      </c>
      <c r="K118" s="21">
        <v>45595</v>
      </c>
      <c r="L118" s="12" t="s">
        <v>163</v>
      </c>
      <c r="M118" s="12" t="s">
        <v>434</v>
      </c>
      <c r="N118" s="12" t="s">
        <v>105</v>
      </c>
      <c r="O118" s="12" t="s">
        <v>106</v>
      </c>
      <c r="P118" s="12" t="s">
        <v>164</v>
      </c>
      <c r="Q118" s="12" t="s">
        <v>366</v>
      </c>
      <c r="R118" s="12"/>
      <c r="S118" s="12" t="s">
        <v>435</v>
      </c>
      <c r="T118" s="12" t="s">
        <v>436</v>
      </c>
      <c r="U118" s="12" t="s">
        <v>2354</v>
      </c>
      <c r="V118" s="12" t="s">
        <v>438</v>
      </c>
      <c r="W118" s="12" t="s">
        <v>439</v>
      </c>
      <c r="X118" s="12" t="s">
        <v>434</v>
      </c>
      <c r="Y118" s="12" t="s">
        <v>114</v>
      </c>
      <c r="Z118" s="12" t="s">
        <v>440</v>
      </c>
      <c r="AA118" s="12"/>
      <c r="AB118" s="12" t="s">
        <v>116</v>
      </c>
      <c r="AC118" s="12" t="s">
        <v>441</v>
      </c>
      <c r="AD118" s="12" t="s">
        <v>442</v>
      </c>
      <c r="AE118" s="12" t="s">
        <v>443</v>
      </c>
      <c r="AF118" s="12" t="s">
        <v>170</v>
      </c>
      <c r="AG118" s="12" t="s">
        <v>121</v>
      </c>
      <c r="AH118" s="12" t="s">
        <v>444</v>
      </c>
      <c r="AI118" s="12" t="s">
        <v>123</v>
      </c>
      <c r="AJ118" s="12" t="s">
        <v>445</v>
      </c>
      <c r="AK118" s="12" t="s">
        <v>446</v>
      </c>
      <c r="AL118" s="12" t="s">
        <v>173</v>
      </c>
      <c r="AM118" s="12" t="s">
        <v>127</v>
      </c>
      <c r="AN118" s="12" t="s">
        <v>447</v>
      </c>
      <c r="AO118" s="12" t="s">
        <v>129</v>
      </c>
      <c r="AP118" s="12" t="s">
        <v>448</v>
      </c>
      <c r="AQ118" s="12" t="s">
        <v>131</v>
      </c>
      <c r="AR118" s="12" t="s">
        <v>132</v>
      </c>
      <c r="AS118" s="12" t="s">
        <v>314</v>
      </c>
      <c r="AT118" s="12" t="s">
        <v>134</v>
      </c>
      <c r="AU118" s="12" t="s">
        <v>135</v>
      </c>
      <c r="AV118" s="12"/>
      <c r="AW118" s="12"/>
      <c r="AX118" s="12" t="s">
        <v>449</v>
      </c>
      <c r="AY118" s="12"/>
      <c r="AZ118" s="12"/>
      <c r="BA118" s="12" t="s">
        <v>137</v>
      </c>
      <c r="BB118" s="12" t="s">
        <v>138</v>
      </c>
      <c r="BC118" s="12" t="s">
        <v>139</v>
      </c>
      <c r="BD118" s="12" t="s">
        <v>450</v>
      </c>
      <c r="BE118" s="12" t="s">
        <v>2355</v>
      </c>
      <c r="BF118" s="12" t="s">
        <v>2356</v>
      </c>
      <c r="BG118" s="12" t="s">
        <v>2357</v>
      </c>
      <c r="BH118" s="12" t="s">
        <v>968</v>
      </c>
      <c r="BI118" s="12"/>
      <c r="BJ118" s="12" t="s">
        <v>1989</v>
      </c>
      <c r="BK118" s="12" t="s">
        <v>2358</v>
      </c>
      <c r="BL118" s="12" t="s">
        <v>2359</v>
      </c>
      <c r="BM118" s="12" t="s">
        <v>2360</v>
      </c>
      <c r="BN118" s="12" t="s">
        <v>2361</v>
      </c>
      <c r="BO118" s="12"/>
      <c r="BP118" s="12"/>
      <c r="BQ118" s="12" t="s">
        <v>2362</v>
      </c>
      <c r="BR118" s="12" t="s">
        <v>580</v>
      </c>
      <c r="BS118" s="13">
        <v>120</v>
      </c>
      <c r="BT118" s="13">
        <v>0</v>
      </c>
      <c r="BU118" s="13">
        <v>0</v>
      </c>
      <c r="BV118" s="13">
        <v>638</v>
      </c>
      <c r="BW118" s="13">
        <v>758</v>
      </c>
      <c r="BX118" s="12" t="s">
        <v>2363</v>
      </c>
      <c r="BY118" s="12" t="s">
        <v>2364</v>
      </c>
      <c r="BZ118" s="12" t="s">
        <v>2364</v>
      </c>
      <c r="CA118" s="12" t="s">
        <v>2365</v>
      </c>
      <c r="CB118" s="12" t="s">
        <v>1756</v>
      </c>
      <c r="CC118" s="12" t="s">
        <v>1757</v>
      </c>
      <c r="CD118" s="12"/>
      <c r="CE118" s="12" t="s">
        <v>238</v>
      </c>
      <c r="CF118" s="12" t="s">
        <v>430</v>
      </c>
      <c r="CG118" s="12"/>
      <c r="CH118" s="12" t="s">
        <v>158</v>
      </c>
      <c r="CI118" s="12" t="s">
        <v>158</v>
      </c>
      <c r="CJ118" s="12" t="s">
        <v>158</v>
      </c>
      <c r="CK118" s="12"/>
      <c r="CL118" s="12"/>
      <c r="CM118" s="12"/>
      <c r="CN118" s="12"/>
      <c r="CO118" s="28">
        <v>45616.4648148148</v>
      </c>
      <c r="CP118" s="24"/>
      <c r="CQ118" s="28">
        <v>45616.4648148148</v>
      </c>
      <c r="CR118" s="29">
        <f t="shared" si="1"/>
        <v>1.46481481481169</v>
      </c>
    </row>
    <row r="119" s="1" customFormat="1" ht="13.5" hidden="1" customHeight="1" spans="1:96">
      <c r="A119" s="11">
        <v>1577</v>
      </c>
      <c r="B119" s="12" t="s">
        <v>96</v>
      </c>
      <c r="C119" s="12" t="s">
        <v>396</v>
      </c>
      <c r="D119" s="12" t="s">
        <v>2366</v>
      </c>
      <c r="E119" s="12" t="s">
        <v>2367</v>
      </c>
      <c r="F119" s="13">
        <v>65</v>
      </c>
      <c r="G119" s="12" t="s">
        <v>100</v>
      </c>
      <c r="H119" s="12" t="s">
        <v>253</v>
      </c>
      <c r="I119" s="12" t="s">
        <v>102</v>
      </c>
      <c r="J119" s="21">
        <v>45540</v>
      </c>
      <c r="K119" s="21">
        <v>45540</v>
      </c>
      <c r="L119" s="12" t="s">
        <v>829</v>
      </c>
      <c r="M119" s="12" t="s">
        <v>869</v>
      </c>
      <c r="N119" s="12" t="s">
        <v>105</v>
      </c>
      <c r="O119" s="12" t="s">
        <v>106</v>
      </c>
      <c r="P119" s="12" t="s">
        <v>831</v>
      </c>
      <c r="Q119" s="12" t="s">
        <v>832</v>
      </c>
      <c r="R119" s="12"/>
      <c r="S119" s="12" t="s">
        <v>1998</v>
      </c>
      <c r="T119" s="12" t="s">
        <v>1998</v>
      </c>
      <c r="U119" s="12" t="s">
        <v>2368</v>
      </c>
      <c r="V119" s="12" t="s">
        <v>2000</v>
      </c>
      <c r="W119" s="12" t="s">
        <v>873</v>
      </c>
      <c r="X119" s="12" t="s">
        <v>869</v>
      </c>
      <c r="Y119" s="12" t="s">
        <v>2001</v>
      </c>
      <c r="Z119" s="12" t="s">
        <v>1559</v>
      </c>
      <c r="AA119" s="12"/>
      <c r="AB119" s="12" t="s">
        <v>116</v>
      </c>
      <c r="AC119" s="12" t="s">
        <v>117</v>
      </c>
      <c r="AD119" s="12" t="s">
        <v>2002</v>
      </c>
      <c r="AE119" s="12" t="s">
        <v>2003</v>
      </c>
      <c r="AF119" s="12" t="s">
        <v>120</v>
      </c>
      <c r="AG119" s="12" t="s">
        <v>310</v>
      </c>
      <c r="AH119" s="12" t="s">
        <v>2004</v>
      </c>
      <c r="AI119" s="12" t="s">
        <v>123</v>
      </c>
      <c r="AJ119" s="12" t="s">
        <v>843</v>
      </c>
      <c r="AK119" s="12" t="s">
        <v>2005</v>
      </c>
      <c r="AL119" s="12" t="s">
        <v>173</v>
      </c>
      <c r="AM119" s="12" t="s">
        <v>127</v>
      </c>
      <c r="AN119" s="12" t="s">
        <v>879</v>
      </c>
      <c r="AO119" s="12" t="s">
        <v>129</v>
      </c>
      <c r="AP119" s="12" t="s">
        <v>2006</v>
      </c>
      <c r="AQ119" s="12" t="s">
        <v>2007</v>
      </c>
      <c r="AR119" s="12" t="s">
        <v>880</v>
      </c>
      <c r="AS119" s="12" t="s">
        <v>849</v>
      </c>
      <c r="AT119" s="12" t="s">
        <v>134</v>
      </c>
      <c r="AU119" s="12" t="s">
        <v>135</v>
      </c>
      <c r="AV119" s="12"/>
      <c r="AW119" s="12"/>
      <c r="AX119" s="12" t="s">
        <v>1182</v>
      </c>
      <c r="AY119" s="12"/>
      <c r="AZ119" s="12"/>
      <c r="BA119" s="12" t="s">
        <v>137</v>
      </c>
      <c r="BB119" s="12" t="s">
        <v>138</v>
      </c>
      <c r="BC119" s="12" t="s">
        <v>139</v>
      </c>
      <c r="BD119" s="12" t="s">
        <v>1246</v>
      </c>
      <c r="BE119" s="12" t="s">
        <v>1247</v>
      </c>
      <c r="BF119" s="12" t="s">
        <v>2008</v>
      </c>
      <c r="BG119" s="12" t="s">
        <v>2009</v>
      </c>
      <c r="BH119" s="12" t="s">
        <v>2369</v>
      </c>
      <c r="BI119" s="12"/>
      <c r="BJ119" s="12" t="s">
        <v>1989</v>
      </c>
      <c r="BK119" s="12" t="s">
        <v>2370</v>
      </c>
      <c r="BL119" s="12" t="s">
        <v>2371</v>
      </c>
      <c r="BM119" s="12" t="s">
        <v>2372</v>
      </c>
      <c r="BN119" s="12" t="s">
        <v>2373</v>
      </c>
      <c r="BO119" s="12"/>
      <c r="BP119" s="12"/>
      <c r="BQ119" s="12" t="s">
        <v>2374</v>
      </c>
      <c r="BR119" s="12" t="s">
        <v>2375</v>
      </c>
      <c r="BS119" s="24">
        <v>249.6</v>
      </c>
      <c r="BT119" s="24">
        <v>304.35</v>
      </c>
      <c r="BU119" s="24">
        <v>76.09</v>
      </c>
      <c r="BV119" s="13">
        <v>1811</v>
      </c>
      <c r="BW119" s="24">
        <v>2441.04</v>
      </c>
      <c r="BX119" s="12" t="s">
        <v>2016</v>
      </c>
      <c r="BY119" s="12" t="s">
        <v>2376</v>
      </c>
      <c r="BZ119" s="12" t="s">
        <v>2376</v>
      </c>
      <c r="CA119" s="12" t="s">
        <v>2377</v>
      </c>
      <c r="CB119" s="12" t="s">
        <v>661</v>
      </c>
      <c r="CC119" s="12" t="s">
        <v>662</v>
      </c>
      <c r="CD119" s="12"/>
      <c r="CE119" s="12" t="s">
        <v>238</v>
      </c>
      <c r="CF119" s="12" t="s">
        <v>395</v>
      </c>
      <c r="CG119" s="12"/>
      <c r="CH119" s="12" t="s">
        <v>158</v>
      </c>
      <c r="CI119" s="12" t="s">
        <v>158</v>
      </c>
      <c r="CJ119" s="12" t="s">
        <v>158</v>
      </c>
      <c r="CK119" s="12"/>
      <c r="CL119" s="12"/>
      <c r="CM119" s="12"/>
      <c r="CN119" s="12"/>
      <c r="CO119" s="28">
        <v>45613.5212962963</v>
      </c>
      <c r="CP119" s="24"/>
      <c r="CQ119" s="28">
        <v>45613.5212962963</v>
      </c>
      <c r="CR119" s="29">
        <f t="shared" ref="CR119:CR179" si="2">CQ119-BH119</f>
        <v>8.52129629629781</v>
      </c>
    </row>
    <row r="120" s="1" customFormat="1" ht="13.5" hidden="1" customHeight="1" spans="1:96">
      <c r="A120" s="11">
        <v>1578</v>
      </c>
      <c r="B120" s="12" t="s">
        <v>96</v>
      </c>
      <c r="C120" s="12" t="s">
        <v>159</v>
      </c>
      <c r="D120" s="12" t="s">
        <v>2378</v>
      </c>
      <c r="E120" s="12" t="s">
        <v>2379</v>
      </c>
      <c r="F120" s="13">
        <v>74</v>
      </c>
      <c r="G120" s="12" t="s">
        <v>100</v>
      </c>
      <c r="H120" s="12" t="s">
        <v>2380</v>
      </c>
      <c r="I120" s="12" t="s">
        <v>100</v>
      </c>
      <c r="J120" s="21">
        <v>45535</v>
      </c>
      <c r="K120" s="21">
        <v>45535</v>
      </c>
      <c r="L120" s="12" t="s">
        <v>163</v>
      </c>
      <c r="M120" s="12" t="s">
        <v>104</v>
      </c>
      <c r="N120" s="12" t="s">
        <v>105</v>
      </c>
      <c r="O120" s="12" t="s">
        <v>106</v>
      </c>
      <c r="P120" s="12" t="s">
        <v>164</v>
      </c>
      <c r="Q120" s="12" t="s">
        <v>108</v>
      </c>
      <c r="R120" s="12"/>
      <c r="S120" s="12" t="s">
        <v>165</v>
      </c>
      <c r="T120" s="12" t="s">
        <v>2381</v>
      </c>
      <c r="U120" s="12" t="s">
        <v>2382</v>
      </c>
      <c r="V120" s="12" t="s">
        <v>112</v>
      </c>
      <c r="W120" s="12" t="s">
        <v>113</v>
      </c>
      <c r="X120" s="12" t="s">
        <v>104</v>
      </c>
      <c r="Y120" s="12" t="s">
        <v>114</v>
      </c>
      <c r="Z120" s="12" t="s">
        <v>115</v>
      </c>
      <c r="AA120" s="12"/>
      <c r="AB120" s="12" t="s">
        <v>116</v>
      </c>
      <c r="AC120" s="12" t="s">
        <v>117</v>
      </c>
      <c r="AD120" s="12" t="s">
        <v>168</v>
      </c>
      <c r="AE120" s="12" t="s">
        <v>169</v>
      </c>
      <c r="AF120" s="12" t="s">
        <v>170</v>
      </c>
      <c r="AG120" s="12" t="s">
        <v>121</v>
      </c>
      <c r="AH120" s="12" t="s">
        <v>171</v>
      </c>
      <c r="AI120" s="12" t="s">
        <v>123</v>
      </c>
      <c r="AJ120" s="12" t="s">
        <v>124</v>
      </c>
      <c r="AK120" s="12" t="s">
        <v>172</v>
      </c>
      <c r="AL120" s="12" t="s">
        <v>173</v>
      </c>
      <c r="AM120" s="12" t="s">
        <v>127</v>
      </c>
      <c r="AN120" s="12" t="s">
        <v>174</v>
      </c>
      <c r="AO120" s="12" t="s">
        <v>129</v>
      </c>
      <c r="AP120" s="12" t="s">
        <v>175</v>
      </c>
      <c r="AQ120" s="12" t="s">
        <v>131</v>
      </c>
      <c r="AR120" s="12" t="s">
        <v>132</v>
      </c>
      <c r="AS120" s="12" t="s">
        <v>176</v>
      </c>
      <c r="AT120" s="12" t="s">
        <v>134</v>
      </c>
      <c r="AU120" s="12" t="s">
        <v>135</v>
      </c>
      <c r="AV120" s="12"/>
      <c r="AW120" s="12"/>
      <c r="AX120" s="12" t="s">
        <v>449</v>
      </c>
      <c r="AY120" s="12"/>
      <c r="AZ120" s="12"/>
      <c r="BA120" s="12" t="s">
        <v>137</v>
      </c>
      <c r="BB120" s="12" t="s">
        <v>138</v>
      </c>
      <c r="BC120" s="12" t="s">
        <v>139</v>
      </c>
      <c r="BD120" s="12" t="s">
        <v>2337</v>
      </c>
      <c r="BE120" s="12" t="s">
        <v>2383</v>
      </c>
      <c r="BF120" s="12" t="s">
        <v>2384</v>
      </c>
      <c r="BG120" s="12" t="s">
        <v>2385</v>
      </c>
      <c r="BH120" s="12" t="s">
        <v>605</v>
      </c>
      <c r="BI120" s="12"/>
      <c r="BJ120" s="12" t="s">
        <v>1989</v>
      </c>
      <c r="BK120" s="12" t="s">
        <v>2386</v>
      </c>
      <c r="BL120" s="12" t="s">
        <v>2387</v>
      </c>
      <c r="BM120" s="12" t="s">
        <v>2388</v>
      </c>
      <c r="BN120" s="12" t="s">
        <v>2389</v>
      </c>
      <c r="BO120" s="12"/>
      <c r="BP120" s="12"/>
      <c r="BQ120" s="12" t="s">
        <v>2390</v>
      </c>
      <c r="BR120" s="12" t="s">
        <v>2391</v>
      </c>
      <c r="BS120" s="13">
        <v>42</v>
      </c>
      <c r="BT120" s="13">
        <v>0</v>
      </c>
      <c r="BU120" s="13">
        <v>0</v>
      </c>
      <c r="BV120" s="13">
        <v>1420</v>
      </c>
      <c r="BW120" s="13">
        <v>1462</v>
      </c>
      <c r="BX120" s="12" t="s">
        <v>2392</v>
      </c>
      <c r="BY120" s="12" t="s">
        <v>2393</v>
      </c>
      <c r="BZ120" s="12" t="s">
        <v>2393</v>
      </c>
      <c r="CA120" s="12" t="s">
        <v>2394</v>
      </c>
      <c r="CB120" s="12" t="s">
        <v>2395</v>
      </c>
      <c r="CC120" s="12" t="s">
        <v>2396</v>
      </c>
      <c r="CD120" s="12"/>
      <c r="CE120" s="12" t="s">
        <v>238</v>
      </c>
      <c r="CF120" s="12" t="s">
        <v>1167</v>
      </c>
      <c r="CG120" s="12"/>
      <c r="CH120" s="12" t="s">
        <v>158</v>
      </c>
      <c r="CI120" s="12" t="s">
        <v>158</v>
      </c>
      <c r="CJ120" s="12" t="s">
        <v>158</v>
      </c>
      <c r="CK120" s="12"/>
      <c r="CL120" s="12"/>
      <c r="CM120" s="12"/>
      <c r="CN120" s="12"/>
      <c r="CO120" s="28">
        <v>45612.5238078704</v>
      </c>
      <c r="CP120" s="24"/>
      <c r="CQ120" s="28">
        <v>45612.5238078704</v>
      </c>
      <c r="CR120" s="29">
        <f t="shared" si="2"/>
        <v>3.52380787036964</v>
      </c>
    </row>
    <row r="121" s="1" customFormat="1" ht="13.5" hidden="1" customHeight="1" spans="1:96">
      <c r="A121" s="11">
        <v>1597</v>
      </c>
      <c r="B121" s="12" t="s">
        <v>96</v>
      </c>
      <c r="C121" s="12" t="s">
        <v>97</v>
      </c>
      <c r="D121" s="12" t="s">
        <v>1879</v>
      </c>
      <c r="E121" s="12" t="s">
        <v>2397</v>
      </c>
      <c r="F121" s="13">
        <v>26</v>
      </c>
      <c r="G121" s="12" t="s">
        <v>102</v>
      </c>
      <c r="H121" s="12" t="s">
        <v>304</v>
      </c>
      <c r="I121" s="12" t="s">
        <v>400</v>
      </c>
      <c r="J121" s="21">
        <v>45579</v>
      </c>
      <c r="K121" s="21">
        <v>45579</v>
      </c>
      <c r="L121" s="12" t="s">
        <v>163</v>
      </c>
      <c r="M121" s="12" t="s">
        <v>200</v>
      </c>
      <c r="N121" s="12" t="s">
        <v>105</v>
      </c>
      <c r="O121" s="12" t="s">
        <v>106</v>
      </c>
      <c r="P121" s="12" t="s">
        <v>107</v>
      </c>
      <c r="Q121" s="12" t="s">
        <v>202</v>
      </c>
      <c r="R121" s="12"/>
      <c r="S121" s="12" t="s">
        <v>1881</v>
      </c>
      <c r="T121" s="12" t="s">
        <v>1882</v>
      </c>
      <c r="U121" s="12" t="s">
        <v>1883</v>
      </c>
      <c r="V121" s="12" t="s">
        <v>1884</v>
      </c>
      <c r="W121" s="12" t="s">
        <v>1885</v>
      </c>
      <c r="X121" s="12" t="s">
        <v>207</v>
      </c>
      <c r="Y121" s="12" t="s">
        <v>208</v>
      </c>
      <c r="Z121" s="12" t="s">
        <v>1886</v>
      </c>
      <c r="AA121" s="12"/>
      <c r="AB121" s="12" t="s">
        <v>210</v>
      </c>
      <c r="AC121" s="12" t="s">
        <v>211</v>
      </c>
      <c r="AD121" s="12" t="s">
        <v>212</v>
      </c>
      <c r="AE121" s="12" t="s">
        <v>212</v>
      </c>
      <c r="AF121" s="12" t="s">
        <v>213</v>
      </c>
      <c r="AG121" s="12" t="s">
        <v>212</v>
      </c>
      <c r="AH121" s="12" t="s">
        <v>259</v>
      </c>
      <c r="AI121" s="12" t="s">
        <v>123</v>
      </c>
      <c r="AJ121" s="12" t="s">
        <v>124</v>
      </c>
      <c r="AK121" s="12" t="s">
        <v>260</v>
      </c>
      <c r="AL121" s="12" t="s">
        <v>173</v>
      </c>
      <c r="AM121" s="12" t="s">
        <v>127</v>
      </c>
      <c r="AN121" s="12" t="s">
        <v>261</v>
      </c>
      <c r="AO121" s="12" t="s">
        <v>129</v>
      </c>
      <c r="AP121" s="12" t="s">
        <v>1887</v>
      </c>
      <c r="AQ121" s="12" t="s">
        <v>263</v>
      </c>
      <c r="AR121" s="12" t="s">
        <v>132</v>
      </c>
      <c r="AS121" s="12" t="s">
        <v>1888</v>
      </c>
      <c r="AT121" s="12" t="s">
        <v>134</v>
      </c>
      <c r="AU121" s="12" t="s">
        <v>135</v>
      </c>
      <c r="AV121" s="12"/>
      <c r="AW121" s="12"/>
      <c r="AX121" s="12" t="s">
        <v>1889</v>
      </c>
      <c r="AY121" s="12"/>
      <c r="AZ121" s="12"/>
      <c r="BA121" s="12" t="s">
        <v>137</v>
      </c>
      <c r="BB121" s="12" t="s">
        <v>138</v>
      </c>
      <c r="BC121" s="12" t="s">
        <v>139</v>
      </c>
      <c r="BD121" s="12" t="s">
        <v>1183</v>
      </c>
      <c r="BE121" s="12" t="s">
        <v>1184</v>
      </c>
      <c r="BF121" s="12" t="s">
        <v>1890</v>
      </c>
      <c r="BG121" s="12" t="s">
        <v>1891</v>
      </c>
      <c r="BH121" s="12" t="s">
        <v>2369</v>
      </c>
      <c r="BI121" s="12"/>
      <c r="BJ121" s="12" t="s">
        <v>1989</v>
      </c>
      <c r="BK121" s="12" t="s">
        <v>2398</v>
      </c>
      <c r="BL121" s="12" t="s">
        <v>2399</v>
      </c>
      <c r="BM121" s="12" t="s">
        <v>2400</v>
      </c>
      <c r="BN121" s="12" t="s">
        <v>2401</v>
      </c>
      <c r="BO121" s="12"/>
      <c r="BP121" s="12"/>
      <c r="BQ121" s="12" t="s">
        <v>2402</v>
      </c>
      <c r="BR121" s="12" t="s">
        <v>2403</v>
      </c>
      <c r="BS121" s="13">
        <v>64</v>
      </c>
      <c r="BT121" s="13">
        <v>0</v>
      </c>
      <c r="BU121" s="13">
        <v>0</v>
      </c>
      <c r="BV121" s="13">
        <v>367</v>
      </c>
      <c r="BW121" s="13">
        <v>431</v>
      </c>
      <c r="BX121" s="12" t="s">
        <v>1898</v>
      </c>
      <c r="BY121" s="12" t="s">
        <v>1899</v>
      </c>
      <c r="BZ121" s="12" t="s">
        <v>1900</v>
      </c>
      <c r="CA121" s="12" t="s">
        <v>1901</v>
      </c>
      <c r="CB121" s="12" t="s">
        <v>279</v>
      </c>
      <c r="CC121" s="12" t="s">
        <v>280</v>
      </c>
      <c r="CD121" s="12"/>
      <c r="CE121" s="12" t="s">
        <v>156</v>
      </c>
      <c r="CF121" s="12" t="s">
        <v>157</v>
      </c>
      <c r="CG121" s="12"/>
      <c r="CH121" s="12" t="s">
        <v>158</v>
      </c>
      <c r="CI121" s="12" t="s">
        <v>158</v>
      </c>
      <c r="CJ121" s="12" t="s">
        <v>158</v>
      </c>
      <c r="CK121" s="12"/>
      <c r="CL121" s="12"/>
      <c r="CM121" s="12"/>
      <c r="CN121" s="12"/>
      <c r="CO121" s="28">
        <v>45607.6130902778</v>
      </c>
      <c r="CP121" s="24"/>
      <c r="CQ121" s="28">
        <v>45607.6130902778</v>
      </c>
      <c r="CR121" s="29">
        <f t="shared" si="2"/>
        <v>2.61309027778043</v>
      </c>
    </row>
    <row r="122" s="1" customFormat="1" ht="13.5" hidden="1" customHeight="1" spans="1:96">
      <c r="A122" s="11">
        <v>1602</v>
      </c>
      <c r="B122" s="12" t="s">
        <v>96</v>
      </c>
      <c r="C122" s="12" t="s">
        <v>396</v>
      </c>
      <c r="D122" s="12" t="s">
        <v>2404</v>
      </c>
      <c r="E122" s="12" t="s">
        <v>2405</v>
      </c>
      <c r="F122" s="13">
        <v>44</v>
      </c>
      <c r="G122" s="12" t="s">
        <v>100</v>
      </c>
      <c r="H122" s="12" t="s">
        <v>1685</v>
      </c>
      <c r="I122" s="12" t="s">
        <v>102</v>
      </c>
      <c r="J122" s="21">
        <v>45560</v>
      </c>
      <c r="K122" s="21">
        <v>45560</v>
      </c>
      <c r="L122" s="12" t="s">
        <v>829</v>
      </c>
      <c r="M122" s="12" t="s">
        <v>830</v>
      </c>
      <c r="N122" s="12" t="s">
        <v>105</v>
      </c>
      <c r="O122" s="12" t="s">
        <v>106</v>
      </c>
      <c r="P122" s="12" t="s">
        <v>831</v>
      </c>
      <c r="Q122" s="12" t="s">
        <v>832</v>
      </c>
      <c r="R122" s="12"/>
      <c r="S122" s="12" t="s">
        <v>833</v>
      </c>
      <c r="T122" s="12" t="s">
        <v>833</v>
      </c>
      <c r="U122" s="12" t="s">
        <v>2406</v>
      </c>
      <c r="V122" s="12" t="s">
        <v>835</v>
      </c>
      <c r="W122" s="12" t="s">
        <v>836</v>
      </c>
      <c r="X122" s="12" t="s">
        <v>837</v>
      </c>
      <c r="Y122" s="12" t="s">
        <v>114</v>
      </c>
      <c r="Z122" s="12" t="s">
        <v>838</v>
      </c>
      <c r="AA122" s="12"/>
      <c r="AB122" s="12" t="s">
        <v>116</v>
      </c>
      <c r="AC122" s="12" t="s">
        <v>839</v>
      </c>
      <c r="AD122" s="12" t="s">
        <v>840</v>
      </c>
      <c r="AE122" s="12" t="s">
        <v>841</v>
      </c>
      <c r="AF122" s="12" t="s">
        <v>120</v>
      </c>
      <c r="AG122" s="12" t="s">
        <v>121</v>
      </c>
      <c r="AH122" s="12" t="s">
        <v>842</v>
      </c>
      <c r="AI122" s="12" t="s">
        <v>123</v>
      </c>
      <c r="AJ122" s="12" t="s">
        <v>843</v>
      </c>
      <c r="AK122" s="12" t="s">
        <v>844</v>
      </c>
      <c r="AL122" s="12" t="s">
        <v>173</v>
      </c>
      <c r="AM122" s="12" t="s">
        <v>127</v>
      </c>
      <c r="AN122" s="12" t="s">
        <v>845</v>
      </c>
      <c r="AO122" s="12" t="s">
        <v>846</v>
      </c>
      <c r="AP122" s="12" t="s">
        <v>847</v>
      </c>
      <c r="AQ122" s="12" t="s">
        <v>131</v>
      </c>
      <c r="AR122" s="12" t="s">
        <v>848</v>
      </c>
      <c r="AS122" s="12" t="s">
        <v>849</v>
      </c>
      <c r="AT122" s="12" t="s">
        <v>134</v>
      </c>
      <c r="AU122" s="12" t="s">
        <v>135</v>
      </c>
      <c r="AV122" s="12"/>
      <c r="AW122" s="12"/>
      <c r="AX122" s="12" t="s">
        <v>1580</v>
      </c>
      <c r="AY122" s="12"/>
      <c r="AZ122" s="12"/>
      <c r="BA122" s="12" t="s">
        <v>137</v>
      </c>
      <c r="BB122" s="12" t="s">
        <v>138</v>
      </c>
      <c r="BC122" s="12" t="s">
        <v>139</v>
      </c>
      <c r="BD122" s="12" t="s">
        <v>266</v>
      </c>
      <c r="BE122" s="12" t="s">
        <v>267</v>
      </c>
      <c r="BF122" s="12" t="s">
        <v>648</v>
      </c>
      <c r="BG122" s="12" t="s">
        <v>649</v>
      </c>
      <c r="BH122" s="12" t="s">
        <v>419</v>
      </c>
      <c r="BI122" s="12"/>
      <c r="BJ122" s="12" t="s">
        <v>1989</v>
      </c>
      <c r="BK122" s="12" t="s">
        <v>1329</v>
      </c>
      <c r="BL122" s="12" t="s">
        <v>1330</v>
      </c>
      <c r="BM122" s="12" t="s">
        <v>1700</v>
      </c>
      <c r="BN122" s="12" t="s">
        <v>1701</v>
      </c>
      <c r="BO122" s="12"/>
      <c r="BP122" s="12"/>
      <c r="BQ122" s="12" t="s">
        <v>1191</v>
      </c>
      <c r="BR122" s="12" t="s">
        <v>1192</v>
      </c>
      <c r="BS122" s="13">
        <v>78</v>
      </c>
      <c r="BT122" s="13">
        <v>0</v>
      </c>
      <c r="BU122" s="13">
        <v>0</v>
      </c>
      <c r="BV122" s="13">
        <v>546</v>
      </c>
      <c r="BW122" s="13">
        <v>624</v>
      </c>
      <c r="BX122" s="12" t="s">
        <v>1689</v>
      </c>
      <c r="BY122" s="12" t="s">
        <v>1690</v>
      </c>
      <c r="BZ122" s="12" t="s">
        <v>2407</v>
      </c>
      <c r="CA122" s="12" t="s">
        <v>1691</v>
      </c>
      <c r="CB122" s="12" t="s">
        <v>1196</v>
      </c>
      <c r="CC122" s="12" t="s">
        <v>1197</v>
      </c>
      <c r="CD122" s="12" t="s">
        <v>2408</v>
      </c>
      <c r="CE122" s="12" t="s">
        <v>300</v>
      </c>
      <c r="CF122" s="12" t="s">
        <v>507</v>
      </c>
      <c r="CG122" s="12"/>
      <c r="CH122" s="12" t="s">
        <v>158</v>
      </c>
      <c r="CI122" s="12" t="s">
        <v>158</v>
      </c>
      <c r="CJ122" s="12" t="s">
        <v>158</v>
      </c>
      <c r="CK122" s="12"/>
      <c r="CL122" s="12"/>
      <c r="CM122" s="12"/>
      <c r="CN122" s="12"/>
      <c r="CO122" s="28">
        <v>45609.3578356481</v>
      </c>
      <c r="CP122" s="24"/>
      <c r="CQ122" s="28">
        <v>45609.3578356481</v>
      </c>
      <c r="CR122" s="29">
        <f t="shared" si="2"/>
        <v>5.35783564814483</v>
      </c>
    </row>
    <row r="123" s="1" customFormat="1" ht="13.5" hidden="1" customHeight="1" spans="1:96">
      <c r="A123" s="11">
        <v>1610</v>
      </c>
      <c r="B123" s="12" t="s">
        <v>96</v>
      </c>
      <c r="C123" s="12" t="s">
        <v>195</v>
      </c>
      <c r="D123" s="12" t="s">
        <v>2409</v>
      </c>
      <c r="E123" s="12" t="s">
        <v>2410</v>
      </c>
      <c r="F123" s="13">
        <v>9</v>
      </c>
      <c r="G123" s="12" t="s">
        <v>400</v>
      </c>
      <c r="H123" s="12" t="s">
        <v>2411</v>
      </c>
      <c r="I123" s="12" t="s">
        <v>400</v>
      </c>
      <c r="J123" s="21">
        <v>45589</v>
      </c>
      <c r="K123" s="21">
        <v>45589</v>
      </c>
      <c r="L123" s="12" t="s">
        <v>199</v>
      </c>
      <c r="M123" s="12" t="s">
        <v>434</v>
      </c>
      <c r="N123" s="12" t="s">
        <v>105</v>
      </c>
      <c r="O123" s="12" t="s">
        <v>106</v>
      </c>
      <c r="P123" s="12" t="s">
        <v>201</v>
      </c>
      <c r="Q123" s="12" t="s">
        <v>2412</v>
      </c>
      <c r="R123" s="12"/>
      <c r="S123" s="12" t="s">
        <v>2413</v>
      </c>
      <c r="T123" s="12" t="s">
        <v>2413</v>
      </c>
      <c r="U123" s="12" t="s">
        <v>2414</v>
      </c>
      <c r="V123" s="12" t="s">
        <v>2415</v>
      </c>
      <c r="W123" s="12" t="s">
        <v>2416</v>
      </c>
      <c r="X123" s="12" t="s">
        <v>434</v>
      </c>
      <c r="Y123" s="12" t="s">
        <v>114</v>
      </c>
      <c r="Z123" s="12" t="s">
        <v>2417</v>
      </c>
      <c r="AA123" s="12"/>
      <c r="AB123" s="12" t="s">
        <v>116</v>
      </c>
      <c r="AC123" s="12" t="s">
        <v>441</v>
      </c>
      <c r="AD123" s="12" t="s">
        <v>2418</v>
      </c>
      <c r="AE123" s="12" t="s">
        <v>375</v>
      </c>
      <c r="AF123" s="12" t="s">
        <v>376</v>
      </c>
      <c r="AG123" s="12" t="s">
        <v>121</v>
      </c>
      <c r="AH123" s="12" t="s">
        <v>2419</v>
      </c>
      <c r="AI123" s="12" t="s">
        <v>123</v>
      </c>
      <c r="AJ123" s="12" t="s">
        <v>215</v>
      </c>
      <c r="AK123" s="12" t="s">
        <v>2420</v>
      </c>
      <c r="AL123" s="12" t="s">
        <v>217</v>
      </c>
      <c r="AM123" s="12" t="s">
        <v>127</v>
      </c>
      <c r="AN123" s="12" t="s">
        <v>379</v>
      </c>
      <c r="AO123" s="12" t="s">
        <v>129</v>
      </c>
      <c r="AP123" s="12" t="s">
        <v>2421</v>
      </c>
      <c r="AQ123" s="12" t="s">
        <v>131</v>
      </c>
      <c r="AR123" s="12" t="s">
        <v>132</v>
      </c>
      <c r="AS123" s="12" t="s">
        <v>2422</v>
      </c>
      <c r="AT123" s="12" t="s">
        <v>134</v>
      </c>
      <c r="AU123" s="12" t="s">
        <v>135</v>
      </c>
      <c r="AV123" s="12"/>
      <c r="AW123" s="12"/>
      <c r="AX123" s="12" t="s">
        <v>136</v>
      </c>
      <c r="AY123" s="12"/>
      <c r="AZ123" s="12"/>
      <c r="BA123" s="12" t="s">
        <v>137</v>
      </c>
      <c r="BB123" s="12" t="s">
        <v>138</v>
      </c>
      <c r="BC123" s="12" t="s">
        <v>139</v>
      </c>
      <c r="BD123" s="12" t="s">
        <v>266</v>
      </c>
      <c r="BE123" s="12" t="s">
        <v>2423</v>
      </c>
      <c r="BF123" s="12" t="s">
        <v>2424</v>
      </c>
      <c r="BG123" s="12" t="s">
        <v>2425</v>
      </c>
      <c r="BH123" s="12" t="s">
        <v>384</v>
      </c>
      <c r="BI123" s="12"/>
      <c r="BJ123" s="12" t="s">
        <v>1989</v>
      </c>
      <c r="BK123" s="12" t="s">
        <v>228</v>
      </c>
      <c r="BL123" s="12" t="s">
        <v>229</v>
      </c>
      <c r="BM123" s="12" t="s">
        <v>2426</v>
      </c>
      <c r="BN123" s="12" t="s">
        <v>2427</v>
      </c>
      <c r="BO123" s="12"/>
      <c r="BP123" s="12"/>
      <c r="BQ123" s="12" t="s">
        <v>2428</v>
      </c>
      <c r="BR123" s="12" t="s">
        <v>1918</v>
      </c>
      <c r="BS123" s="13">
        <v>30</v>
      </c>
      <c r="BT123" s="24">
        <v>52.2</v>
      </c>
      <c r="BU123" s="24">
        <v>13.05</v>
      </c>
      <c r="BV123" s="13">
        <v>171</v>
      </c>
      <c r="BW123" s="24">
        <v>266.25</v>
      </c>
      <c r="BX123" s="12" t="s">
        <v>2429</v>
      </c>
      <c r="BY123" s="12" t="s">
        <v>2430</v>
      </c>
      <c r="BZ123" s="12" t="s">
        <v>2430</v>
      </c>
      <c r="CA123" s="12" t="s">
        <v>2431</v>
      </c>
      <c r="CB123" s="12" t="s">
        <v>2233</v>
      </c>
      <c r="CC123" s="12" t="s">
        <v>2234</v>
      </c>
      <c r="CD123" s="12"/>
      <c r="CE123" s="12" t="s">
        <v>238</v>
      </c>
      <c r="CF123" s="12" t="s">
        <v>239</v>
      </c>
      <c r="CG123" s="12"/>
      <c r="CH123" s="12" t="s">
        <v>158</v>
      </c>
      <c r="CI123" s="12" t="s">
        <v>158</v>
      </c>
      <c r="CJ123" s="12" t="s">
        <v>158</v>
      </c>
      <c r="CK123" s="12"/>
      <c r="CL123" s="12"/>
      <c r="CM123" s="12"/>
      <c r="CN123" s="12"/>
      <c r="CO123" s="28">
        <v>45601.3253009259</v>
      </c>
      <c r="CP123" s="24"/>
      <c r="CQ123" s="28">
        <v>45601.3253009259</v>
      </c>
      <c r="CR123" s="29">
        <f t="shared" si="2"/>
        <v>3.32530092592788</v>
      </c>
    </row>
    <row r="124" s="1" customFormat="1" ht="13.5" hidden="1" customHeight="1" spans="1:96">
      <c r="A124" s="11">
        <v>1638</v>
      </c>
      <c r="B124" s="12" t="s">
        <v>96</v>
      </c>
      <c r="C124" s="12" t="s">
        <v>97</v>
      </c>
      <c r="D124" s="12" t="s">
        <v>2432</v>
      </c>
      <c r="E124" s="12" t="s">
        <v>2433</v>
      </c>
      <c r="F124" s="13">
        <v>72</v>
      </c>
      <c r="G124" s="12" t="s">
        <v>554</v>
      </c>
      <c r="H124" s="12" t="s">
        <v>555</v>
      </c>
      <c r="I124" s="12" t="s">
        <v>100</v>
      </c>
      <c r="J124" s="21">
        <v>45530</v>
      </c>
      <c r="K124" s="21">
        <v>45530</v>
      </c>
      <c r="L124" s="12" t="s">
        <v>163</v>
      </c>
      <c r="M124" s="12" t="s">
        <v>434</v>
      </c>
      <c r="N124" s="12" t="s">
        <v>105</v>
      </c>
      <c r="O124" s="12" t="s">
        <v>106</v>
      </c>
      <c r="P124" s="12" t="s">
        <v>164</v>
      </c>
      <c r="Q124" s="12" t="s">
        <v>366</v>
      </c>
      <c r="R124" s="12"/>
      <c r="S124" s="12" t="s">
        <v>2434</v>
      </c>
      <c r="T124" s="12" t="s">
        <v>2435</v>
      </c>
      <c r="U124" s="12" t="s">
        <v>2436</v>
      </c>
      <c r="V124" s="12" t="s">
        <v>2437</v>
      </c>
      <c r="W124" s="12" t="s">
        <v>2438</v>
      </c>
      <c r="X124" s="12" t="s">
        <v>434</v>
      </c>
      <c r="Y124" s="12" t="s">
        <v>114</v>
      </c>
      <c r="Z124" s="12" t="s">
        <v>2439</v>
      </c>
      <c r="AA124" s="12"/>
      <c r="AB124" s="12" t="s">
        <v>116</v>
      </c>
      <c r="AC124" s="12" t="s">
        <v>441</v>
      </c>
      <c r="AD124" s="12" t="s">
        <v>2440</v>
      </c>
      <c r="AE124" s="12" t="s">
        <v>344</v>
      </c>
      <c r="AF124" s="12" t="s">
        <v>376</v>
      </c>
      <c r="AG124" s="12" t="s">
        <v>2441</v>
      </c>
      <c r="AH124" s="12" t="s">
        <v>171</v>
      </c>
      <c r="AI124" s="12" t="s">
        <v>123</v>
      </c>
      <c r="AJ124" s="12" t="s">
        <v>124</v>
      </c>
      <c r="AK124" s="12" t="s">
        <v>2442</v>
      </c>
      <c r="AL124" s="12" t="s">
        <v>173</v>
      </c>
      <c r="AM124" s="12" t="s">
        <v>127</v>
      </c>
      <c r="AN124" s="12" t="s">
        <v>174</v>
      </c>
      <c r="AO124" s="12" t="s">
        <v>129</v>
      </c>
      <c r="AP124" s="12" t="s">
        <v>2443</v>
      </c>
      <c r="AQ124" s="12" t="s">
        <v>131</v>
      </c>
      <c r="AR124" s="12" t="s">
        <v>132</v>
      </c>
      <c r="AS124" s="12" t="s">
        <v>314</v>
      </c>
      <c r="AT124" s="12" t="s">
        <v>134</v>
      </c>
      <c r="AU124" s="12" t="s">
        <v>135</v>
      </c>
      <c r="AV124" s="12"/>
      <c r="AW124" s="12"/>
      <c r="AX124" s="12" t="s">
        <v>136</v>
      </c>
      <c r="AY124" s="12"/>
      <c r="AZ124" s="12"/>
      <c r="BA124" s="12" t="s">
        <v>137</v>
      </c>
      <c r="BB124" s="12" t="s">
        <v>138</v>
      </c>
      <c r="BC124" s="12" t="s">
        <v>139</v>
      </c>
      <c r="BD124" s="12" t="s">
        <v>1028</v>
      </c>
      <c r="BE124" s="12" t="s">
        <v>2444</v>
      </c>
      <c r="BF124" s="12" t="s">
        <v>2445</v>
      </c>
      <c r="BG124" s="12" t="s">
        <v>2446</v>
      </c>
      <c r="BH124" s="12" t="s">
        <v>282</v>
      </c>
      <c r="BI124" s="12"/>
      <c r="BJ124" s="12" t="s">
        <v>1989</v>
      </c>
      <c r="BK124" s="12" t="s">
        <v>2447</v>
      </c>
      <c r="BL124" s="12" t="s">
        <v>2448</v>
      </c>
      <c r="BM124" s="12" t="s">
        <v>2449</v>
      </c>
      <c r="BN124" s="12" t="s">
        <v>2450</v>
      </c>
      <c r="BO124" s="12"/>
      <c r="BP124" s="12"/>
      <c r="BQ124" s="12" t="s">
        <v>2451</v>
      </c>
      <c r="BR124" s="12" t="s">
        <v>2452</v>
      </c>
      <c r="BS124" s="13">
        <v>78</v>
      </c>
      <c r="BT124" s="24">
        <v>718.2</v>
      </c>
      <c r="BU124" s="24">
        <v>179.55</v>
      </c>
      <c r="BV124" s="13">
        <v>223</v>
      </c>
      <c r="BW124" s="24">
        <v>1198.75</v>
      </c>
      <c r="BX124" s="12" t="s">
        <v>2453</v>
      </c>
      <c r="BY124" s="12" t="s">
        <v>2454</v>
      </c>
      <c r="BZ124" s="12" t="s">
        <v>2454</v>
      </c>
      <c r="CA124" s="12" t="s">
        <v>2455</v>
      </c>
      <c r="CB124" s="12" t="s">
        <v>2456</v>
      </c>
      <c r="CC124" s="12" t="s">
        <v>2457</v>
      </c>
      <c r="CD124" s="12" t="s">
        <v>2458</v>
      </c>
      <c r="CE124" s="12" t="s">
        <v>248</v>
      </c>
      <c r="CF124" s="12" t="s">
        <v>249</v>
      </c>
      <c r="CG124" s="12"/>
      <c r="CH124" s="12" t="s">
        <v>158</v>
      </c>
      <c r="CI124" s="12" t="s">
        <v>158</v>
      </c>
      <c r="CJ124" s="12" t="s">
        <v>158</v>
      </c>
      <c r="CK124" s="12"/>
      <c r="CL124" s="12"/>
      <c r="CM124" s="12"/>
      <c r="CN124" s="12"/>
      <c r="CO124" s="28">
        <v>45603.9244675926</v>
      </c>
      <c r="CP124" s="24"/>
      <c r="CQ124" s="28">
        <v>45603.9244675926</v>
      </c>
      <c r="CR124" s="29">
        <f t="shared" si="2"/>
        <v>1.92446759259474</v>
      </c>
    </row>
    <row r="125" s="1" customFormat="1" ht="13.5" hidden="1" customHeight="1" spans="1:96">
      <c r="A125" s="11">
        <v>1642</v>
      </c>
      <c r="B125" s="12" t="s">
        <v>96</v>
      </c>
      <c r="C125" s="12" t="s">
        <v>159</v>
      </c>
      <c r="D125" s="12" t="s">
        <v>2459</v>
      </c>
      <c r="E125" s="12" t="s">
        <v>2460</v>
      </c>
      <c r="F125" s="13">
        <v>25</v>
      </c>
      <c r="G125" s="12" t="s">
        <v>102</v>
      </c>
      <c r="H125" s="12" t="s">
        <v>2461</v>
      </c>
      <c r="I125" s="12" t="s">
        <v>400</v>
      </c>
      <c r="J125" s="21">
        <v>45585</v>
      </c>
      <c r="K125" s="21">
        <v>45585</v>
      </c>
      <c r="L125" s="12" t="s">
        <v>163</v>
      </c>
      <c r="M125" s="12" t="s">
        <v>104</v>
      </c>
      <c r="N125" s="12" t="s">
        <v>105</v>
      </c>
      <c r="O125" s="12" t="s">
        <v>106</v>
      </c>
      <c r="P125" s="12" t="s">
        <v>164</v>
      </c>
      <c r="Q125" s="12" t="s">
        <v>108</v>
      </c>
      <c r="R125" s="12"/>
      <c r="S125" s="12" t="s">
        <v>305</v>
      </c>
      <c r="T125" s="12" t="s">
        <v>2462</v>
      </c>
      <c r="U125" s="12" t="s">
        <v>2463</v>
      </c>
      <c r="V125" s="12" t="s">
        <v>112</v>
      </c>
      <c r="W125" s="12" t="s">
        <v>113</v>
      </c>
      <c r="X125" s="12" t="s">
        <v>104</v>
      </c>
      <c r="Y125" s="12" t="s">
        <v>114</v>
      </c>
      <c r="Z125" s="12" t="s">
        <v>115</v>
      </c>
      <c r="AA125" s="12"/>
      <c r="AB125" s="12" t="s">
        <v>116</v>
      </c>
      <c r="AC125" s="12" t="s">
        <v>117</v>
      </c>
      <c r="AD125" s="12" t="s">
        <v>308</v>
      </c>
      <c r="AE125" s="12" t="s">
        <v>309</v>
      </c>
      <c r="AF125" s="12" t="s">
        <v>120</v>
      </c>
      <c r="AG125" s="12" t="s">
        <v>310</v>
      </c>
      <c r="AH125" s="12" t="s">
        <v>171</v>
      </c>
      <c r="AI125" s="12" t="s">
        <v>123</v>
      </c>
      <c r="AJ125" s="12" t="s">
        <v>124</v>
      </c>
      <c r="AK125" s="12" t="s">
        <v>311</v>
      </c>
      <c r="AL125" s="12" t="s">
        <v>173</v>
      </c>
      <c r="AM125" s="12" t="s">
        <v>127</v>
      </c>
      <c r="AN125" s="12" t="s">
        <v>312</v>
      </c>
      <c r="AO125" s="12" t="s">
        <v>129</v>
      </c>
      <c r="AP125" s="12" t="s">
        <v>313</v>
      </c>
      <c r="AQ125" s="12" t="s">
        <v>131</v>
      </c>
      <c r="AR125" s="12" t="s">
        <v>132</v>
      </c>
      <c r="AS125" s="12" t="s">
        <v>314</v>
      </c>
      <c r="AT125" s="12" t="s">
        <v>134</v>
      </c>
      <c r="AU125" s="12" t="s">
        <v>135</v>
      </c>
      <c r="AV125" s="12"/>
      <c r="AW125" s="12"/>
      <c r="AX125" s="12" t="s">
        <v>315</v>
      </c>
      <c r="AY125" s="12"/>
      <c r="AZ125" s="12"/>
      <c r="BA125" s="12" t="s">
        <v>137</v>
      </c>
      <c r="BB125" s="12" t="s">
        <v>138</v>
      </c>
      <c r="BC125" s="12" t="s">
        <v>139</v>
      </c>
      <c r="BD125" s="12" t="s">
        <v>316</v>
      </c>
      <c r="BE125" s="12" t="s">
        <v>2464</v>
      </c>
      <c r="BF125" s="12" t="s">
        <v>2465</v>
      </c>
      <c r="BG125" s="12" t="s">
        <v>2466</v>
      </c>
      <c r="BH125" s="12" t="s">
        <v>270</v>
      </c>
      <c r="BI125" s="12"/>
      <c r="BJ125" s="12" t="s">
        <v>1989</v>
      </c>
      <c r="BK125" s="12" t="s">
        <v>2467</v>
      </c>
      <c r="BL125" s="12" t="s">
        <v>2468</v>
      </c>
      <c r="BM125" s="12" t="s">
        <v>2469</v>
      </c>
      <c r="BN125" s="12" t="s">
        <v>2470</v>
      </c>
      <c r="BO125" s="12"/>
      <c r="BP125" s="12"/>
      <c r="BQ125" s="12" t="s">
        <v>2471</v>
      </c>
      <c r="BR125" s="12" t="s">
        <v>2472</v>
      </c>
      <c r="BS125" s="13">
        <v>152</v>
      </c>
      <c r="BT125" s="24">
        <v>23.33</v>
      </c>
      <c r="BU125" s="24">
        <v>5.83</v>
      </c>
      <c r="BV125" s="13">
        <v>3128</v>
      </c>
      <c r="BW125" s="24">
        <v>3309.16</v>
      </c>
      <c r="BX125" s="12" t="s">
        <v>2473</v>
      </c>
      <c r="BY125" s="12" t="s">
        <v>2474</v>
      </c>
      <c r="BZ125" s="12" t="s">
        <v>2474</v>
      </c>
      <c r="CA125" s="12" t="s">
        <v>2475</v>
      </c>
      <c r="CB125" s="12" t="s">
        <v>2079</v>
      </c>
      <c r="CC125" s="12" t="s">
        <v>2080</v>
      </c>
      <c r="CD125" s="12" t="s">
        <v>2476</v>
      </c>
      <c r="CE125" s="12" t="s">
        <v>248</v>
      </c>
      <c r="CF125" s="12" t="s">
        <v>249</v>
      </c>
      <c r="CG125" s="12"/>
      <c r="CH125" s="12" t="s">
        <v>158</v>
      </c>
      <c r="CI125" s="12" t="s">
        <v>158</v>
      </c>
      <c r="CJ125" s="12" t="s">
        <v>158</v>
      </c>
      <c r="CK125" s="12"/>
      <c r="CL125" s="12"/>
      <c r="CM125" s="12"/>
      <c r="CN125" s="12"/>
      <c r="CO125" s="28">
        <v>45611.445</v>
      </c>
      <c r="CP125" s="24"/>
      <c r="CQ125" s="28">
        <v>45611.445</v>
      </c>
      <c r="CR125" s="29">
        <f t="shared" si="2"/>
        <v>1.44499999999971</v>
      </c>
    </row>
    <row r="126" s="1" customFormat="1" ht="13.5" hidden="1" customHeight="1" spans="1:96">
      <c r="A126" s="11">
        <v>1657</v>
      </c>
      <c r="B126" s="12" t="s">
        <v>96</v>
      </c>
      <c r="C126" s="12" t="s">
        <v>195</v>
      </c>
      <c r="D126" s="12" t="s">
        <v>2477</v>
      </c>
      <c r="E126" s="12" t="s">
        <v>2478</v>
      </c>
      <c r="F126" s="13">
        <v>36</v>
      </c>
      <c r="G126" s="12" t="s">
        <v>100</v>
      </c>
      <c r="H126" s="12" t="s">
        <v>665</v>
      </c>
      <c r="I126" s="12" t="s">
        <v>102</v>
      </c>
      <c r="J126" s="21">
        <v>45560</v>
      </c>
      <c r="K126" s="21">
        <v>45560</v>
      </c>
      <c r="L126" s="12" t="s">
        <v>199</v>
      </c>
      <c r="M126" s="12" t="s">
        <v>365</v>
      </c>
      <c r="N126" s="12" t="s">
        <v>105</v>
      </c>
      <c r="O126" s="12" t="s">
        <v>106</v>
      </c>
      <c r="P126" s="12" t="s">
        <v>201</v>
      </c>
      <c r="Q126" s="12" t="s">
        <v>366</v>
      </c>
      <c r="R126" s="12"/>
      <c r="S126" s="12" t="s">
        <v>480</v>
      </c>
      <c r="T126" s="12" t="s">
        <v>480</v>
      </c>
      <c r="U126" s="12" t="s">
        <v>2479</v>
      </c>
      <c r="V126" s="12" t="s">
        <v>482</v>
      </c>
      <c r="W126" s="12" t="s">
        <v>483</v>
      </c>
      <c r="X126" s="12" t="s">
        <v>371</v>
      </c>
      <c r="Y126" s="12" t="s">
        <v>114</v>
      </c>
      <c r="Z126" s="12" t="s">
        <v>372</v>
      </c>
      <c r="AA126" s="12"/>
      <c r="AB126" s="12" t="s">
        <v>116</v>
      </c>
      <c r="AC126" s="12" t="s">
        <v>373</v>
      </c>
      <c r="AD126" s="12" t="s">
        <v>484</v>
      </c>
      <c r="AE126" s="12" t="s">
        <v>485</v>
      </c>
      <c r="AF126" s="12" t="s">
        <v>170</v>
      </c>
      <c r="AG126" s="12" t="s">
        <v>121</v>
      </c>
      <c r="AH126" s="12" t="s">
        <v>486</v>
      </c>
      <c r="AI126" s="12" t="s">
        <v>123</v>
      </c>
      <c r="AJ126" s="12" t="s">
        <v>215</v>
      </c>
      <c r="AK126" s="12" t="s">
        <v>487</v>
      </c>
      <c r="AL126" s="12" t="s">
        <v>217</v>
      </c>
      <c r="AM126" s="12" t="s">
        <v>127</v>
      </c>
      <c r="AN126" s="12" t="s">
        <v>488</v>
      </c>
      <c r="AO126" s="12" t="s">
        <v>129</v>
      </c>
      <c r="AP126" s="12" t="s">
        <v>489</v>
      </c>
      <c r="AQ126" s="12" t="s">
        <v>131</v>
      </c>
      <c r="AR126" s="12" t="s">
        <v>132</v>
      </c>
      <c r="AS126" s="12" t="s">
        <v>490</v>
      </c>
      <c r="AT126" s="12" t="s">
        <v>134</v>
      </c>
      <c r="AU126" s="12" t="s">
        <v>135</v>
      </c>
      <c r="AV126" s="12"/>
      <c r="AW126" s="12"/>
      <c r="AX126" s="12" t="s">
        <v>381</v>
      </c>
      <c r="AY126" s="12"/>
      <c r="AZ126" s="12"/>
      <c r="BA126" s="12" t="s">
        <v>137</v>
      </c>
      <c r="BB126" s="12" t="s">
        <v>138</v>
      </c>
      <c r="BC126" s="12" t="s">
        <v>139</v>
      </c>
      <c r="BD126" s="12" t="s">
        <v>1389</v>
      </c>
      <c r="BE126" s="12" t="s">
        <v>2480</v>
      </c>
      <c r="BF126" s="12" t="s">
        <v>2481</v>
      </c>
      <c r="BG126" s="12" t="s">
        <v>2482</v>
      </c>
      <c r="BH126" s="12" t="s">
        <v>1289</v>
      </c>
      <c r="BI126" s="12"/>
      <c r="BJ126" s="12" t="s">
        <v>1989</v>
      </c>
      <c r="BK126" s="12" t="s">
        <v>2483</v>
      </c>
      <c r="BL126" s="12" t="s">
        <v>2484</v>
      </c>
      <c r="BM126" s="12" t="s">
        <v>2485</v>
      </c>
      <c r="BN126" s="12" t="s">
        <v>2486</v>
      </c>
      <c r="BO126" s="12"/>
      <c r="BP126" s="12"/>
      <c r="BQ126" s="12" t="s">
        <v>2487</v>
      </c>
      <c r="BR126" s="12" t="s">
        <v>2488</v>
      </c>
      <c r="BS126" s="13">
        <v>28</v>
      </c>
      <c r="BT126" s="13">
        <v>0</v>
      </c>
      <c r="BU126" s="13">
        <v>0</v>
      </c>
      <c r="BV126" s="13">
        <v>664</v>
      </c>
      <c r="BW126" s="13">
        <v>692</v>
      </c>
      <c r="BX126" s="12" t="s">
        <v>2489</v>
      </c>
      <c r="BY126" s="12" t="s">
        <v>2490</v>
      </c>
      <c r="BZ126" s="12" t="s">
        <v>2490</v>
      </c>
      <c r="CA126" s="12" t="s">
        <v>2491</v>
      </c>
      <c r="CB126" s="12" t="s">
        <v>393</v>
      </c>
      <c r="CC126" s="12" t="s">
        <v>394</v>
      </c>
      <c r="CD126" s="12"/>
      <c r="CE126" s="12" t="s">
        <v>238</v>
      </c>
      <c r="CF126" s="12" t="s">
        <v>395</v>
      </c>
      <c r="CG126" s="12" t="s">
        <v>2140</v>
      </c>
      <c r="CH126" s="12" t="s">
        <v>2141</v>
      </c>
      <c r="CI126" s="12" t="s">
        <v>2492</v>
      </c>
      <c r="CJ126" s="12" t="s">
        <v>2493</v>
      </c>
      <c r="CK126" s="12" t="s">
        <v>158</v>
      </c>
      <c r="CL126" s="12"/>
      <c r="CM126" s="12" t="s">
        <v>1405</v>
      </c>
      <c r="CN126" s="12"/>
      <c r="CO126" s="28">
        <v>45597.7369328704</v>
      </c>
      <c r="CP126" s="24"/>
      <c r="CQ126" s="28">
        <v>45597.7369328704</v>
      </c>
      <c r="CR126" s="29">
        <f t="shared" si="2"/>
        <v>1.73693287037167</v>
      </c>
    </row>
    <row r="127" s="1" customFormat="1" ht="13.5" hidden="1" customHeight="1" spans="1:96">
      <c r="A127" s="11">
        <v>1675</v>
      </c>
      <c r="B127" s="12" t="s">
        <v>96</v>
      </c>
      <c r="C127" s="12" t="s">
        <v>195</v>
      </c>
      <c r="D127" s="12" t="s">
        <v>2494</v>
      </c>
      <c r="E127" s="12" t="s">
        <v>2495</v>
      </c>
      <c r="F127" s="13">
        <v>26</v>
      </c>
      <c r="G127" s="12" t="s">
        <v>102</v>
      </c>
      <c r="H127" s="12" t="s">
        <v>2496</v>
      </c>
      <c r="I127" s="12" t="s">
        <v>400</v>
      </c>
      <c r="J127" s="21">
        <v>45580</v>
      </c>
      <c r="K127" s="21">
        <v>45580</v>
      </c>
      <c r="L127" s="12" t="s">
        <v>199</v>
      </c>
      <c r="M127" s="12" t="s">
        <v>365</v>
      </c>
      <c r="N127" s="12" t="s">
        <v>105</v>
      </c>
      <c r="O127" s="12" t="s">
        <v>106</v>
      </c>
      <c r="P127" s="12" t="s">
        <v>201</v>
      </c>
      <c r="Q127" s="12" t="s">
        <v>366</v>
      </c>
      <c r="R127" s="12"/>
      <c r="S127" s="12" t="s">
        <v>480</v>
      </c>
      <c r="T127" s="12" t="s">
        <v>480</v>
      </c>
      <c r="U127" s="12" t="s">
        <v>2497</v>
      </c>
      <c r="V127" s="12" t="s">
        <v>482</v>
      </c>
      <c r="W127" s="12" t="s">
        <v>483</v>
      </c>
      <c r="X127" s="12" t="s">
        <v>371</v>
      </c>
      <c r="Y127" s="12" t="s">
        <v>114</v>
      </c>
      <c r="Z127" s="12" t="s">
        <v>372</v>
      </c>
      <c r="AA127" s="12"/>
      <c r="AB127" s="12" t="s">
        <v>116</v>
      </c>
      <c r="AC127" s="12" t="s">
        <v>373</v>
      </c>
      <c r="AD127" s="12" t="s">
        <v>484</v>
      </c>
      <c r="AE127" s="12" t="s">
        <v>485</v>
      </c>
      <c r="AF127" s="12" t="s">
        <v>170</v>
      </c>
      <c r="AG127" s="12" t="s">
        <v>121</v>
      </c>
      <c r="AH127" s="12" t="s">
        <v>486</v>
      </c>
      <c r="AI127" s="12" t="s">
        <v>123</v>
      </c>
      <c r="AJ127" s="12" t="s">
        <v>215</v>
      </c>
      <c r="AK127" s="12" t="s">
        <v>487</v>
      </c>
      <c r="AL127" s="12" t="s">
        <v>217</v>
      </c>
      <c r="AM127" s="12" t="s">
        <v>127</v>
      </c>
      <c r="AN127" s="12" t="s">
        <v>488</v>
      </c>
      <c r="AO127" s="12" t="s">
        <v>129</v>
      </c>
      <c r="AP127" s="12" t="s">
        <v>489</v>
      </c>
      <c r="AQ127" s="12" t="s">
        <v>131</v>
      </c>
      <c r="AR127" s="12" t="s">
        <v>132</v>
      </c>
      <c r="AS127" s="12" t="s">
        <v>490</v>
      </c>
      <c r="AT127" s="12" t="s">
        <v>134</v>
      </c>
      <c r="AU127" s="12" t="s">
        <v>135</v>
      </c>
      <c r="AV127" s="12"/>
      <c r="AW127" s="12"/>
      <c r="AX127" s="12" t="s">
        <v>491</v>
      </c>
      <c r="AY127" s="12"/>
      <c r="AZ127" s="12"/>
      <c r="BA127" s="12" t="s">
        <v>137</v>
      </c>
      <c r="BB127" s="12" t="s">
        <v>138</v>
      </c>
      <c r="BC127" s="12" t="s">
        <v>139</v>
      </c>
      <c r="BD127" s="12" t="s">
        <v>316</v>
      </c>
      <c r="BE127" s="12" t="s">
        <v>2498</v>
      </c>
      <c r="BF127" s="12" t="s">
        <v>2499</v>
      </c>
      <c r="BG127" s="12" t="s">
        <v>2500</v>
      </c>
      <c r="BH127" s="12" t="s">
        <v>540</v>
      </c>
      <c r="BI127" s="12"/>
      <c r="BJ127" s="12" t="s">
        <v>1989</v>
      </c>
      <c r="BK127" s="12" t="s">
        <v>2501</v>
      </c>
      <c r="BL127" s="12" t="s">
        <v>2502</v>
      </c>
      <c r="BM127" s="12" t="s">
        <v>2503</v>
      </c>
      <c r="BN127" s="12" t="s">
        <v>2504</v>
      </c>
      <c r="BO127" s="12"/>
      <c r="BP127" s="12"/>
      <c r="BQ127" s="12" t="s">
        <v>2505</v>
      </c>
      <c r="BR127" s="12" t="s">
        <v>2506</v>
      </c>
      <c r="BS127" s="13">
        <v>24</v>
      </c>
      <c r="BT127" s="13">
        <v>0</v>
      </c>
      <c r="BU127" s="13">
        <v>0</v>
      </c>
      <c r="BV127" s="13">
        <v>177</v>
      </c>
      <c r="BW127" s="13">
        <v>201</v>
      </c>
      <c r="BX127" s="12" t="s">
        <v>2507</v>
      </c>
      <c r="BY127" s="12" t="s">
        <v>2508</v>
      </c>
      <c r="BZ127" s="12" t="s">
        <v>2508</v>
      </c>
      <c r="CA127" s="12" t="s">
        <v>1089</v>
      </c>
      <c r="CB127" s="12" t="s">
        <v>393</v>
      </c>
      <c r="CC127" s="12" t="s">
        <v>394</v>
      </c>
      <c r="CD127" s="12"/>
      <c r="CE127" s="12" t="s">
        <v>238</v>
      </c>
      <c r="CF127" s="12" t="s">
        <v>395</v>
      </c>
      <c r="CG127" s="12"/>
      <c r="CH127" s="12" t="s">
        <v>158</v>
      </c>
      <c r="CI127" s="12" t="s">
        <v>158</v>
      </c>
      <c r="CJ127" s="12" t="s">
        <v>158</v>
      </c>
      <c r="CK127" s="12"/>
      <c r="CL127" s="12"/>
      <c r="CM127" s="12"/>
      <c r="CN127" s="12"/>
      <c r="CO127" s="28">
        <v>45608.4177083333</v>
      </c>
      <c r="CP127" s="24"/>
      <c r="CQ127" s="28">
        <v>45608.4177083333</v>
      </c>
      <c r="CR127" s="29">
        <f t="shared" si="2"/>
        <v>2.4177083333343</v>
      </c>
    </row>
    <row r="128" s="1" customFormat="1" ht="13.5" hidden="1" customHeight="1" spans="1:96">
      <c r="A128" s="11">
        <v>1677</v>
      </c>
      <c r="B128" s="12" t="s">
        <v>96</v>
      </c>
      <c r="C128" s="12" t="s">
        <v>97</v>
      </c>
      <c r="D128" s="12" t="s">
        <v>2509</v>
      </c>
      <c r="E128" s="12" t="s">
        <v>2510</v>
      </c>
      <c r="F128" s="13">
        <v>42</v>
      </c>
      <c r="G128" s="12" t="s">
        <v>100</v>
      </c>
      <c r="H128" s="12" t="s">
        <v>101</v>
      </c>
      <c r="I128" s="12" t="s">
        <v>102</v>
      </c>
      <c r="J128" s="21">
        <v>45565</v>
      </c>
      <c r="K128" s="21">
        <v>45565</v>
      </c>
      <c r="L128" s="12" t="s">
        <v>163</v>
      </c>
      <c r="M128" s="12" t="s">
        <v>434</v>
      </c>
      <c r="N128" s="12" t="s">
        <v>105</v>
      </c>
      <c r="O128" s="12" t="s">
        <v>106</v>
      </c>
      <c r="P128" s="12" t="s">
        <v>164</v>
      </c>
      <c r="Q128" s="12" t="s">
        <v>366</v>
      </c>
      <c r="R128" s="12"/>
      <c r="S128" s="12" t="s">
        <v>435</v>
      </c>
      <c r="T128" s="12" t="s">
        <v>2511</v>
      </c>
      <c r="U128" s="12" t="s">
        <v>2512</v>
      </c>
      <c r="V128" s="12" t="s">
        <v>438</v>
      </c>
      <c r="W128" s="12" t="s">
        <v>439</v>
      </c>
      <c r="X128" s="12" t="s">
        <v>434</v>
      </c>
      <c r="Y128" s="12" t="s">
        <v>114</v>
      </c>
      <c r="Z128" s="12" t="s">
        <v>440</v>
      </c>
      <c r="AA128" s="12"/>
      <c r="AB128" s="12" t="s">
        <v>116</v>
      </c>
      <c r="AC128" s="12" t="s">
        <v>441</v>
      </c>
      <c r="AD128" s="12" t="s">
        <v>442</v>
      </c>
      <c r="AE128" s="12" t="s">
        <v>443</v>
      </c>
      <c r="AF128" s="12" t="s">
        <v>170</v>
      </c>
      <c r="AG128" s="12" t="s">
        <v>121</v>
      </c>
      <c r="AH128" s="12" t="s">
        <v>444</v>
      </c>
      <c r="AI128" s="12" t="s">
        <v>123</v>
      </c>
      <c r="AJ128" s="12" t="s">
        <v>445</v>
      </c>
      <c r="AK128" s="12" t="s">
        <v>446</v>
      </c>
      <c r="AL128" s="12" t="s">
        <v>173</v>
      </c>
      <c r="AM128" s="12" t="s">
        <v>127</v>
      </c>
      <c r="AN128" s="12" t="s">
        <v>447</v>
      </c>
      <c r="AO128" s="12" t="s">
        <v>129</v>
      </c>
      <c r="AP128" s="12" t="s">
        <v>448</v>
      </c>
      <c r="AQ128" s="12" t="s">
        <v>131</v>
      </c>
      <c r="AR128" s="12" t="s">
        <v>132</v>
      </c>
      <c r="AS128" s="12" t="s">
        <v>314</v>
      </c>
      <c r="AT128" s="12" t="s">
        <v>134</v>
      </c>
      <c r="AU128" s="12" t="s">
        <v>135</v>
      </c>
      <c r="AV128" s="12"/>
      <c r="AW128" s="12"/>
      <c r="AX128" s="12" t="s">
        <v>381</v>
      </c>
      <c r="AY128" s="12"/>
      <c r="AZ128" s="12"/>
      <c r="BA128" s="12" t="s">
        <v>137</v>
      </c>
      <c r="BB128" s="12" t="s">
        <v>138</v>
      </c>
      <c r="BC128" s="12" t="s">
        <v>139</v>
      </c>
      <c r="BD128" s="12" t="s">
        <v>601</v>
      </c>
      <c r="BE128" s="12" t="s">
        <v>2253</v>
      </c>
      <c r="BF128" s="12" t="s">
        <v>2254</v>
      </c>
      <c r="BG128" s="12" t="s">
        <v>2255</v>
      </c>
      <c r="BH128" s="12" t="s">
        <v>320</v>
      </c>
      <c r="BI128" s="12"/>
      <c r="BJ128" s="12" t="s">
        <v>1989</v>
      </c>
      <c r="BK128" s="12" t="s">
        <v>2513</v>
      </c>
      <c r="BL128" s="12" t="s">
        <v>2514</v>
      </c>
      <c r="BM128" s="12" t="s">
        <v>2515</v>
      </c>
      <c r="BN128" s="12" t="s">
        <v>2516</v>
      </c>
      <c r="BO128" s="12"/>
      <c r="BP128" s="12"/>
      <c r="BQ128" s="12" t="s">
        <v>2517</v>
      </c>
      <c r="BR128" s="12" t="s">
        <v>2518</v>
      </c>
      <c r="BS128" s="13">
        <v>498</v>
      </c>
      <c r="BT128" s="24">
        <v>198.76</v>
      </c>
      <c r="BU128" s="24">
        <v>49.69</v>
      </c>
      <c r="BV128" s="13">
        <v>398</v>
      </c>
      <c r="BW128" s="24">
        <v>1144.45</v>
      </c>
      <c r="BX128" s="12" t="s">
        <v>2519</v>
      </c>
      <c r="BY128" s="12" t="s">
        <v>2520</v>
      </c>
      <c r="BZ128" s="12" t="s">
        <v>2520</v>
      </c>
      <c r="CA128" s="12" t="s">
        <v>2521</v>
      </c>
      <c r="CB128" s="12" t="s">
        <v>1399</v>
      </c>
      <c r="CC128" s="12" t="s">
        <v>1400</v>
      </c>
      <c r="CD128" s="12"/>
      <c r="CE128" s="12" t="s">
        <v>238</v>
      </c>
      <c r="CF128" s="12" t="s">
        <v>239</v>
      </c>
      <c r="CG128" s="12"/>
      <c r="CH128" s="12" t="s">
        <v>158</v>
      </c>
      <c r="CI128" s="12" t="s">
        <v>158</v>
      </c>
      <c r="CJ128" s="12" t="s">
        <v>158</v>
      </c>
      <c r="CK128" s="12"/>
      <c r="CL128" s="12"/>
      <c r="CM128" s="12"/>
      <c r="CN128" s="12"/>
      <c r="CO128" s="28">
        <v>45608.612662037</v>
      </c>
      <c r="CP128" s="24"/>
      <c r="CQ128" s="28">
        <v>45608.612662037</v>
      </c>
      <c r="CR128" s="29">
        <f t="shared" si="2"/>
        <v>1.61266203703417</v>
      </c>
    </row>
    <row r="129" s="1" customFormat="1" ht="13.5" hidden="1" customHeight="1" spans="1:96">
      <c r="A129" s="11">
        <v>1725</v>
      </c>
      <c r="B129" s="12" t="s">
        <v>96</v>
      </c>
      <c r="C129" s="12" t="s">
        <v>97</v>
      </c>
      <c r="D129" s="12" t="s">
        <v>2522</v>
      </c>
      <c r="E129" s="12" t="s">
        <v>2523</v>
      </c>
      <c r="F129" s="13">
        <v>4</v>
      </c>
      <c r="G129" s="12" t="s">
        <v>400</v>
      </c>
      <c r="H129" s="12" t="s">
        <v>1372</v>
      </c>
      <c r="I129" s="12" t="s">
        <v>400</v>
      </c>
      <c r="J129" s="21">
        <v>45596</v>
      </c>
      <c r="K129" s="21">
        <v>45596</v>
      </c>
      <c r="L129" s="12" t="s">
        <v>163</v>
      </c>
      <c r="M129" s="12" t="s">
        <v>336</v>
      </c>
      <c r="N129" s="12" t="s">
        <v>105</v>
      </c>
      <c r="O129" s="12" t="s">
        <v>106</v>
      </c>
      <c r="P129" s="12" t="s">
        <v>201</v>
      </c>
      <c r="Q129" s="12" t="s">
        <v>108</v>
      </c>
      <c r="R129" s="12"/>
      <c r="S129" s="12" t="s">
        <v>1046</v>
      </c>
      <c r="T129" s="12" t="s">
        <v>2524</v>
      </c>
      <c r="U129" s="12" t="s">
        <v>2525</v>
      </c>
      <c r="V129" s="12" t="s">
        <v>1049</v>
      </c>
      <c r="W129" s="12" t="s">
        <v>341</v>
      </c>
      <c r="X129" s="12" t="s">
        <v>336</v>
      </c>
      <c r="Y129" s="12" t="s">
        <v>114</v>
      </c>
      <c r="Z129" s="12" t="s">
        <v>1050</v>
      </c>
      <c r="AA129" s="12"/>
      <c r="AB129" s="12" t="s">
        <v>116</v>
      </c>
      <c r="AC129" s="12" t="s">
        <v>117</v>
      </c>
      <c r="AD129" s="12" t="s">
        <v>1051</v>
      </c>
      <c r="AE129" s="12" t="s">
        <v>1052</v>
      </c>
      <c r="AF129" s="12" t="s">
        <v>170</v>
      </c>
      <c r="AG129" s="12" t="s">
        <v>121</v>
      </c>
      <c r="AH129" s="12" t="s">
        <v>715</v>
      </c>
      <c r="AI129" s="12" t="s">
        <v>123</v>
      </c>
      <c r="AJ129" s="12" t="s">
        <v>124</v>
      </c>
      <c r="AK129" s="12" t="s">
        <v>1053</v>
      </c>
      <c r="AL129" s="12" t="s">
        <v>173</v>
      </c>
      <c r="AM129" s="12" t="s">
        <v>127</v>
      </c>
      <c r="AN129" s="12" t="s">
        <v>1054</v>
      </c>
      <c r="AO129" s="12" t="s">
        <v>129</v>
      </c>
      <c r="AP129" s="12" t="s">
        <v>1055</v>
      </c>
      <c r="AQ129" s="12" t="s">
        <v>131</v>
      </c>
      <c r="AR129" s="12" t="s">
        <v>132</v>
      </c>
      <c r="AS129" s="12" t="s">
        <v>719</v>
      </c>
      <c r="AT129" s="12" t="s">
        <v>134</v>
      </c>
      <c r="AU129" s="12" t="s">
        <v>135</v>
      </c>
      <c r="AV129" s="12"/>
      <c r="AW129" s="12"/>
      <c r="AX129" s="12" t="s">
        <v>1076</v>
      </c>
      <c r="AY129" s="12"/>
      <c r="AZ129" s="12"/>
      <c r="BA129" s="12" t="s">
        <v>137</v>
      </c>
      <c r="BB129" s="12" t="s">
        <v>138</v>
      </c>
      <c r="BC129" s="12" t="s">
        <v>139</v>
      </c>
      <c r="BD129" s="12" t="s">
        <v>673</v>
      </c>
      <c r="BE129" s="12" t="s">
        <v>2526</v>
      </c>
      <c r="BF129" s="12" t="s">
        <v>2527</v>
      </c>
      <c r="BG129" s="12" t="s">
        <v>2528</v>
      </c>
      <c r="BH129" s="12" t="s">
        <v>741</v>
      </c>
      <c r="BI129" s="12"/>
      <c r="BJ129" s="12" t="s">
        <v>1989</v>
      </c>
      <c r="BK129" s="12" t="s">
        <v>575</v>
      </c>
      <c r="BL129" s="12" t="s">
        <v>576</v>
      </c>
      <c r="BM129" s="12" t="s">
        <v>2529</v>
      </c>
      <c r="BN129" s="12" t="s">
        <v>2530</v>
      </c>
      <c r="BO129" s="12"/>
      <c r="BP129" s="12"/>
      <c r="BQ129" s="12" t="s">
        <v>2531</v>
      </c>
      <c r="BR129" s="12" t="s">
        <v>580</v>
      </c>
      <c r="BS129" s="24">
        <v>655.2</v>
      </c>
      <c r="BT129" s="13">
        <v>0</v>
      </c>
      <c r="BU129" s="13">
        <v>0</v>
      </c>
      <c r="BV129" s="13">
        <v>251</v>
      </c>
      <c r="BW129" s="24">
        <v>906.2</v>
      </c>
      <c r="BX129" s="12" t="s">
        <v>2532</v>
      </c>
      <c r="BY129" s="12" t="s">
        <v>2533</v>
      </c>
      <c r="BZ129" s="12" t="s">
        <v>2533</v>
      </c>
      <c r="CA129" s="12" t="s">
        <v>2534</v>
      </c>
      <c r="CB129" s="12" t="s">
        <v>1756</v>
      </c>
      <c r="CC129" s="12" t="s">
        <v>1757</v>
      </c>
      <c r="CD129" s="12"/>
      <c r="CE129" s="12" t="s">
        <v>248</v>
      </c>
      <c r="CF129" s="12" t="s">
        <v>249</v>
      </c>
      <c r="CG129" s="12"/>
      <c r="CH129" s="12" t="s">
        <v>158</v>
      </c>
      <c r="CI129" s="12" t="s">
        <v>158</v>
      </c>
      <c r="CJ129" s="12" t="s">
        <v>158</v>
      </c>
      <c r="CK129" s="12"/>
      <c r="CL129" s="12"/>
      <c r="CM129" s="12"/>
      <c r="CN129" s="12"/>
      <c r="CO129" s="28">
        <v>45604.6474652778</v>
      </c>
      <c r="CP129" s="24"/>
      <c r="CQ129" s="28">
        <v>45604.6474652778</v>
      </c>
      <c r="CR129" s="29">
        <f t="shared" si="2"/>
        <v>4.64746527777606</v>
      </c>
    </row>
    <row r="130" s="1" customFormat="1" ht="13.5" hidden="1" customHeight="1" spans="1:96">
      <c r="A130" s="11">
        <v>1726</v>
      </c>
      <c r="B130" s="12" t="s">
        <v>96</v>
      </c>
      <c r="C130" s="12" t="s">
        <v>97</v>
      </c>
      <c r="D130" s="12" t="s">
        <v>2535</v>
      </c>
      <c r="E130" s="12" t="s">
        <v>2536</v>
      </c>
      <c r="F130" s="13">
        <v>76</v>
      </c>
      <c r="G130" s="12" t="s">
        <v>554</v>
      </c>
      <c r="H130" s="12" t="s">
        <v>2537</v>
      </c>
      <c r="I130" s="12" t="s">
        <v>100</v>
      </c>
      <c r="J130" s="21">
        <v>45517</v>
      </c>
      <c r="K130" s="21">
        <v>45517</v>
      </c>
      <c r="L130" s="12" t="s">
        <v>199</v>
      </c>
      <c r="M130" s="12" t="s">
        <v>365</v>
      </c>
      <c r="N130" s="12" t="s">
        <v>105</v>
      </c>
      <c r="O130" s="12" t="s">
        <v>106</v>
      </c>
      <c r="P130" s="12" t="s">
        <v>201</v>
      </c>
      <c r="Q130" s="12" t="s">
        <v>366</v>
      </c>
      <c r="R130" s="12"/>
      <c r="S130" s="12" t="s">
        <v>1532</v>
      </c>
      <c r="T130" s="12" t="s">
        <v>2538</v>
      </c>
      <c r="U130" s="12" t="s">
        <v>2539</v>
      </c>
      <c r="V130" s="12" t="s">
        <v>592</v>
      </c>
      <c r="W130" s="12" t="s">
        <v>593</v>
      </c>
      <c r="X130" s="12" t="s">
        <v>371</v>
      </c>
      <c r="Y130" s="12" t="s">
        <v>114</v>
      </c>
      <c r="Z130" s="12" t="s">
        <v>594</v>
      </c>
      <c r="AA130" s="12"/>
      <c r="AB130" s="12" t="s">
        <v>116</v>
      </c>
      <c r="AC130" s="12" t="s">
        <v>373</v>
      </c>
      <c r="AD130" s="12" t="s">
        <v>595</v>
      </c>
      <c r="AE130" s="12" t="s">
        <v>596</v>
      </c>
      <c r="AF130" s="12" t="s">
        <v>170</v>
      </c>
      <c r="AG130" s="12" t="s">
        <v>121</v>
      </c>
      <c r="AH130" s="12" t="s">
        <v>1535</v>
      </c>
      <c r="AI130" s="12" t="s">
        <v>123</v>
      </c>
      <c r="AJ130" s="12" t="s">
        <v>445</v>
      </c>
      <c r="AK130" s="12" t="s">
        <v>598</v>
      </c>
      <c r="AL130" s="12" t="s">
        <v>173</v>
      </c>
      <c r="AM130" s="12" t="s">
        <v>127</v>
      </c>
      <c r="AN130" s="12" t="s">
        <v>599</v>
      </c>
      <c r="AO130" s="12" t="s">
        <v>129</v>
      </c>
      <c r="AP130" s="12" t="s">
        <v>600</v>
      </c>
      <c r="AQ130" s="12" t="s">
        <v>131</v>
      </c>
      <c r="AR130" s="12" t="s">
        <v>132</v>
      </c>
      <c r="AS130" s="12" t="s">
        <v>314</v>
      </c>
      <c r="AT130" s="12" t="s">
        <v>134</v>
      </c>
      <c r="AU130" s="12" t="s">
        <v>135</v>
      </c>
      <c r="AV130" s="12"/>
      <c r="AW130" s="12"/>
      <c r="AX130" s="12" t="s">
        <v>491</v>
      </c>
      <c r="AY130" s="12"/>
      <c r="AZ130" s="12"/>
      <c r="BA130" s="12" t="s">
        <v>137</v>
      </c>
      <c r="BB130" s="12" t="s">
        <v>138</v>
      </c>
      <c r="BC130" s="12" t="s">
        <v>139</v>
      </c>
      <c r="BD130" s="12" t="s">
        <v>492</v>
      </c>
      <c r="BE130" s="12" t="s">
        <v>1912</v>
      </c>
      <c r="BF130" s="12" t="s">
        <v>2540</v>
      </c>
      <c r="BG130" s="12" t="s">
        <v>2541</v>
      </c>
      <c r="BH130" s="12" t="s">
        <v>2097</v>
      </c>
      <c r="BI130" s="12"/>
      <c r="BJ130" s="12" t="s">
        <v>1989</v>
      </c>
      <c r="BK130" s="12" t="s">
        <v>2542</v>
      </c>
      <c r="BL130" s="12" t="s">
        <v>2543</v>
      </c>
      <c r="BM130" s="12" t="s">
        <v>2544</v>
      </c>
      <c r="BN130" s="12" t="s">
        <v>2545</v>
      </c>
      <c r="BO130" s="12"/>
      <c r="BP130" s="12"/>
      <c r="BQ130" s="12" t="s">
        <v>610</v>
      </c>
      <c r="BR130" s="12" t="s">
        <v>580</v>
      </c>
      <c r="BS130" s="13">
        <v>161</v>
      </c>
      <c r="BT130" s="13">
        <v>0</v>
      </c>
      <c r="BU130" s="13">
        <v>0</v>
      </c>
      <c r="BV130" s="13">
        <v>227</v>
      </c>
      <c r="BW130" s="13">
        <v>388</v>
      </c>
      <c r="BX130" s="12" t="s">
        <v>2546</v>
      </c>
      <c r="BY130" s="12" t="s">
        <v>2547</v>
      </c>
      <c r="BZ130" s="12" t="s">
        <v>2547</v>
      </c>
      <c r="CA130" s="12" t="s">
        <v>2548</v>
      </c>
      <c r="CB130" s="12" t="s">
        <v>614</v>
      </c>
      <c r="CC130" s="12" t="s">
        <v>615</v>
      </c>
      <c r="CD130" s="12"/>
      <c r="CE130" s="12" t="s">
        <v>248</v>
      </c>
      <c r="CF130" s="12" t="s">
        <v>249</v>
      </c>
      <c r="CG130" s="12" t="s">
        <v>2549</v>
      </c>
      <c r="CH130" s="12" t="s">
        <v>2550</v>
      </c>
      <c r="CI130" s="12" t="s">
        <v>2550</v>
      </c>
      <c r="CJ130" s="12" t="s">
        <v>2551</v>
      </c>
      <c r="CK130" s="12" t="s">
        <v>158</v>
      </c>
      <c r="CL130" s="12"/>
      <c r="CM130" s="12" t="s">
        <v>1405</v>
      </c>
      <c r="CN130" s="12"/>
      <c r="CO130" s="28">
        <v>45597.6984143518</v>
      </c>
      <c r="CP130" s="24"/>
      <c r="CQ130" s="28">
        <v>45597.6984143518</v>
      </c>
      <c r="CR130" s="29">
        <f t="shared" si="2"/>
        <v>4.69841435184935</v>
      </c>
    </row>
    <row r="131" s="1" customFormat="1" ht="13.5" hidden="1" customHeight="1" spans="1:96">
      <c r="A131" s="11">
        <v>1739</v>
      </c>
      <c r="B131" s="12" t="s">
        <v>96</v>
      </c>
      <c r="C131" s="12" t="s">
        <v>97</v>
      </c>
      <c r="D131" s="12" t="s">
        <v>2552</v>
      </c>
      <c r="E131" s="12" t="s">
        <v>2553</v>
      </c>
      <c r="F131" s="13">
        <v>38</v>
      </c>
      <c r="G131" s="12" t="s">
        <v>100</v>
      </c>
      <c r="H131" s="12" t="s">
        <v>665</v>
      </c>
      <c r="I131" s="12" t="s">
        <v>102</v>
      </c>
      <c r="J131" s="21">
        <v>45559</v>
      </c>
      <c r="K131" s="21">
        <v>45559</v>
      </c>
      <c r="L131" s="12" t="s">
        <v>163</v>
      </c>
      <c r="M131" s="12" t="s">
        <v>434</v>
      </c>
      <c r="N131" s="12" t="s">
        <v>105</v>
      </c>
      <c r="O131" s="12" t="s">
        <v>106</v>
      </c>
      <c r="P131" s="12" t="s">
        <v>164</v>
      </c>
      <c r="Q131" s="12" t="s">
        <v>366</v>
      </c>
      <c r="R131" s="12"/>
      <c r="S131" s="12" t="s">
        <v>2554</v>
      </c>
      <c r="T131" s="12" t="s">
        <v>2555</v>
      </c>
      <c r="U131" s="12" t="s">
        <v>2556</v>
      </c>
      <c r="V131" s="12" t="s">
        <v>2437</v>
      </c>
      <c r="W131" s="12" t="s">
        <v>2438</v>
      </c>
      <c r="X131" s="12" t="s">
        <v>434</v>
      </c>
      <c r="Y131" s="12" t="s">
        <v>114</v>
      </c>
      <c r="Z131" s="12" t="s">
        <v>2439</v>
      </c>
      <c r="AA131" s="12"/>
      <c r="AB131" s="12" t="s">
        <v>116</v>
      </c>
      <c r="AC131" s="12" t="s">
        <v>441</v>
      </c>
      <c r="AD131" s="12" t="s">
        <v>923</v>
      </c>
      <c r="AE131" s="12" t="s">
        <v>924</v>
      </c>
      <c r="AF131" s="12" t="s">
        <v>170</v>
      </c>
      <c r="AG131" s="12" t="s">
        <v>121</v>
      </c>
      <c r="AH131" s="12" t="s">
        <v>171</v>
      </c>
      <c r="AI131" s="12" t="s">
        <v>123</v>
      </c>
      <c r="AJ131" s="12" t="s">
        <v>124</v>
      </c>
      <c r="AK131" s="12" t="s">
        <v>2442</v>
      </c>
      <c r="AL131" s="12" t="s">
        <v>173</v>
      </c>
      <c r="AM131" s="12" t="s">
        <v>127</v>
      </c>
      <c r="AN131" s="12" t="s">
        <v>174</v>
      </c>
      <c r="AO131" s="12" t="s">
        <v>129</v>
      </c>
      <c r="AP131" s="12" t="s">
        <v>2557</v>
      </c>
      <c r="AQ131" s="12" t="s">
        <v>131</v>
      </c>
      <c r="AR131" s="12" t="s">
        <v>132</v>
      </c>
      <c r="AS131" s="12" t="s">
        <v>314</v>
      </c>
      <c r="AT131" s="12" t="s">
        <v>134</v>
      </c>
      <c r="AU131" s="12" t="s">
        <v>135</v>
      </c>
      <c r="AV131" s="12"/>
      <c r="AW131" s="12"/>
      <c r="AX131" s="12" t="s">
        <v>315</v>
      </c>
      <c r="AY131" s="12"/>
      <c r="AZ131" s="12"/>
      <c r="BA131" s="12" t="s">
        <v>137</v>
      </c>
      <c r="BB131" s="12" t="s">
        <v>138</v>
      </c>
      <c r="BC131" s="12" t="s">
        <v>139</v>
      </c>
      <c r="BD131" s="12" t="s">
        <v>316</v>
      </c>
      <c r="BE131" s="12" t="s">
        <v>2464</v>
      </c>
      <c r="BF131" s="12" t="s">
        <v>2465</v>
      </c>
      <c r="BG131" s="12" t="s">
        <v>2466</v>
      </c>
      <c r="BH131" s="12" t="s">
        <v>2023</v>
      </c>
      <c r="BI131" s="12"/>
      <c r="BJ131" s="12" t="s">
        <v>1989</v>
      </c>
      <c r="BK131" s="12" t="s">
        <v>2558</v>
      </c>
      <c r="BL131" s="12" t="s">
        <v>2559</v>
      </c>
      <c r="BM131" s="12" t="s">
        <v>2560</v>
      </c>
      <c r="BN131" s="12" t="s">
        <v>2561</v>
      </c>
      <c r="BO131" s="12"/>
      <c r="BP131" s="12"/>
      <c r="BQ131" s="12" t="s">
        <v>2562</v>
      </c>
      <c r="BR131" s="12" t="s">
        <v>2563</v>
      </c>
      <c r="BS131" s="13">
        <v>288</v>
      </c>
      <c r="BT131" s="13">
        <v>0</v>
      </c>
      <c r="BU131" s="13">
        <v>0</v>
      </c>
      <c r="BV131" s="13">
        <v>1466</v>
      </c>
      <c r="BW131" s="13">
        <v>1754</v>
      </c>
      <c r="BX131" s="12" t="s">
        <v>2564</v>
      </c>
      <c r="BY131" s="12" t="s">
        <v>2565</v>
      </c>
      <c r="BZ131" s="12" t="s">
        <v>2565</v>
      </c>
      <c r="CA131" s="12" t="s">
        <v>2566</v>
      </c>
      <c r="CB131" s="12" t="s">
        <v>2567</v>
      </c>
      <c r="CC131" s="12" t="s">
        <v>2568</v>
      </c>
      <c r="CD131" s="12"/>
      <c r="CE131" s="12" t="s">
        <v>238</v>
      </c>
      <c r="CF131" s="12" t="s">
        <v>430</v>
      </c>
      <c r="CG131" s="12"/>
      <c r="CH131" s="12" t="s">
        <v>158</v>
      </c>
      <c r="CI131" s="12" t="s">
        <v>158</v>
      </c>
      <c r="CJ131" s="12" t="s">
        <v>158</v>
      </c>
      <c r="CK131" s="12"/>
      <c r="CL131" s="12"/>
      <c r="CM131" s="12"/>
      <c r="CN131" s="12"/>
      <c r="CO131" s="28">
        <v>45608.648287037</v>
      </c>
      <c r="CP131" s="24"/>
      <c r="CQ131" s="28">
        <v>45608.648287037</v>
      </c>
      <c r="CR131" s="29">
        <f t="shared" si="2"/>
        <v>11.6482870370382</v>
      </c>
    </row>
    <row r="132" s="1" customFormat="1" ht="13.5" hidden="1" customHeight="1" spans="1:96">
      <c r="A132" s="11">
        <v>1744</v>
      </c>
      <c r="B132" s="12" t="s">
        <v>96</v>
      </c>
      <c r="C132" s="12" t="s">
        <v>97</v>
      </c>
      <c r="D132" s="12" t="s">
        <v>2569</v>
      </c>
      <c r="E132" s="12" t="s">
        <v>2570</v>
      </c>
      <c r="F132" s="13">
        <v>54</v>
      </c>
      <c r="G132" s="12" t="s">
        <v>100</v>
      </c>
      <c r="H132" s="12" t="s">
        <v>761</v>
      </c>
      <c r="I132" s="12" t="s">
        <v>102</v>
      </c>
      <c r="J132" s="21">
        <v>45545</v>
      </c>
      <c r="K132" s="21"/>
      <c r="L132" s="12" t="s">
        <v>163</v>
      </c>
      <c r="M132" s="12" t="s">
        <v>200</v>
      </c>
      <c r="N132" s="12" t="s">
        <v>105</v>
      </c>
      <c r="O132" s="12" t="s">
        <v>106</v>
      </c>
      <c r="P132" s="12" t="s">
        <v>107</v>
      </c>
      <c r="Q132" s="12" t="s">
        <v>202</v>
      </c>
      <c r="R132" s="12"/>
      <c r="S132" s="12" t="s">
        <v>1219</v>
      </c>
      <c r="T132" s="12" t="s">
        <v>1220</v>
      </c>
      <c r="U132" s="12" t="s">
        <v>2571</v>
      </c>
      <c r="V132" s="12" t="s">
        <v>1222</v>
      </c>
      <c r="W132" s="12" t="s">
        <v>206</v>
      </c>
      <c r="X132" s="12" t="s">
        <v>207</v>
      </c>
      <c r="Y132" s="12" t="s">
        <v>208</v>
      </c>
      <c r="Z132" s="12" t="s">
        <v>1223</v>
      </c>
      <c r="AA132" s="12"/>
      <c r="AB132" s="12" t="s">
        <v>210</v>
      </c>
      <c r="AC132" s="12" t="s">
        <v>211</v>
      </c>
      <c r="AD132" s="12" t="s">
        <v>212</v>
      </c>
      <c r="AE132" s="12" t="s">
        <v>212</v>
      </c>
      <c r="AF132" s="12" t="s">
        <v>213</v>
      </c>
      <c r="AG132" s="12" t="s">
        <v>212</v>
      </c>
      <c r="AH132" s="12" t="s">
        <v>1000</v>
      </c>
      <c r="AI132" s="12" t="s">
        <v>123</v>
      </c>
      <c r="AJ132" s="12" t="s">
        <v>445</v>
      </c>
      <c r="AK132" s="12" t="s">
        <v>1001</v>
      </c>
      <c r="AL132" s="12" t="s">
        <v>126</v>
      </c>
      <c r="AM132" s="12" t="s">
        <v>127</v>
      </c>
      <c r="AN132" s="12" t="s">
        <v>1224</v>
      </c>
      <c r="AO132" s="12" t="s">
        <v>129</v>
      </c>
      <c r="AP132" s="12" t="s">
        <v>1225</v>
      </c>
      <c r="AQ132" s="12" t="s">
        <v>263</v>
      </c>
      <c r="AR132" s="12" t="s">
        <v>132</v>
      </c>
      <c r="AS132" s="12" t="s">
        <v>264</v>
      </c>
      <c r="AT132" s="12" t="s">
        <v>134</v>
      </c>
      <c r="AU132" s="12" t="s">
        <v>135</v>
      </c>
      <c r="AV132" s="12"/>
      <c r="AW132" s="12"/>
      <c r="AX132" s="12" t="s">
        <v>1226</v>
      </c>
      <c r="AY132" s="12"/>
      <c r="AZ132" s="12"/>
      <c r="BA132" s="12" t="s">
        <v>137</v>
      </c>
      <c r="BB132" s="12" t="s">
        <v>138</v>
      </c>
      <c r="BC132" s="12" t="s">
        <v>139</v>
      </c>
      <c r="BD132" s="12" t="s">
        <v>1742</v>
      </c>
      <c r="BE132" s="12" t="s">
        <v>1779</v>
      </c>
      <c r="BF132" s="12" t="s">
        <v>1780</v>
      </c>
      <c r="BG132" s="12" t="s">
        <v>1781</v>
      </c>
      <c r="BH132" s="12" t="s">
        <v>1601</v>
      </c>
      <c r="BI132" s="12"/>
      <c r="BJ132" s="12" t="s">
        <v>1989</v>
      </c>
      <c r="BK132" s="12" t="s">
        <v>1373</v>
      </c>
      <c r="BL132" s="12"/>
      <c r="BM132" s="12" t="s">
        <v>1784</v>
      </c>
      <c r="BN132" s="12" t="s">
        <v>1808</v>
      </c>
      <c r="BO132" s="12"/>
      <c r="BP132" s="12"/>
      <c r="BQ132" s="12" t="s">
        <v>2572</v>
      </c>
      <c r="BR132" s="12" t="s">
        <v>2573</v>
      </c>
      <c r="BS132" s="13">
        <v>64</v>
      </c>
      <c r="BT132" s="13">
        <v>0</v>
      </c>
      <c r="BU132" s="13">
        <v>0</v>
      </c>
      <c r="BV132" s="13">
        <v>277</v>
      </c>
      <c r="BW132" s="13">
        <v>341</v>
      </c>
      <c r="BX132" s="12" t="s">
        <v>1235</v>
      </c>
      <c r="BY132" s="12" t="s">
        <v>1236</v>
      </c>
      <c r="BZ132" s="12" t="s">
        <v>1788</v>
      </c>
      <c r="CA132" s="12" t="s">
        <v>1238</v>
      </c>
      <c r="CB132" s="12" t="s">
        <v>1239</v>
      </c>
      <c r="CC132" s="12" t="s">
        <v>1240</v>
      </c>
      <c r="CD132" s="12" t="s">
        <v>2574</v>
      </c>
      <c r="CE132" s="12" t="s">
        <v>207</v>
      </c>
      <c r="CF132" s="12" t="s">
        <v>207</v>
      </c>
      <c r="CG132" s="12"/>
      <c r="CH132" s="12" t="s">
        <v>158</v>
      </c>
      <c r="CI132" s="12" t="s">
        <v>158</v>
      </c>
      <c r="CJ132" s="12" t="s">
        <v>158</v>
      </c>
      <c r="CK132" s="12"/>
      <c r="CL132" s="12"/>
      <c r="CM132" s="12"/>
      <c r="CN132" s="12"/>
      <c r="CO132" s="28">
        <v>45602.6560532407</v>
      </c>
      <c r="CP132" s="24"/>
      <c r="CQ132" s="28">
        <v>45602.6560532407</v>
      </c>
      <c r="CR132" s="29">
        <f t="shared" si="2"/>
        <v>3.6560532407384</v>
      </c>
    </row>
    <row r="133" s="1" customFormat="1" ht="13.5" hidden="1" customHeight="1" spans="1:96">
      <c r="A133" s="11">
        <v>1750</v>
      </c>
      <c r="B133" s="12" t="s">
        <v>96</v>
      </c>
      <c r="C133" s="12" t="s">
        <v>97</v>
      </c>
      <c r="D133" s="12" t="s">
        <v>2575</v>
      </c>
      <c r="E133" s="12" t="s">
        <v>2576</v>
      </c>
      <c r="F133" s="13">
        <v>55</v>
      </c>
      <c r="G133" s="12" t="s">
        <v>100</v>
      </c>
      <c r="H133" s="12" t="s">
        <v>253</v>
      </c>
      <c r="I133" s="12" t="s">
        <v>102</v>
      </c>
      <c r="J133" s="21">
        <v>45545</v>
      </c>
      <c r="K133" s="21"/>
      <c r="L133" s="12" t="s">
        <v>163</v>
      </c>
      <c r="M133" s="12" t="s">
        <v>200</v>
      </c>
      <c r="N133" s="12" t="s">
        <v>105</v>
      </c>
      <c r="O133" s="12" t="s">
        <v>106</v>
      </c>
      <c r="P133" s="12" t="s">
        <v>107</v>
      </c>
      <c r="Q133" s="12" t="s">
        <v>202</v>
      </c>
      <c r="R133" s="12"/>
      <c r="S133" s="12" t="s">
        <v>1219</v>
      </c>
      <c r="T133" s="12" t="s">
        <v>1220</v>
      </c>
      <c r="U133" s="12" t="s">
        <v>2577</v>
      </c>
      <c r="V133" s="12" t="s">
        <v>1222</v>
      </c>
      <c r="W133" s="12" t="s">
        <v>206</v>
      </c>
      <c r="X133" s="12" t="s">
        <v>207</v>
      </c>
      <c r="Y133" s="12" t="s">
        <v>208</v>
      </c>
      <c r="Z133" s="12" t="s">
        <v>1223</v>
      </c>
      <c r="AA133" s="12"/>
      <c r="AB133" s="12" t="s">
        <v>210</v>
      </c>
      <c r="AC133" s="12" t="s">
        <v>211</v>
      </c>
      <c r="AD133" s="12" t="s">
        <v>212</v>
      </c>
      <c r="AE133" s="12" t="s">
        <v>212</v>
      </c>
      <c r="AF133" s="12" t="s">
        <v>213</v>
      </c>
      <c r="AG133" s="12" t="s">
        <v>212</v>
      </c>
      <c r="AH133" s="12" t="s">
        <v>1000</v>
      </c>
      <c r="AI133" s="12" t="s">
        <v>123</v>
      </c>
      <c r="AJ133" s="12" t="s">
        <v>445</v>
      </c>
      <c r="AK133" s="12" t="s">
        <v>1001</v>
      </c>
      <c r="AL133" s="12" t="s">
        <v>126</v>
      </c>
      <c r="AM133" s="12" t="s">
        <v>127</v>
      </c>
      <c r="AN133" s="12" t="s">
        <v>1224</v>
      </c>
      <c r="AO133" s="12" t="s">
        <v>129</v>
      </c>
      <c r="AP133" s="12" t="s">
        <v>1225</v>
      </c>
      <c r="AQ133" s="12" t="s">
        <v>263</v>
      </c>
      <c r="AR133" s="12" t="s">
        <v>132</v>
      </c>
      <c r="AS133" s="12" t="s">
        <v>264</v>
      </c>
      <c r="AT133" s="12" t="s">
        <v>134</v>
      </c>
      <c r="AU133" s="12" t="s">
        <v>135</v>
      </c>
      <c r="AV133" s="12"/>
      <c r="AW133" s="12"/>
      <c r="AX133" s="12" t="s">
        <v>1226</v>
      </c>
      <c r="AY133" s="12"/>
      <c r="AZ133" s="12"/>
      <c r="BA133" s="12" t="s">
        <v>137</v>
      </c>
      <c r="BB133" s="12" t="s">
        <v>138</v>
      </c>
      <c r="BC133" s="12" t="s">
        <v>139</v>
      </c>
      <c r="BD133" s="12" t="s">
        <v>1742</v>
      </c>
      <c r="BE133" s="12" t="s">
        <v>1743</v>
      </c>
      <c r="BF133" s="12" t="s">
        <v>1744</v>
      </c>
      <c r="BG133" s="12" t="s">
        <v>1745</v>
      </c>
      <c r="BH133" s="12" t="s">
        <v>741</v>
      </c>
      <c r="BI133" s="12"/>
      <c r="BJ133" s="12" t="s">
        <v>1989</v>
      </c>
      <c r="BK133" s="12" t="s">
        <v>2578</v>
      </c>
      <c r="BL133" s="12" t="s">
        <v>2579</v>
      </c>
      <c r="BM133" s="12" t="s">
        <v>2580</v>
      </c>
      <c r="BN133" s="12" t="s">
        <v>2581</v>
      </c>
      <c r="BO133" s="12"/>
      <c r="BP133" s="12"/>
      <c r="BQ133" s="12" t="s">
        <v>1233</v>
      </c>
      <c r="BR133" s="12" t="s">
        <v>1234</v>
      </c>
      <c r="BS133" s="13">
        <v>0</v>
      </c>
      <c r="BT133" s="13">
        <v>0</v>
      </c>
      <c r="BU133" s="13">
        <v>0</v>
      </c>
      <c r="BV133" s="13">
        <v>89</v>
      </c>
      <c r="BW133" s="13">
        <v>89</v>
      </c>
      <c r="BX133" s="12" t="s">
        <v>1235</v>
      </c>
      <c r="BY133" s="12" t="s">
        <v>1236</v>
      </c>
      <c r="BZ133" s="12" t="s">
        <v>2582</v>
      </c>
      <c r="CA133" s="12" t="s">
        <v>1238</v>
      </c>
      <c r="CB133" s="12" t="s">
        <v>1239</v>
      </c>
      <c r="CC133" s="12" t="s">
        <v>1240</v>
      </c>
      <c r="CD133" s="12" t="s">
        <v>2583</v>
      </c>
      <c r="CE133" s="12" t="s">
        <v>207</v>
      </c>
      <c r="CF133" s="12" t="s">
        <v>477</v>
      </c>
      <c r="CG133" s="12"/>
      <c r="CH133" s="12" t="s">
        <v>158</v>
      </c>
      <c r="CI133" s="12" t="s">
        <v>158</v>
      </c>
      <c r="CJ133" s="12" t="s">
        <v>158</v>
      </c>
      <c r="CK133" s="12"/>
      <c r="CL133" s="12"/>
      <c r="CM133" s="12"/>
      <c r="CN133" s="12"/>
      <c r="CO133" s="28">
        <v>45609.4809490741</v>
      </c>
      <c r="CP133" s="24"/>
      <c r="CQ133" s="28">
        <v>45609.4809490741</v>
      </c>
      <c r="CR133" s="29">
        <f t="shared" si="2"/>
        <v>9.48094907407358</v>
      </c>
    </row>
    <row r="134" s="1" customFormat="1" ht="13.5" hidden="1" customHeight="1" spans="1:96">
      <c r="A134" s="11">
        <v>1751</v>
      </c>
      <c r="B134" s="12" t="s">
        <v>96</v>
      </c>
      <c r="C134" s="12" t="s">
        <v>97</v>
      </c>
      <c r="D134" s="12" t="s">
        <v>2584</v>
      </c>
      <c r="E134" s="12" t="s">
        <v>2585</v>
      </c>
      <c r="F134" s="13">
        <v>4</v>
      </c>
      <c r="G134" s="12" t="s">
        <v>400</v>
      </c>
      <c r="H134" s="12" t="s">
        <v>1746</v>
      </c>
      <c r="I134" s="12" t="s">
        <v>1143</v>
      </c>
      <c r="J134" s="21">
        <v>45607</v>
      </c>
      <c r="K134" s="21">
        <v>45607</v>
      </c>
      <c r="L134" s="12" t="s">
        <v>103</v>
      </c>
      <c r="M134" s="12" t="s">
        <v>104</v>
      </c>
      <c r="N134" s="12" t="s">
        <v>105</v>
      </c>
      <c r="O134" s="12" t="s">
        <v>106</v>
      </c>
      <c r="P134" s="12" t="s">
        <v>107</v>
      </c>
      <c r="Q134" s="12" t="s">
        <v>108</v>
      </c>
      <c r="R134" s="12"/>
      <c r="S134" s="12" t="s">
        <v>1737</v>
      </c>
      <c r="T134" s="12" t="s">
        <v>2586</v>
      </c>
      <c r="U134" s="12" t="s">
        <v>2587</v>
      </c>
      <c r="V134" s="12" t="s">
        <v>112</v>
      </c>
      <c r="W134" s="12" t="s">
        <v>113</v>
      </c>
      <c r="X134" s="12" t="s">
        <v>104</v>
      </c>
      <c r="Y134" s="12" t="s">
        <v>114</v>
      </c>
      <c r="Z134" s="12" t="s">
        <v>115</v>
      </c>
      <c r="AA134" s="12"/>
      <c r="AB134" s="12" t="s">
        <v>116</v>
      </c>
      <c r="AC134" s="12" t="s">
        <v>117</v>
      </c>
      <c r="AD134" s="12" t="s">
        <v>118</v>
      </c>
      <c r="AE134" s="12" t="s">
        <v>119</v>
      </c>
      <c r="AF134" s="12" t="s">
        <v>120</v>
      </c>
      <c r="AG134" s="12" t="s">
        <v>121</v>
      </c>
      <c r="AH134" s="12" t="s">
        <v>122</v>
      </c>
      <c r="AI134" s="12" t="s">
        <v>123</v>
      </c>
      <c r="AJ134" s="12" t="s">
        <v>124</v>
      </c>
      <c r="AK134" s="12" t="s">
        <v>1740</v>
      </c>
      <c r="AL134" s="12" t="s">
        <v>126</v>
      </c>
      <c r="AM134" s="12" t="s">
        <v>127</v>
      </c>
      <c r="AN134" s="12" t="s">
        <v>128</v>
      </c>
      <c r="AO134" s="12" t="s">
        <v>129</v>
      </c>
      <c r="AP134" s="12" t="s">
        <v>130</v>
      </c>
      <c r="AQ134" s="12" t="s">
        <v>131</v>
      </c>
      <c r="AR134" s="12" t="s">
        <v>132</v>
      </c>
      <c r="AS134" s="12" t="s">
        <v>133</v>
      </c>
      <c r="AT134" s="12" t="s">
        <v>134</v>
      </c>
      <c r="AU134" s="12" t="s">
        <v>135</v>
      </c>
      <c r="AV134" s="12"/>
      <c r="AW134" s="12"/>
      <c r="AX134" s="12" t="s">
        <v>1245</v>
      </c>
      <c r="AY134" s="12"/>
      <c r="AZ134" s="12"/>
      <c r="BA134" s="12" t="s">
        <v>137</v>
      </c>
      <c r="BB134" s="12" t="s">
        <v>138</v>
      </c>
      <c r="BC134" s="12" t="s">
        <v>139</v>
      </c>
      <c r="BD134" s="12" t="s">
        <v>1246</v>
      </c>
      <c r="BE134" s="12" t="s">
        <v>2588</v>
      </c>
      <c r="BF134" s="12" t="s">
        <v>2589</v>
      </c>
      <c r="BG134" s="12" t="s">
        <v>2590</v>
      </c>
      <c r="BH134" s="12" t="s">
        <v>144</v>
      </c>
      <c r="BI134" s="12"/>
      <c r="BJ134" s="12" t="s">
        <v>1989</v>
      </c>
      <c r="BK134" s="12" t="s">
        <v>2591</v>
      </c>
      <c r="BL134" s="12" t="s">
        <v>2592</v>
      </c>
      <c r="BM134" s="12" t="s">
        <v>2593</v>
      </c>
      <c r="BN134" s="12" t="s">
        <v>2594</v>
      </c>
      <c r="BO134" s="12"/>
      <c r="BP134" s="12"/>
      <c r="BQ134" s="12" t="s">
        <v>2595</v>
      </c>
      <c r="BR134" s="12" t="s">
        <v>2596</v>
      </c>
      <c r="BS134" s="13">
        <v>56</v>
      </c>
      <c r="BT134" s="24">
        <v>68.6</v>
      </c>
      <c r="BU134" s="24">
        <v>17.15</v>
      </c>
      <c r="BV134" s="13">
        <v>1327</v>
      </c>
      <c r="BW134" s="24">
        <v>1468.75</v>
      </c>
      <c r="BX134" s="12" t="s">
        <v>2597</v>
      </c>
      <c r="BY134" s="12" t="s">
        <v>2598</v>
      </c>
      <c r="BZ134" s="12" t="s">
        <v>2598</v>
      </c>
      <c r="CA134" s="12" t="s">
        <v>2599</v>
      </c>
      <c r="CB134" s="12" t="s">
        <v>2600</v>
      </c>
      <c r="CC134" s="12" t="s">
        <v>2601</v>
      </c>
      <c r="CD134" s="12" t="s">
        <v>2602</v>
      </c>
      <c r="CE134" s="12" t="s">
        <v>238</v>
      </c>
      <c r="CF134" s="12" t="s">
        <v>1167</v>
      </c>
      <c r="CG134" s="12"/>
      <c r="CH134" s="12" t="s">
        <v>158</v>
      </c>
      <c r="CI134" s="12" t="s">
        <v>158</v>
      </c>
      <c r="CJ134" s="12" t="s">
        <v>158</v>
      </c>
      <c r="CK134" s="12"/>
      <c r="CL134" s="12"/>
      <c r="CM134" s="12"/>
      <c r="CN134" s="12"/>
      <c r="CO134" s="28">
        <v>45614.4672569444</v>
      </c>
      <c r="CP134" s="24"/>
      <c r="CQ134" s="28">
        <v>45614.4672569444</v>
      </c>
      <c r="CR134" s="29">
        <f t="shared" si="2"/>
        <v>3.46725694444467</v>
      </c>
    </row>
    <row r="135" s="1" customFormat="1" ht="13.5" hidden="1" customHeight="1" spans="1:96">
      <c r="A135" s="11">
        <v>1755</v>
      </c>
      <c r="B135" s="12" t="s">
        <v>96</v>
      </c>
      <c r="C135" s="12" t="s">
        <v>97</v>
      </c>
      <c r="D135" s="12" t="s">
        <v>2603</v>
      </c>
      <c r="E135" s="12" t="s">
        <v>2604</v>
      </c>
      <c r="F135" s="13">
        <v>14</v>
      </c>
      <c r="G135" s="12" t="s">
        <v>102</v>
      </c>
      <c r="H135" s="12" t="s">
        <v>2145</v>
      </c>
      <c r="I135" s="12" t="s">
        <v>400</v>
      </c>
      <c r="J135" s="21">
        <v>45589</v>
      </c>
      <c r="K135" s="21">
        <v>45589</v>
      </c>
      <c r="L135" s="12" t="s">
        <v>163</v>
      </c>
      <c r="M135" s="12" t="s">
        <v>434</v>
      </c>
      <c r="N135" s="12" t="s">
        <v>105</v>
      </c>
      <c r="O135" s="12" t="s">
        <v>106</v>
      </c>
      <c r="P135" s="12" t="s">
        <v>164</v>
      </c>
      <c r="Q135" s="12" t="s">
        <v>366</v>
      </c>
      <c r="R135" s="12"/>
      <c r="S135" s="12" t="s">
        <v>435</v>
      </c>
      <c r="T135" s="12" t="s">
        <v>2605</v>
      </c>
      <c r="U135" s="12" t="s">
        <v>2606</v>
      </c>
      <c r="V135" s="12" t="s">
        <v>438</v>
      </c>
      <c r="W135" s="12" t="s">
        <v>439</v>
      </c>
      <c r="X135" s="12" t="s">
        <v>434</v>
      </c>
      <c r="Y135" s="12" t="s">
        <v>114</v>
      </c>
      <c r="Z135" s="12" t="s">
        <v>440</v>
      </c>
      <c r="AA135" s="12"/>
      <c r="AB135" s="12" t="s">
        <v>116</v>
      </c>
      <c r="AC135" s="12" t="s">
        <v>441</v>
      </c>
      <c r="AD135" s="12" t="s">
        <v>442</v>
      </c>
      <c r="AE135" s="12" t="s">
        <v>443</v>
      </c>
      <c r="AF135" s="12" t="s">
        <v>170</v>
      </c>
      <c r="AG135" s="12" t="s">
        <v>121</v>
      </c>
      <c r="AH135" s="12" t="s">
        <v>444</v>
      </c>
      <c r="AI135" s="12" t="s">
        <v>123</v>
      </c>
      <c r="AJ135" s="12" t="s">
        <v>445</v>
      </c>
      <c r="AK135" s="12" t="s">
        <v>446</v>
      </c>
      <c r="AL135" s="12" t="s">
        <v>173</v>
      </c>
      <c r="AM135" s="12" t="s">
        <v>127</v>
      </c>
      <c r="AN135" s="12" t="s">
        <v>447</v>
      </c>
      <c r="AO135" s="12" t="s">
        <v>129</v>
      </c>
      <c r="AP135" s="12" t="s">
        <v>448</v>
      </c>
      <c r="AQ135" s="12" t="s">
        <v>131</v>
      </c>
      <c r="AR135" s="12" t="s">
        <v>132</v>
      </c>
      <c r="AS135" s="12" t="s">
        <v>314</v>
      </c>
      <c r="AT135" s="12" t="s">
        <v>134</v>
      </c>
      <c r="AU135" s="12" t="s">
        <v>135</v>
      </c>
      <c r="AV135" s="12"/>
      <c r="AW135" s="12"/>
      <c r="AX135" s="12" t="s">
        <v>2607</v>
      </c>
      <c r="AY135" s="12"/>
      <c r="AZ135" s="12"/>
      <c r="BA135" s="12" t="s">
        <v>137</v>
      </c>
      <c r="BB135" s="12" t="s">
        <v>138</v>
      </c>
      <c r="BC135" s="12" t="s">
        <v>139</v>
      </c>
      <c r="BD135" s="12" t="s">
        <v>348</v>
      </c>
      <c r="BE135" s="12" t="s">
        <v>2608</v>
      </c>
      <c r="BF135" s="12" t="s">
        <v>2609</v>
      </c>
      <c r="BG135" s="12" t="s">
        <v>2610</v>
      </c>
      <c r="BH135" s="12" t="s">
        <v>650</v>
      </c>
      <c r="BI135" s="12"/>
      <c r="BJ135" s="12" t="s">
        <v>1989</v>
      </c>
      <c r="BK135" s="12" t="s">
        <v>2611</v>
      </c>
      <c r="BL135" s="12" t="s">
        <v>2612</v>
      </c>
      <c r="BM135" s="12" t="s">
        <v>2613</v>
      </c>
      <c r="BN135" s="12" t="s">
        <v>2614</v>
      </c>
      <c r="BO135" s="12"/>
      <c r="BP135" s="12"/>
      <c r="BQ135" s="12" t="s">
        <v>2615</v>
      </c>
      <c r="BR135" s="12" t="s">
        <v>2616</v>
      </c>
      <c r="BS135" s="13">
        <v>36</v>
      </c>
      <c r="BT135" s="13">
        <v>0</v>
      </c>
      <c r="BU135" s="13">
        <v>0</v>
      </c>
      <c r="BV135" s="13">
        <v>192</v>
      </c>
      <c r="BW135" s="13">
        <v>228</v>
      </c>
      <c r="BX135" s="12" t="s">
        <v>2617</v>
      </c>
      <c r="BY135" s="12" t="s">
        <v>2618</v>
      </c>
      <c r="BZ135" s="12" t="s">
        <v>2618</v>
      </c>
      <c r="CA135" s="12" t="s">
        <v>2619</v>
      </c>
      <c r="CB135" s="12" t="s">
        <v>751</v>
      </c>
      <c r="CC135" s="12" t="s">
        <v>752</v>
      </c>
      <c r="CD135" s="12"/>
      <c r="CE135" s="12" t="s">
        <v>248</v>
      </c>
      <c r="CF135" s="12" t="s">
        <v>249</v>
      </c>
      <c r="CG135" s="12"/>
      <c r="CH135" s="12" t="s">
        <v>158</v>
      </c>
      <c r="CI135" s="12" t="s">
        <v>158</v>
      </c>
      <c r="CJ135" s="12" t="s">
        <v>158</v>
      </c>
      <c r="CK135" s="12"/>
      <c r="CL135" s="12"/>
      <c r="CM135" s="12"/>
      <c r="CN135" s="12"/>
      <c r="CO135" s="28">
        <v>45608.6266898148</v>
      </c>
      <c r="CP135" s="24"/>
      <c r="CQ135" s="28">
        <v>45608.6266898148</v>
      </c>
      <c r="CR135" s="29">
        <f t="shared" si="2"/>
        <v>5.62668981481693</v>
      </c>
    </row>
    <row r="136" s="1" customFormat="1" ht="13.5" hidden="1" customHeight="1" spans="1:96">
      <c r="A136" s="11">
        <v>1759</v>
      </c>
      <c r="B136" s="12" t="s">
        <v>96</v>
      </c>
      <c r="C136" s="12" t="s">
        <v>97</v>
      </c>
      <c r="D136" s="12" t="s">
        <v>2584</v>
      </c>
      <c r="E136" s="12" t="s">
        <v>2620</v>
      </c>
      <c r="F136" s="13">
        <v>1</v>
      </c>
      <c r="G136" s="12" t="s">
        <v>400</v>
      </c>
      <c r="H136" s="12" t="s">
        <v>1746</v>
      </c>
      <c r="I136" s="12" t="s">
        <v>1143</v>
      </c>
      <c r="J136" s="21">
        <v>45607</v>
      </c>
      <c r="K136" s="21">
        <v>45607</v>
      </c>
      <c r="L136" s="12" t="s">
        <v>103</v>
      </c>
      <c r="M136" s="12" t="s">
        <v>104</v>
      </c>
      <c r="N136" s="12" t="s">
        <v>105</v>
      </c>
      <c r="O136" s="12" t="s">
        <v>106</v>
      </c>
      <c r="P136" s="12" t="s">
        <v>107</v>
      </c>
      <c r="Q136" s="12" t="s">
        <v>108</v>
      </c>
      <c r="R136" s="12"/>
      <c r="S136" s="12" t="s">
        <v>1737</v>
      </c>
      <c r="T136" s="12" t="s">
        <v>2586</v>
      </c>
      <c r="U136" s="12" t="s">
        <v>2587</v>
      </c>
      <c r="V136" s="12" t="s">
        <v>112</v>
      </c>
      <c r="W136" s="12" t="s">
        <v>113</v>
      </c>
      <c r="X136" s="12" t="s">
        <v>104</v>
      </c>
      <c r="Y136" s="12" t="s">
        <v>114</v>
      </c>
      <c r="Z136" s="12" t="s">
        <v>115</v>
      </c>
      <c r="AA136" s="12"/>
      <c r="AB136" s="12" t="s">
        <v>116</v>
      </c>
      <c r="AC136" s="12" t="s">
        <v>117</v>
      </c>
      <c r="AD136" s="12" t="s">
        <v>118</v>
      </c>
      <c r="AE136" s="12" t="s">
        <v>119</v>
      </c>
      <c r="AF136" s="12" t="s">
        <v>120</v>
      </c>
      <c r="AG136" s="12" t="s">
        <v>121</v>
      </c>
      <c r="AH136" s="12" t="s">
        <v>122</v>
      </c>
      <c r="AI136" s="12" t="s">
        <v>123</v>
      </c>
      <c r="AJ136" s="12" t="s">
        <v>124</v>
      </c>
      <c r="AK136" s="12" t="s">
        <v>1740</v>
      </c>
      <c r="AL136" s="12" t="s">
        <v>126</v>
      </c>
      <c r="AM136" s="12" t="s">
        <v>127</v>
      </c>
      <c r="AN136" s="12" t="s">
        <v>128</v>
      </c>
      <c r="AO136" s="12" t="s">
        <v>129</v>
      </c>
      <c r="AP136" s="12" t="s">
        <v>130</v>
      </c>
      <c r="AQ136" s="12" t="s">
        <v>131</v>
      </c>
      <c r="AR136" s="12" t="s">
        <v>132</v>
      </c>
      <c r="AS136" s="12" t="s">
        <v>133</v>
      </c>
      <c r="AT136" s="12" t="s">
        <v>134</v>
      </c>
      <c r="AU136" s="12" t="s">
        <v>135</v>
      </c>
      <c r="AV136" s="12"/>
      <c r="AW136" s="12"/>
      <c r="AX136" s="12" t="s">
        <v>1245</v>
      </c>
      <c r="AY136" s="12"/>
      <c r="AZ136" s="12"/>
      <c r="BA136" s="12" t="s">
        <v>137</v>
      </c>
      <c r="BB136" s="12" t="s">
        <v>138</v>
      </c>
      <c r="BC136" s="12" t="s">
        <v>139</v>
      </c>
      <c r="BD136" s="12" t="s">
        <v>1246</v>
      </c>
      <c r="BE136" s="12" t="s">
        <v>1247</v>
      </c>
      <c r="BF136" s="12" t="s">
        <v>2008</v>
      </c>
      <c r="BG136" s="12" t="s">
        <v>2009</v>
      </c>
      <c r="BH136" s="12" t="s">
        <v>1619</v>
      </c>
      <c r="BI136" s="12"/>
      <c r="BJ136" s="12" t="s">
        <v>1989</v>
      </c>
      <c r="BK136" s="12" t="s">
        <v>2132</v>
      </c>
      <c r="BL136" s="12" t="s">
        <v>2133</v>
      </c>
      <c r="BM136" s="12" t="s">
        <v>2621</v>
      </c>
      <c r="BN136" s="12" t="s">
        <v>2622</v>
      </c>
      <c r="BO136" s="12"/>
      <c r="BP136" s="12"/>
      <c r="BQ136" s="12" t="s">
        <v>2623</v>
      </c>
      <c r="BR136" s="12" t="s">
        <v>2624</v>
      </c>
      <c r="BS136" s="24">
        <v>332.8</v>
      </c>
      <c r="BT136" s="24">
        <v>19.79</v>
      </c>
      <c r="BU136" s="24">
        <v>4.95</v>
      </c>
      <c r="BV136" s="13">
        <v>397</v>
      </c>
      <c r="BW136" s="24">
        <v>754.54</v>
      </c>
      <c r="BX136" s="12" t="s">
        <v>2597</v>
      </c>
      <c r="BY136" s="12" t="s">
        <v>2598</v>
      </c>
      <c r="BZ136" s="12" t="s">
        <v>2598</v>
      </c>
      <c r="CA136" s="12" t="s">
        <v>2599</v>
      </c>
      <c r="CB136" s="12" t="s">
        <v>661</v>
      </c>
      <c r="CC136" s="12" t="s">
        <v>662</v>
      </c>
      <c r="CD136" s="12" t="s">
        <v>2018</v>
      </c>
      <c r="CE136" s="12" t="s">
        <v>238</v>
      </c>
      <c r="CF136" s="12" t="s">
        <v>395</v>
      </c>
      <c r="CG136" s="12"/>
      <c r="CH136" s="12" t="s">
        <v>158</v>
      </c>
      <c r="CI136" s="12" t="s">
        <v>158</v>
      </c>
      <c r="CJ136" s="12" t="s">
        <v>158</v>
      </c>
      <c r="CK136" s="12"/>
      <c r="CL136" s="12"/>
      <c r="CM136" s="12"/>
      <c r="CN136" s="12"/>
      <c r="CO136" s="28">
        <v>45615.7487037037</v>
      </c>
      <c r="CP136" s="24"/>
      <c r="CQ136" s="28">
        <v>45615.7487037037</v>
      </c>
      <c r="CR136" s="29">
        <f t="shared" si="2"/>
        <v>7.74870370370627</v>
      </c>
    </row>
    <row r="137" s="1" customFormat="1" ht="13.5" hidden="1" customHeight="1" spans="1:96">
      <c r="A137" s="11">
        <v>1776</v>
      </c>
      <c r="B137" s="12" t="s">
        <v>96</v>
      </c>
      <c r="C137" s="12" t="s">
        <v>396</v>
      </c>
      <c r="D137" s="12" t="s">
        <v>2625</v>
      </c>
      <c r="E137" s="12" t="s">
        <v>2626</v>
      </c>
      <c r="F137" s="13">
        <v>66</v>
      </c>
      <c r="G137" s="12" t="s">
        <v>554</v>
      </c>
      <c r="H137" s="12" t="s">
        <v>2627</v>
      </c>
      <c r="I137" s="12" t="s">
        <v>100</v>
      </c>
      <c r="J137" s="21">
        <v>45532</v>
      </c>
      <c r="K137" s="21">
        <v>45532</v>
      </c>
      <c r="L137" s="12" t="s">
        <v>829</v>
      </c>
      <c r="M137" s="12" t="s">
        <v>830</v>
      </c>
      <c r="N137" s="12" t="s">
        <v>105</v>
      </c>
      <c r="O137" s="12" t="s">
        <v>106</v>
      </c>
      <c r="P137" s="12" t="s">
        <v>831</v>
      </c>
      <c r="Q137" s="12" t="s">
        <v>832</v>
      </c>
      <c r="R137" s="12"/>
      <c r="S137" s="12" t="s">
        <v>833</v>
      </c>
      <c r="T137" s="12" t="s">
        <v>833</v>
      </c>
      <c r="U137" s="12" t="s">
        <v>2628</v>
      </c>
      <c r="V137" s="12" t="s">
        <v>835</v>
      </c>
      <c r="W137" s="12" t="s">
        <v>836</v>
      </c>
      <c r="X137" s="12" t="s">
        <v>837</v>
      </c>
      <c r="Y137" s="12" t="s">
        <v>114</v>
      </c>
      <c r="Z137" s="12" t="s">
        <v>838</v>
      </c>
      <c r="AA137" s="12"/>
      <c r="AB137" s="12" t="s">
        <v>116</v>
      </c>
      <c r="AC137" s="12" t="s">
        <v>839</v>
      </c>
      <c r="AD137" s="12" t="s">
        <v>840</v>
      </c>
      <c r="AE137" s="12" t="s">
        <v>841</v>
      </c>
      <c r="AF137" s="12" t="s">
        <v>120</v>
      </c>
      <c r="AG137" s="12" t="s">
        <v>121</v>
      </c>
      <c r="AH137" s="12" t="s">
        <v>842</v>
      </c>
      <c r="AI137" s="12" t="s">
        <v>123</v>
      </c>
      <c r="AJ137" s="12" t="s">
        <v>843</v>
      </c>
      <c r="AK137" s="12" t="s">
        <v>844</v>
      </c>
      <c r="AL137" s="12" t="s">
        <v>173</v>
      </c>
      <c r="AM137" s="12" t="s">
        <v>127</v>
      </c>
      <c r="AN137" s="12" t="s">
        <v>845</v>
      </c>
      <c r="AO137" s="12" t="s">
        <v>846</v>
      </c>
      <c r="AP137" s="12" t="s">
        <v>847</v>
      </c>
      <c r="AQ137" s="12" t="s">
        <v>131</v>
      </c>
      <c r="AR137" s="12" t="s">
        <v>848</v>
      </c>
      <c r="AS137" s="12" t="s">
        <v>849</v>
      </c>
      <c r="AT137" s="12" t="s">
        <v>134</v>
      </c>
      <c r="AU137" s="12" t="s">
        <v>135</v>
      </c>
      <c r="AV137" s="12"/>
      <c r="AW137" s="12"/>
      <c r="AX137" s="12" t="s">
        <v>1182</v>
      </c>
      <c r="AY137" s="12"/>
      <c r="AZ137" s="12"/>
      <c r="BA137" s="12" t="s">
        <v>137</v>
      </c>
      <c r="BB137" s="12" t="s">
        <v>138</v>
      </c>
      <c r="BC137" s="12" t="s">
        <v>139</v>
      </c>
      <c r="BD137" s="12" t="s">
        <v>1246</v>
      </c>
      <c r="BE137" s="12" t="s">
        <v>2588</v>
      </c>
      <c r="BF137" s="12" t="s">
        <v>2589</v>
      </c>
      <c r="BG137" s="12" t="s">
        <v>2590</v>
      </c>
      <c r="BH137" s="12" t="s">
        <v>384</v>
      </c>
      <c r="BI137" s="12"/>
      <c r="BJ137" s="12" t="s">
        <v>1989</v>
      </c>
      <c r="BK137" s="12" t="s">
        <v>2629</v>
      </c>
      <c r="BL137" s="12" t="s">
        <v>2630</v>
      </c>
      <c r="BM137" s="12" t="s">
        <v>2631</v>
      </c>
      <c r="BN137" s="12" t="s">
        <v>2632</v>
      </c>
      <c r="BO137" s="12"/>
      <c r="BP137" s="12"/>
      <c r="BQ137" s="12" t="s">
        <v>2633</v>
      </c>
      <c r="BR137" s="12" t="s">
        <v>2634</v>
      </c>
      <c r="BS137" s="24">
        <v>346.8</v>
      </c>
      <c r="BT137" s="13">
        <v>0</v>
      </c>
      <c r="BU137" s="13">
        <v>0</v>
      </c>
      <c r="BV137" s="13">
        <v>1888</v>
      </c>
      <c r="BW137" s="24">
        <v>2234.8</v>
      </c>
      <c r="BX137" s="12" t="s">
        <v>2635</v>
      </c>
      <c r="BY137" s="12" t="s">
        <v>2636</v>
      </c>
      <c r="BZ137" s="12" t="s">
        <v>2636</v>
      </c>
      <c r="CA137" s="12" t="s">
        <v>2637</v>
      </c>
      <c r="CB137" s="12" t="s">
        <v>2203</v>
      </c>
      <c r="CC137" s="12" t="s">
        <v>839</v>
      </c>
      <c r="CD137" s="12" t="s">
        <v>2602</v>
      </c>
      <c r="CE137" s="12" t="s">
        <v>238</v>
      </c>
      <c r="CF137" s="12" t="s">
        <v>395</v>
      </c>
      <c r="CG137" s="12"/>
      <c r="CH137" s="12" t="s">
        <v>158</v>
      </c>
      <c r="CI137" s="12" t="s">
        <v>158</v>
      </c>
      <c r="CJ137" s="12" t="s">
        <v>158</v>
      </c>
      <c r="CK137" s="12"/>
      <c r="CL137" s="12"/>
      <c r="CM137" s="12"/>
      <c r="CN137" s="12"/>
      <c r="CO137" s="28">
        <v>45601.4554282407</v>
      </c>
      <c r="CP137" s="24"/>
      <c r="CQ137" s="28">
        <v>45601.4554282407</v>
      </c>
      <c r="CR137" s="29">
        <f t="shared" si="2"/>
        <v>3.45542824074073</v>
      </c>
    </row>
    <row r="138" s="1" customFormat="1" ht="13.5" hidden="1" customHeight="1" spans="1:96">
      <c r="A138" s="11">
        <v>1777</v>
      </c>
      <c r="B138" s="12" t="s">
        <v>96</v>
      </c>
      <c r="C138" s="12" t="s">
        <v>97</v>
      </c>
      <c r="D138" s="12" t="s">
        <v>2638</v>
      </c>
      <c r="E138" s="12" t="s">
        <v>2639</v>
      </c>
      <c r="F138" s="13">
        <v>54</v>
      </c>
      <c r="G138" s="12" t="s">
        <v>100</v>
      </c>
      <c r="H138" s="12" t="s">
        <v>2640</v>
      </c>
      <c r="I138" s="12" t="s">
        <v>102</v>
      </c>
      <c r="J138" s="21">
        <v>45545</v>
      </c>
      <c r="K138" s="21"/>
      <c r="L138" s="12" t="s">
        <v>163</v>
      </c>
      <c r="M138" s="12" t="s">
        <v>200</v>
      </c>
      <c r="N138" s="12" t="s">
        <v>105</v>
      </c>
      <c r="O138" s="12" t="s">
        <v>106</v>
      </c>
      <c r="P138" s="12" t="s">
        <v>107</v>
      </c>
      <c r="Q138" s="12" t="s">
        <v>202</v>
      </c>
      <c r="R138" s="12"/>
      <c r="S138" s="12" t="s">
        <v>1219</v>
      </c>
      <c r="T138" s="12" t="s">
        <v>1220</v>
      </c>
      <c r="U138" s="12" t="s">
        <v>2641</v>
      </c>
      <c r="V138" s="12" t="s">
        <v>1222</v>
      </c>
      <c r="W138" s="12" t="s">
        <v>206</v>
      </c>
      <c r="X138" s="12" t="s">
        <v>207</v>
      </c>
      <c r="Y138" s="12" t="s">
        <v>208</v>
      </c>
      <c r="Z138" s="12" t="s">
        <v>1223</v>
      </c>
      <c r="AA138" s="12"/>
      <c r="AB138" s="12" t="s">
        <v>210</v>
      </c>
      <c r="AC138" s="12" t="s">
        <v>211</v>
      </c>
      <c r="AD138" s="12" t="s">
        <v>212</v>
      </c>
      <c r="AE138" s="12" t="s">
        <v>212</v>
      </c>
      <c r="AF138" s="12" t="s">
        <v>213</v>
      </c>
      <c r="AG138" s="12" t="s">
        <v>212</v>
      </c>
      <c r="AH138" s="12" t="s">
        <v>1000</v>
      </c>
      <c r="AI138" s="12" t="s">
        <v>123</v>
      </c>
      <c r="AJ138" s="12" t="s">
        <v>445</v>
      </c>
      <c r="AK138" s="12" t="s">
        <v>1001</v>
      </c>
      <c r="AL138" s="12" t="s">
        <v>126</v>
      </c>
      <c r="AM138" s="12" t="s">
        <v>127</v>
      </c>
      <c r="AN138" s="12" t="s">
        <v>1224</v>
      </c>
      <c r="AO138" s="12" t="s">
        <v>129</v>
      </c>
      <c r="AP138" s="12" t="s">
        <v>1225</v>
      </c>
      <c r="AQ138" s="12" t="s">
        <v>263</v>
      </c>
      <c r="AR138" s="12" t="s">
        <v>132</v>
      </c>
      <c r="AS138" s="12" t="s">
        <v>264</v>
      </c>
      <c r="AT138" s="12" t="s">
        <v>134</v>
      </c>
      <c r="AU138" s="12" t="s">
        <v>135</v>
      </c>
      <c r="AV138" s="12"/>
      <c r="AW138" s="12"/>
      <c r="AX138" s="12" t="s">
        <v>1226</v>
      </c>
      <c r="AY138" s="12"/>
      <c r="AZ138" s="12"/>
      <c r="BA138" s="12" t="s">
        <v>137</v>
      </c>
      <c r="BB138" s="12" t="s">
        <v>138</v>
      </c>
      <c r="BC138" s="12" t="s">
        <v>139</v>
      </c>
      <c r="BD138" s="12" t="s">
        <v>1742</v>
      </c>
      <c r="BE138" s="12" t="s">
        <v>1779</v>
      </c>
      <c r="BF138" s="12" t="s">
        <v>1780</v>
      </c>
      <c r="BG138" s="12" t="s">
        <v>1781</v>
      </c>
      <c r="BH138" s="12" t="s">
        <v>1601</v>
      </c>
      <c r="BI138" s="12"/>
      <c r="BJ138" s="12" t="s">
        <v>1989</v>
      </c>
      <c r="BK138" s="12" t="s">
        <v>2642</v>
      </c>
      <c r="BL138" s="12" t="s">
        <v>2643</v>
      </c>
      <c r="BM138" s="12" t="s">
        <v>1784</v>
      </c>
      <c r="BN138" s="12" t="s">
        <v>2644</v>
      </c>
      <c r="BO138" s="12"/>
      <c r="BP138" s="12"/>
      <c r="BQ138" s="12" t="s">
        <v>1786</v>
      </c>
      <c r="BR138" s="12" t="s">
        <v>1787</v>
      </c>
      <c r="BS138" s="24">
        <v>25.6</v>
      </c>
      <c r="BT138" s="13">
        <v>0</v>
      </c>
      <c r="BU138" s="13">
        <v>0</v>
      </c>
      <c r="BV138" s="13">
        <v>376</v>
      </c>
      <c r="BW138" s="24">
        <v>401.6</v>
      </c>
      <c r="BX138" s="12" t="s">
        <v>1235</v>
      </c>
      <c r="BY138" s="12" t="s">
        <v>1236</v>
      </c>
      <c r="BZ138" s="12" t="s">
        <v>1788</v>
      </c>
      <c r="CA138" s="12" t="s">
        <v>1238</v>
      </c>
      <c r="CB138" s="12" t="s">
        <v>1239</v>
      </c>
      <c r="CC138" s="12" t="s">
        <v>1240</v>
      </c>
      <c r="CD138" s="12" t="s">
        <v>2645</v>
      </c>
      <c r="CE138" s="12" t="s">
        <v>156</v>
      </c>
      <c r="CF138" s="12" t="s">
        <v>157</v>
      </c>
      <c r="CG138" s="12"/>
      <c r="CH138" s="12" t="s">
        <v>158</v>
      </c>
      <c r="CI138" s="12" t="s">
        <v>158</v>
      </c>
      <c r="CJ138" s="12" t="s">
        <v>158</v>
      </c>
      <c r="CK138" s="12"/>
      <c r="CL138" s="12"/>
      <c r="CM138" s="12"/>
      <c r="CN138" s="12"/>
      <c r="CO138" s="28">
        <v>45602.6571180556</v>
      </c>
      <c r="CP138" s="24"/>
      <c r="CQ138" s="28">
        <v>45602.6571180556</v>
      </c>
      <c r="CR138" s="29">
        <f t="shared" si="2"/>
        <v>3.65711805555475</v>
      </c>
    </row>
    <row r="139" s="1" customFormat="1" ht="13.5" hidden="1" customHeight="1" spans="1:96">
      <c r="A139" s="11">
        <v>1778</v>
      </c>
      <c r="B139" s="12" t="s">
        <v>96</v>
      </c>
      <c r="C139" s="12" t="s">
        <v>97</v>
      </c>
      <c r="D139" s="12" t="s">
        <v>1286</v>
      </c>
      <c r="E139" s="12" t="s">
        <v>2646</v>
      </c>
      <c r="F139" s="13">
        <v>56</v>
      </c>
      <c r="G139" s="12" t="s">
        <v>100</v>
      </c>
      <c r="H139" s="12" t="s">
        <v>761</v>
      </c>
      <c r="I139" s="12" t="s">
        <v>102</v>
      </c>
      <c r="J139" s="21">
        <v>45545</v>
      </c>
      <c r="K139" s="21"/>
      <c r="L139" s="12" t="s">
        <v>163</v>
      </c>
      <c r="M139" s="12" t="s">
        <v>200</v>
      </c>
      <c r="N139" s="12" t="s">
        <v>105</v>
      </c>
      <c r="O139" s="12" t="s">
        <v>106</v>
      </c>
      <c r="P139" s="12" t="s">
        <v>107</v>
      </c>
      <c r="Q139" s="12" t="s">
        <v>202</v>
      </c>
      <c r="R139" s="12"/>
      <c r="S139" s="12" t="s">
        <v>1219</v>
      </c>
      <c r="T139" s="12" t="s">
        <v>1220</v>
      </c>
      <c r="U139" s="12" t="s">
        <v>1288</v>
      </c>
      <c r="V139" s="12" t="s">
        <v>1222</v>
      </c>
      <c r="W139" s="12" t="s">
        <v>206</v>
      </c>
      <c r="X139" s="12" t="s">
        <v>207</v>
      </c>
      <c r="Y139" s="12" t="s">
        <v>208</v>
      </c>
      <c r="Z139" s="12" t="s">
        <v>1223</v>
      </c>
      <c r="AA139" s="12"/>
      <c r="AB139" s="12" t="s">
        <v>210</v>
      </c>
      <c r="AC139" s="12" t="s">
        <v>211</v>
      </c>
      <c r="AD139" s="12" t="s">
        <v>212</v>
      </c>
      <c r="AE139" s="12" t="s">
        <v>212</v>
      </c>
      <c r="AF139" s="12" t="s">
        <v>213</v>
      </c>
      <c r="AG139" s="12" t="s">
        <v>212</v>
      </c>
      <c r="AH139" s="12" t="s">
        <v>1000</v>
      </c>
      <c r="AI139" s="12" t="s">
        <v>123</v>
      </c>
      <c r="AJ139" s="12" t="s">
        <v>445</v>
      </c>
      <c r="AK139" s="12" t="s">
        <v>1001</v>
      </c>
      <c r="AL139" s="12" t="s">
        <v>126</v>
      </c>
      <c r="AM139" s="12" t="s">
        <v>127</v>
      </c>
      <c r="AN139" s="12" t="s">
        <v>1224</v>
      </c>
      <c r="AO139" s="12" t="s">
        <v>129</v>
      </c>
      <c r="AP139" s="12" t="s">
        <v>1225</v>
      </c>
      <c r="AQ139" s="12" t="s">
        <v>263</v>
      </c>
      <c r="AR139" s="12" t="s">
        <v>132</v>
      </c>
      <c r="AS139" s="12" t="s">
        <v>264</v>
      </c>
      <c r="AT139" s="12" t="s">
        <v>134</v>
      </c>
      <c r="AU139" s="12" t="s">
        <v>135</v>
      </c>
      <c r="AV139" s="12"/>
      <c r="AW139" s="12"/>
      <c r="AX139" s="12" t="s">
        <v>1226</v>
      </c>
      <c r="AY139" s="12"/>
      <c r="AZ139" s="12"/>
      <c r="BA139" s="12" t="s">
        <v>137</v>
      </c>
      <c r="BB139" s="12" t="s">
        <v>138</v>
      </c>
      <c r="BC139" s="12" t="s">
        <v>139</v>
      </c>
      <c r="BD139" s="12" t="s">
        <v>266</v>
      </c>
      <c r="BE139" s="12" t="s">
        <v>267</v>
      </c>
      <c r="BF139" s="12" t="s">
        <v>1227</v>
      </c>
      <c r="BG139" s="12" t="s">
        <v>1228</v>
      </c>
      <c r="BH139" s="12" t="s">
        <v>1298</v>
      </c>
      <c r="BI139" s="12"/>
      <c r="BJ139" s="12" t="s">
        <v>1989</v>
      </c>
      <c r="BK139" s="12" t="s">
        <v>1229</v>
      </c>
      <c r="BL139" s="12" t="s">
        <v>1230</v>
      </c>
      <c r="BM139" s="12" t="s">
        <v>1231</v>
      </c>
      <c r="BN139" s="12" t="s">
        <v>2647</v>
      </c>
      <c r="BO139" s="12"/>
      <c r="BP139" s="12"/>
      <c r="BQ139" s="12" t="s">
        <v>1233</v>
      </c>
      <c r="BR139" s="12" t="s">
        <v>1234</v>
      </c>
      <c r="BS139" s="13">
        <v>84</v>
      </c>
      <c r="BT139" s="13">
        <v>0</v>
      </c>
      <c r="BU139" s="13">
        <v>0</v>
      </c>
      <c r="BV139" s="13">
        <v>244</v>
      </c>
      <c r="BW139" s="13">
        <v>328</v>
      </c>
      <c r="BX139" s="12" t="s">
        <v>1235</v>
      </c>
      <c r="BY139" s="12" t="s">
        <v>1236</v>
      </c>
      <c r="BZ139" s="12" t="s">
        <v>1292</v>
      </c>
      <c r="CA139" s="12" t="s">
        <v>1238</v>
      </c>
      <c r="CB139" s="12" t="s">
        <v>1239</v>
      </c>
      <c r="CC139" s="12" t="s">
        <v>1240</v>
      </c>
      <c r="CD139" s="12"/>
      <c r="CE139" s="12" t="s">
        <v>248</v>
      </c>
      <c r="CF139" s="12" t="s">
        <v>249</v>
      </c>
      <c r="CG139" s="12"/>
      <c r="CH139" s="12" t="s">
        <v>158</v>
      </c>
      <c r="CI139" s="12" t="s">
        <v>158</v>
      </c>
      <c r="CJ139" s="12" t="s">
        <v>158</v>
      </c>
      <c r="CK139" s="12"/>
      <c r="CL139" s="12"/>
      <c r="CM139" s="12"/>
      <c r="CN139" s="12"/>
      <c r="CO139" s="28">
        <v>45611.570474537</v>
      </c>
      <c r="CP139" s="24"/>
      <c r="CQ139" s="28">
        <v>45611.570474537</v>
      </c>
      <c r="CR139" s="29">
        <f t="shared" si="2"/>
        <v>10.5704745370385</v>
      </c>
    </row>
    <row r="140" s="1" customFormat="1" ht="13.5" hidden="1" customHeight="1" spans="1:96">
      <c r="A140" s="11">
        <v>1816</v>
      </c>
      <c r="B140" s="12" t="s">
        <v>96</v>
      </c>
      <c r="C140" s="12" t="s">
        <v>195</v>
      </c>
      <c r="D140" s="12" t="s">
        <v>2648</v>
      </c>
      <c r="E140" s="12" t="s">
        <v>2649</v>
      </c>
      <c r="F140" s="13">
        <v>49</v>
      </c>
      <c r="G140" s="12" t="s">
        <v>554</v>
      </c>
      <c r="H140" s="12" t="s">
        <v>2650</v>
      </c>
      <c r="I140" s="12" t="s">
        <v>100</v>
      </c>
      <c r="J140" s="21">
        <v>45519</v>
      </c>
      <c r="K140" s="21">
        <v>45519</v>
      </c>
      <c r="L140" s="12" t="s">
        <v>199</v>
      </c>
      <c r="M140" s="12" t="s">
        <v>200</v>
      </c>
      <c r="N140" s="12" t="s">
        <v>105</v>
      </c>
      <c r="O140" s="12" t="s">
        <v>106</v>
      </c>
      <c r="P140" s="12" t="s">
        <v>201</v>
      </c>
      <c r="Q140" s="12" t="s">
        <v>202</v>
      </c>
      <c r="R140" s="12"/>
      <c r="S140" s="12" t="s">
        <v>203</v>
      </c>
      <c r="T140" s="12" t="s">
        <v>203</v>
      </c>
      <c r="U140" s="12" t="s">
        <v>2651</v>
      </c>
      <c r="V140" s="12" t="s">
        <v>205</v>
      </c>
      <c r="W140" s="12" t="s">
        <v>206</v>
      </c>
      <c r="X140" s="12" t="s">
        <v>207</v>
      </c>
      <c r="Y140" s="12" t="s">
        <v>208</v>
      </c>
      <c r="Z140" s="12" t="s">
        <v>209</v>
      </c>
      <c r="AA140" s="12"/>
      <c r="AB140" s="12" t="s">
        <v>210</v>
      </c>
      <c r="AC140" s="12" t="s">
        <v>211</v>
      </c>
      <c r="AD140" s="12" t="s">
        <v>212</v>
      </c>
      <c r="AE140" s="12" t="s">
        <v>212</v>
      </c>
      <c r="AF140" s="12" t="s">
        <v>213</v>
      </c>
      <c r="AG140" s="12" t="s">
        <v>212</v>
      </c>
      <c r="AH140" s="12" t="s">
        <v>214</v>
      </c>
      <c r="AI140" s="12" t="s">
        <v>123</v>
      </c>
      <c r="AJ140" s="12" t="s">
        <v>215</v>
      </c>
      <c r="AK140" s="12" t="s">
        <v>216</v>
      </c>
      <c r="AL140" s="12" t="s">
        <v>217</v>
      </c>
      <c r="AM140" s="12" t="s">
        <v>127</v>
      </c>
      <c r="AN140" s="12" t="s">
        <v>218</v>
      </c>
      <c r="AO140" s="12" t="s">
        <v>129</v>
      </c>
      <c r="AP140" s="12" t="s">
        <v>219</v>
      </c>
      <c r="AQ140" s="12" t="s">
        <v>220</v>
      </c>
      <c r="AR140" s="12" t="s">
        <v>221</v>
      </c>
      <c r="AS140" s="12" t="s">
        <v>222</v>
      </c>
      <c r="AT140" s="12" t="s">
        <v>134</v>
      </c>
      <c r="AU140" s="12" t="s">
        <v>135</v>
      </c>
      <c r="AV140" s="12"/>
      <c r="AW140" s="12"/>
      <c r="AX140" s="12" t="s">
        <v>462</v>
      </c>
      <c r="AY140" s="12"/>
      <c r="AZ140" s="12"/>
      <c r="BA140" s="12" t="s">
        <v>137</v>
      </c>
      <c r="BB140" s="12" t="s">
        <v>138</v>
      </c>
      <c r="BC140" s="12" t="s">
        <v>139</v>
      </c>
      <c r="BD140" s="12" t="s">
        <v>224</v>
      </c>
      <c r="BE140" s="12" t="s">
        <v>225</v>
      </c>
      <c r="BF140" s="12" t="s">
        <v>2652</v>
      </c>
      <c r="BG140" s="12" t="s">
        <v>2653</v>
      </c>
      <c r="BH140" s="12" t="s">
        <v>2654</v>
      </c>
      <c r="BI140" s="12"/>
      <c r="BJ140" s="12" t="s">
        <v>1989</v>
      </c>
      <c r="BK140" s="12" t="s">
        <v>2655</v>
      </c>
      <c r="BL140" s="12" t="s">
        <v>2656</v>
      </c>
      <c r="BM140" s="12" t="s">
        <v>2657</v>
      </c>
      <c r="BN140" s="12" t="s">
        <v>2658</v>
      </c>
      <c r="BO140" s="12"/>
      <c r="BP140" s="12"/>
      <c r="BQ140" s="12" t="s">
        <v>2659</v>
      </c>
      <c r="BR140" s="12" t="s">
        <v>580</v>
      </c>
      <c r="BS140" s="13">
        <v>104</v>
      </c>
      <c r="BT140" s="13">
        <v>0</v>
      </c>
      <c r="BU140" s="13">
        <v>0</v>
      </c>
      <c r="BV140" s="13">
        <v>174</v>
      </c>
      <c r="BW140" s="13">
        <v>278</v>
      </c>
      <c r="BX140" s="12" t="s">
        <v>2660</v>
      </c>
      <c r="BY140" s="12" t="s">
        <v>2661</v>
      </c>
      <c r="BZ140" s="12" t="s">
        <v>2661</v>
      </c>
      <c r="CA140" s="12" t="s">
        <v>549</v>
      </c>
      <c r="CB140" s="12" t="s">
        <v>584</v>
      </c>
      <c r="CC140" s="12" t="s">
        <v>585</v>
      </c>
      <c r="CD140" s="12" t="s">
        <v>2662</v>
      </c>
      <c r="CE140" s="12" t="s">
        <v>300</v>
      </c>
      <c r="CF140" s="12" t="s">
        <v>301</v>
      </c>
      <c r="CG140" s="12"/>
      <c r="CH140" s="12" t="s">
        <v>158</v>
      </c>
      <c r="CI140" s="12" t="s">
        <v>158</v>
      </c>
      <c r="CJ140" s="12" t="s">
        <v>158</v>
      </c>
      <c r="CK140" s="12"/>
      <c r="CL140" s="12"/>
      <c r="CM140" s="12"/>
      <c r="CN140" s="12"/>
      <c r="CO140" s="28">
        <v>45600.6660300926</v>
      </c>
      <c r="CP140" s="24"/>
      <c r="CQ140" s="28">
        <v>45600.6660300926</v>
      </c>
      <c r="CR140" s="29">
        <f t="shared" si="2"/>
        <v>32.6660300925942</v>
      </c>
    </row>
    <row r="141" s="1" customFormat="1" ht="13.5" hidden="1" customHeight="1" spans="1:96">
      <c r="A141" s="11">
        <v>1818</v>
      </c>
      <c r="B141" s="12" t="s">
        <v>96</v>
      </c>
      <c r="C141" s="12" t="s">
        <v>195</v>
      </c>
      <c r="D141" s="12" t="s">
        <v>2663</v>
      </c>
      <c r="E141" s="12" t="s">
        <v>2664</v>
      </c>
      <c r="F141" s="13">
        <v>22</v>
      </c>
      <c r="G141" s="12" t="s">
        <v>102</v>
      </c>
      <c r="H141" s="12" t="s">
        <v>335</v>
      </c>
      <c r="I141" s="12" t="s">
        <v>400</v>
      </c>
      <c r="J141" s="21">
        <v>45574</v>
      </c>
      <c r="K141" s="21">
        <v>45574</v>
      </c>
      <c r="L141" s="12" t="s">
        <v>199</v>
      </c>
      <c r="M141" s="12" t="s">
        <v>365</v>
      </c>
      <c r="N141" s="12" t="s">
        <v>105</v>
      </c>
      <c r="O141" s="12" t="s">
        <v>106</v>
      </c>
      <c r="P141" s="12" t="s">
        <v>201</v>
      </c>
      <c r="Q141" s="12" t="s">
        <v>366</v>
      </c>
      <c r="R141" s="12"/>
      <c r="S141" s="12" t="s">
        <v>2665</v>
      </c>
      <c r="T141" s="12" t="s">
        <v>2665</v>
      </c>
      <c r="U141" s="12" t="s">
        <v>2666</v>
      </c>
      <c r="V141" s="12" t="s">
        <v>482</v>
      </c>
      <c r="W141" s="12" t="s">
        <v>483</v>
      </c>
      <c r="X141" s="12" t="s">
        <v>371</v>
      </c>
      <c r="Y141" s="12" t="s">
        <v>114</v>
      </c>
      <c r="Z141" s="12" t="s">
        <v>372</v>
      </c>
      <c r="AA141" s="12"/>
      <c r="AB141" s="12" t="s">
        <v>116</v>
      </c>
      <c r="AC141" s="12" t="s">
        <v>373</v>
      </c>
      <c r="AD141" s="12" t="s">
        <v>484</v>
      </c>
      <c r="AE141" s="12" t="s">
        <v>485</v>
      </c>
      <c r="AF141" s="12" t="s">
        <v>170</v>
      </c>
      <c r="AG141" s="12" t="s">
        <v>121</v>
      </c>
      <c r="AH141" s="12" t="s">
        <v>486</v>
      </c>
      <c r="AI141" s="12" t="s">
        <v>123</v>
      </c>
      <c r="AJ141" s="12" t="s">
        <v>215</v>
      </c>
      <c r="AK141" s="12" t="s">
        <v>2667</v>
      </c>
      <c r="AL141" s="12" t="s">
        <v>217</v>
      </c>
      <c r="AM141" s="12" t="s">
        <v>127</v>
      </c>
      <c r="AN141" s="12" t="s">
        <v>488</v>
      </c>
      <c r="AO141" s="12" t="s">
        <v>129</v>
      </c>
      <c r="AP141" s="12" t="s">
        <v>489</v>
      </c>
      <c r="AQ141" s="12" t="s">
        <v>131</v>
      </c>
      <c r="AR141" s="12" t="s">
        <v>221</v>
      </c>
      <c r="AS141" s="12" t="s">
        <v>490</v>
      </c>
      <c r="AT141" s="12" t="s">
        <v>134</v>
      </c>
      <c r="AU141" s="12" t="s">
        <v>135</v>
      </c>
      <c r="AV141" s="12"/>
      <c r="AW141" s="12"/>
      <c r="AX141" s="12" t="s">
        <v>491</v>
      </c>
      <c r="AY141" s="12"/>
      <c r="AZ141" s="12"/>
      <c r="BA141" s="12" t="s">
        <v>137</v>
      </c>
      <c r="BB141" s="12" t="s">
        <v>138</v>
      </c>
      <c r="BC141" s="12" t="s">
        <v>139</v>
      </c>
      <c r="BD141" s="12" t="s">
        <v>927</v>
      </c>
      <c r="BE141" s="12" t="s">
        <v>928</v>
      </c>
      <c r="BF141" s="12" t="s">
        <v>929</v>
      </c>
      <c r="BG141" s="12" t="s">
        <v>930</v>
      </c>
      <c r="BH141" s="12" t="s">
        <v>1289</v>
      </c>
      <c r="BI141" s="12"/>
      <c r="BJ141" s="12" t="s">
        <v>1989</v>
      </c>
      <c r="BK141" s="12" t="s">
        <v>2668</v>
      </c>
      <c r="BL141" s="12" t="s">
        <v>2669</v>
      </c>
      <c r="BM141" s="12" t="s">
        <v>2670</v>
      </c>
      <c r="BN141" s="12" t="s">
        <v>2671</v>
      </c>
      <c r="BO141" s="12"/>
      <c r="BP141" s="12"/>
      <c r="BQ141" s="12" t="s">
        <v>2672</v>
      </c>
      <c r="BR141" s="12" t="s">
        <v>2391</v>
      </c>
      <c r="BS141" s="13">
        <v>77</v>
      </c>
      <c r="BT141" s="24">
        <v>67.98</v>
      </c>
      <c r="BU141" s="13">
        <v>17</v>
      </c>
      <c r="BV141" s="13">
        <v>293</v>
      </c>
      <c r="BW141" s="24">
        <v>454.98</v>
      </c>
      <c r="BX141" s="12" t="s">
        <v>2673</v>
      </c>
      <c r="BY141" s="12" t="s">
        <v>2674</v>
      </c>
      <c r="BZ141" s="12" t="s">
        <v>2675</v>
      </c>
      <c r="CA141" s="12" t="s">
        <v>504</v>
      </c>
      <c r="CB141" s="12" t="s">
        <v>279</v>
      </c>
      <c r="CC141" s="12" t="s">
        <v>280</v>
      </c>
      <c r="CD141" s="12"/>
      <c r="CE141" s="12" t="s">
        <v>238</v>
      </c>
      <c r="CF141" s="12" t="s">
        <v>1167</v>
      </c>
      <c r="CG141" s="12" t="s">
        <v>2676</v>
      </c>
      <c r="CH141" s="12" t="s">
        <v>2677</v>
      </c>
      <c r="CI141" s="12" t="s">
        <v>2677</v>
      </c>
      <c r="CJ141" s="12" t="s">
        <v>2678</v>
      </c>
      <c r="CK141" s="12" t="s">
        <v>158</v>
      </c>
      <c r="CL141" s="12"/>
      <c r="CM141" s="12" t="s">
        <v>1405</v>
      </c>
      <c r="CN141" s="12"/>
      <c r="CO141" s="28">
        <v>45597.6595717593</v>
      </c>
      <c r="CP141" s="24"/>
      <c r="CQ141" s="28">
        <v>45597.6595717593</v>
      </c>
      <c r="CR141" s="29">
        <f t="shared" si="2"/>
        <v>1.65957175925723</v>
      </c>
    </row>
    <row r="142" s="1" customFormat="1" ht="13.5" hidden="1" customHeight="1" spans="1:96">
      <c r="A142" s="11">
        <v>171</v>
      </c>
      <c r="B142" s="12" t="s">
        <v>96</v>
      </c>
      <c r="C142" s="12" t="s">
        <v>97</v>
      </c>
      <c r="D142" s="12" t="s">
        <v>2679</v>
      </c>
      <c r="E142" s="12" t="s">
        <v>2680</v>
      </c>
      <c r="F142" s="13">
        <v>80</v>
      </c>
      <c r="G142" s="12" t="s">
        <v>554</v>
      </c>
      <c r="H142" s="12" t="s">
        <v>2681</v>
      </c>
      <c r="I142" s="12" t="s">
        <v>100</v>
      </c>
      <c r="J142" s="21">
        <v>45535</v>
      </c>
      <c r="K142" s="21">
        <v>45535</v>
      </c>
      <c r="L142" s="12" t="s">
        <v>762</v>
      </c>
      <c r="M142" s="12" t="s">
        <v>336</v>
      </c>
      <c r="N142" s="12" t="s">
        <v>105</v>
      </c>
      <c r="O142" s="12" t="s">
        <v>106</v>
      </c>
      <c r="P142" s="12" t="s">
        <v>201</v>
      </c>
      <c r="Q142" s="12" t="s">
        <v>108</v>
      </c>
      <c r="R142" s="12"/>
      <c r="S142" s="12" t="s">
        <v>2682</v>
      </c>
      <c r="T142" s="12" t="s">
        <v>2683</v>
      </c>
      <c r="U142" s="12" t="s">
        <v>2684</v>
      </c>
      <c r="V142" s="12" t="s">
        <v>1049</v>
      </c>
      <c r="W142" s="12" t="s">
        <v>341</v>
      </c>
      <c r="X142" s="12" t="s">
        <v>336</v>
      </c>
      <c r="Y142" s="12" t="s">
        <v>114</v>
      </c>
      <c r="Z142" s="12" t="s">
        <v>1050</v>
      </c>
      <c r="AA142" s="12"/>
      <c r="AB142" s="12" t="s">
        <v>116</v>
      </c>
      <c r="AC142" s="12" t="s">
        <v>117</v>
      </c>
      <c r="AD142" s="12" t="s">
        <v>1051</v>
      </c>
      <c r="AE142" s="12" t="s">
        <v>1052</v>
      </c>
      <c r="AF142" s="12" t="s">
        <v>170</v>
      </c>
      <c r="AG142" s="12" t="s">
        <v>121</v>
      </c>
      <c r="AH142" s="12" t="s">
        <v>715</v>
      </c>
      <c r="AI142" s="12" t="s">
        <v>123</v>
      </c>
      <c r="AJ142" s="12" t="s">
        <v>124</v>
      </c>
      <c r="AK142" s="12" t="s">
        <v>2685</v>
      </c>
      <c r="AL142" s="12" t="s">
        <v>173</v>
      </c>
      <c r="AM142" s="12" t="s">
        <v>127</v>
      </c>
      <c r="AN142" s="12" t="s">
        <v>2686</v>
      </c>
      <c r="AO142" s="12" t="s">
        <v>129</v>
      </c>
      <c r="AP142" s="12" t="s">
        <v>2687</v>
      </c>
      <c r="AQ142" s="12" t="s">
        <v>131</v>
      </c>
      <c r="AR142" s="12" t="s">
        <v>132</v>
      </c>
      <c r="AS142" s="12" t="s">
        <v>2688</v>
      </c>
      <c r="AT142" s="12" t="s">
        <v>134</v>
      </c>
      <c r="AU142" s="12" t="s">
        <v>135</v>
      </c>
      <c r="AV142" s="12"/>
      <c r="AW142" s="12"/>
      <c r="AX142" s="12" t="s">
        <v>2689</v>
      </c>
      <c r="AY142" s="12"/>
      <c r="AZ142" s="12"/>
      <c r="BA142" s="12" t="s">
        <v>137</v>
      </c>
      <c r="BB142" s="12" t="s">
        <v>138</v>
      </c>
      <c r="BC142" s="12" t="s">
        <v>139</v>
      </c>
      <c r="BD142" s="12" t="s">
        <v>601</v>
      </c>
      <c r="BE142" s="12" t="s">
        <v>1110</v>
      </c>
      <c r="BF142" s="12" t="s">
        <v>1111</v>
      </c>
      <c r="BG142" s="12" t="s">
        <v>1112</v>
      </c>
      <c r="BH142" s="12" t="s">
        <v>968</v>
      </c>
      <c r="BI142" s="12"/>
      <c r="BJ142" s="12" t="s">
        <v>145</v>
      </c>
      <c r="BK142" s="12" t="s">
        <v>2690</v>
      </c>
      <c r="BL142" s="12" t="s">
        <v>2691</v>
      </c>
      <c r="BM142" s="12" t="s">
        <v>2692</v>
      </c>
      <c r="BN142" s="12" t="s">
        <v>2693</v>
      </c>
      <c r="BO142" s="12"/>
      <c r="BP142" s="12"/>
      <c r="BQ142" s="12" t="s">
        <v>1303</v>
      </c>
      <c r="BR142" s="12" t="s">
        <v>1304</v>
      </c>
      <c r="BS142" s="13">
        <v>18</v>
      </c>
      <c r="BT142" s="24">
        <v>314.36</v>
      </c>
      <c r="BU142" s="24">
        <v>78.59</v>
      </c>
      <c r="BV142" s="13">
        <v>0</v>
      </c>
      <c r="BW142" s="24">
        <v>410.95</v>
      </c>
      <c r="BX142" s="12" t="s">
        <v>2694</v>
      </c>
      <c r="BY142" s="12" t="s">
        <v>2695</v>
      </c>
      <c r="BZ142" s="12" t="s">
        <v>2695</v>
      </c>
      <c r="CA142" s="12" t="s">
        <v>2696</v>
      </c>
      <c r="CB142" s="12" t="s">
        <v>661</v>
      </c>
      <c r="CC142" s="12" t="s">
        <v>662</v>
      </c>
      <c r="CD142" s="12" t="s">
        <v>2697</v>
      </c>
      <c r="CE142" s="12" t="s">
        <v>238</v>
      </c>
      <c r="CF142" s="12" t="s">
        <v>395</v>
      </c>
      <c r="CG142" s="12"/>
      <c r="CH142" s="12" t="s">
        <v>158</v>
      </c>
      <c r="CI142" s="12" t="s">
        <v>158</v>
      </c>
      <c r="CJ142" s="12" t="s">
        <v>158</v>
      </c>
      <c r="CK142" s="12"/>
      <c r="CL142" s="12"/>
      <c r="CM142" s="12"/>
      <c r="CN142" s="12"/>
      <c r="CO142" s="28">
        <v>45617.6476967593</v>
      </c>
      <c r="CP142" s="24"/>
      <c r="CQ142" s="28">
        <v>45617.6476967593</v>
      </c>
      <c r="CR142" s="29">
        <f t="shared" si="2"/>
        <v>2.64769675926073</v>
      </c>
    </row>
    <row r="143" s="1" customFormat="1" ht="13.5" hidden="1" customHeight="1" spans="1:96">
      <c r="A143" s="11">
        <v>222</v>
      </c>
      <c r="B143" s="12" t="s">
        <v>96</v>
      </c>
      <c r="C143" s="12" t="s">
        <v>396</v>
      </c>
      <c r="D143" s="12" t="s">
        <v>2698</v>
      </c>
      <c r="E143" s="12" t="s">
        <v>2699</v>
      </c>
      <c r="F143" s="13">
        <v>13</v>
      </c>
      <c r="G143" s="12" t="s">
        <v>102</v>
      </c>
      <c r="H143" s="12" t="s">
        <v>2700</v>
      </c>
      <c r="I143" s="12" t="s">
        <v>400</v>
      </c>
      <c r="J143" s="21">
        <v>45588</v>
      </c>
      <c r="K143" s="21">
        <v>45588</v>
      </c>
      <c r="L143" s="12" t="s">
        <v>829</v>
      </c>
      <c r="M143" s="12" t="s">
        <v>869</v>
      </c>
      <c r="N143" s="12" t="s">
        <v>105</v>
      </c>
      <c r="O143" s="12" t="s">
        <v>106</v>
      </c>
      <c r="P143" s="12" t="s">
        <v>831</v>
      </c>
      <c r="Q143" s="12" t="s">
        <v>832</v>
      </c>
      <c r="R143" s="12"/>
      <c r="S143" s="12" t="s">
        <v>2701</v>
      </c>
      <c r="T143" s="12" t="s">
        <v>2701</v>
      </c>
      <c r="U143" s="12" t="s">
        <v>2702</v>
      </c>
      <c r="V143" s="12" t="s">
        <v>872</v>
      </c>
      <c r="W143" s="12" t="s">
        <v>873</v>
      </c>
      <c r="X143" s="12" t="s">
        <v>869</v>
      </c>
      <c r="Y143" s="12" t="s">
        <v>114</v>
      </c>
      <c r="Z143" s="12" t="s">
        <v>874</v>
      </c>
      <c r="AA143" s="12"/>
      <c r="AB143" s="12" t="s">
        <v>116</v>
      </c>
      <c r="AC143" s="12" t="s">
        <v>117</v>
      </c>
      <c r="AD143" s="12" t="s">
        <v>875</v>
      </c>
      <c r="AE143" s="12" t="s">
        <v>876</v>
      </c>
      <c r="AF143" s="12" t="s">
        <v>877</v>
      </c>
      <c r="AG143" s="12" t="s">
        <v>310</v>
      </c>
      <c r="AH143" s="12" t="s">
        <v>1323</v>
      </c>
      <c r="AI143" s="12" t="s">
        <v>123</v>
      </c>
      <c r="AJ143" s="12" t="s">
        <v>843</v>
      </c>
      <c r="AK143" s="12" t="s">
        <v>2703</v>
      </c>
      <c r="AL143" s="12" t="s">
        <v>173</v>
      </c>
      <c r="AM143" s="12" t="s">
        <v>127</v>
      </c>
      <c r="AN143" s="12" t="s">
        <v>879</v>
      </c>
      <c r="AO143" s="12" t="s">
        <v>129</v>
      </c>
      <c r="AP143" s="12" t="s">
        <v>847</v>
      </c>
      <c r="AQ143" s="12" t="s">
        <v>131</v>
      </c>
      <c r="AR143" s="12" t="s">
        <v>2704</v>
      </c>
      <c r="AS143" s="12" t="s">
        <v>881</v>
      </c>
      <c r="AT143" s="12" t="s">
        <v>882</v>
      </c>
      <c r="AU143" s="12" t="s">
        <v>135</v>
      </c>
      <c r="AV143" s="12"/>
      <c r="AW143" s="12"/>
      <c r="AX143" s="12" t="s">
        <v>1182</v>
      </c>
      <c r="AY143" s="12"/>
      <c r="AZ143" s="12"/>
      <c r="BA143" s="12" t="s">
        <v>137</v>
      </c>
      <c r="BB143" s="12" t="s">
        <v>138</v>
      </c>
      <c r="BC143" s="12" t="s">
        <v>139</v>
      </c>
      <c r="BD143" s="12" t="s">
        <v>1183</v>
      </c>
      <c r="BE143" s="12" t="s">
        <v>2705</v>
      </c>
      <c r="BF143" s="12" t="s">
        <v>2706</v>
      </c>
      <c r="BG143" s="12" t="s">
        <v>2707</v>
      </c>
      <c r="BH143" s="12" t="s">
        <v>1298</v>
      </c>
      <c r="BI143" s="12"/>
      <c r="BJ143" s="12" t="s">
        <v>1989</v>
      </c>
      <c r="BK143" s="12" t="s">
        <v>2708</v>
      </c>
      <c r="BL143" s="12" t="s">
        <v>2709</v>
      </c>
      <c r="BM143" s="12" t="s">
        <v>2710</v>
      </c>
      <c r="BN143" s="12" t="s">
        <v>2711</v>
      </c>
      <c r="BO143" s="12"/>
      <c r="BP143" s="12"/>
      <c r="BQ143" s="12" t="s">
        <v>2712</v>
      </c>
      <c r="BR143" s="12" t="s">
        <v>2713</v>
      </c>
      <c r="BS143" s="13">
        <v>85</v>
      </c>
      <c r="BT143" s="24">
        <v>20.46</v>
      </c>
      <c r="BU143" s="24">
        <v>5.12</v>
      </c>
      <c r="BV143" s="13">
        <v>1283</v>
      </c>
      <c r="BW143" s="24">
        <v>1393.58</v>
      </c>
      <c r="BX143" s="12" t="s">
        <v>2714</v>
      </c>
      <c r="BY143" s="12" t="s">
        <v>2715</v>
      </c>
      <c r="BZ143" s="12"/>
      <c r="CA143" s="12"/>
      <c r="CB143" s="12" t="s">
        <v>2600</v>
      </c>
      <c r="CC143" s="12" t="s">
        <v>2601</v>
      </c>
      <c r="CD143" s="12"/>
      <c r="CE143" s="12" t="s">
        <v>238</v>
      </c>
      <c r="CF143" s="12" t="s">
        <v>1167</v>
      </c>
      <c r="CG143" s="12"/>
      <c r="CH143" s="12" t="s">
        <v>158</v>
      </c>
      <c r="CI143" s="12" t="s">
        <v>158</v>
      </c>
      <c r="CJ143" s="12" t="s">
        <v>158</v>
      </c>
      <c r="CK143" s="12"/>
      <c r="CL143" s="12"/>
      <c r="CM143" s="12"/>
      <c r="CN143" s="12"/>
      <c r="CO143" s="28">
        <v>45620.6626157407</v>
      </c>
      <c r="CP143" s="24"/>
      <c r="CQ143" s="28">
        <v>45620.6626157407</v>
      </c>
      <c r="CR143" s="29">
        <f t="shared" si="2"/>
        <v>19.6626157407372</v>
      </c>
    </row>
    <row r="144" s="1" customFormat="1" ht="13.5" hidden="1" customHeight="1" spans="1:96">
      <c r="A144" s="11">
        <v>312</v>
      </c>
      <c r="B144" s="12" t="s">
        <v>96</v>
      </c>
      <c r="C144" s="12" t="s">
        <v>97</v>
      </c>
      <c r="D144" s="12" t="s">
        <v>2716</v>
      </c>
      <c r="E144" s="12" t="s">
        <v>2717</v>
      </c>
      <c r="F144" s="13">
        <v>38</v>
      </c>
      <c r="G144" s="12" t="s">
        <v>102</v>
      </c>
      <c r="H144" s="12" t="s">
        <v>828</v>
      </c>
      <c r="I144" s="12" t="s">
        <v>400</v>
      </c>
      <c r="J144" s="21">
        <v>45579</v>
      </c>
      <c r="K144" s="21">
        <v>45579</v>
      </c>
      <c r="L144" s="12" t="s">
        <v>103</v>
      </c>
      <c r="M144" s="12" t="s">
        <v>104</v>
      </c>
      <c r="N144" s="12" t="s">
        <v>105</v>
      </c>
      <c r="O144" s="12" t="s">
        <v>106</v>
      </c>
      <c r="P144" s="12" t="s">
        <v>107</v>
      </c>
      <c r="Q144" s="12" t="s">
        <v>108</v>
      </c>
      <c r="R144" s="12"/>
      <c r="S144" s="12" t="s">
        <v>1737</v>
      </c>
      <c r="T144" s="12" t="s">
        <v>2718</v>
      </c>
      <c r="U144" s="12" t="s">
        <v>2719</v>
      </c>
      <c r="V144" s="12" t="s">
        <v>112</v>
      </c>
      <c r="W144" s="12" t="s">
        <v>113</v>
      </c>
      <c r="X144" s="12" t="s">
        <v>104</v>
      </c>
      <c r="Y144" s="12" t="s">
        <v>114</v>
      </c>
      <c r="Z144" s="12" t="s">
        <v>115</v>
      </c>
      <c r="AA144" s="12"/>
      <c r="AB144" s="12" t="s">
        <v>116</v>
      </c>
      <c r="AC144" s="12" t="s">
        <v>117</v>
      </c>
      <c r="AD144" s="12" t="s">
        <v>118</v>
      </c>
      <c r="AE144" s="12" t="s">
        <v>119</v>
      </c>
      <c r="AF144" s="12" t="s">
        <v>120</v>
      </c>
      <c r="AG144" s="12" t="s">
        <v>121</v>
      </c>
      <c r="AH144" s="12" t="s">
        <v>122</v>
      </c>
      <c r="AI144" s="12" t="s">
        <v>123</v>
      </c>
      <c r="AJ144" s="12" t="s">
        <v>124</v>
      </c>
      <c r="AK144" s="12" t="s">
        <v>1740</v>
      </c>
      <c r="AL144" s="12" t="s">
        <v>126</v>
      </c>
      <c r="AM144" s="12" t="s">
        <v>127</v>
      </c>
      <c r="AN144" s="12" t="s">
        <v>128</v>
      </c>
      <c r="AO144" s="12" t="s">
        <v>129</v>
      </c>
      <c r="AP144" s="12" t="s">
        <v>130</v>
      </c>
      <c r="AQ144" s="12" t="s">
        <v>131</v>
      </c>
      <c r="AR144" s="12" t="s">
        <v>132</v>
      </c>
      <c r="AS144" s="12" t="s">
        <v>133</v>
      </c>
      <c r="AT144" s="12" t="s">
        <v>134</v>
      </c>
      <c r="AU144" s="12" t="s">
        <v>135</v>
      </c>
      <c r="AV144" s="12"/>
      <c r="AW144" s="12"/>
      <c r="AX144" s="12" t="s">
        <v>1245</v>
      </c>
      <c r="AY144" s="12"/>
      <c r="AZ144" s="12"/>
      <c r="BA144" s="12" t="s">
        <v>137</v>
      </c>
      <c r="BB144" s="12" t="s">
        <v>138</v>
      </c>
      <c r="BC144" s="12" t="s">
        <v>139</v>
      </c>
      <c r="BD144" s="12" t="s">
        <v>1246</v>
      </c>
      <c r="BE144" s="12" t="s">
        <v>2588</v>
      </c>
      <c r="BF144" s="12" t="s">
        <v>2589</v>
      </c>
      <c r="BG144" s="12" t="s">
        <v>2590</v>
      </c>
      <c r="BH144" s="12" t="s">
        <v>2720</v>
      </c>
      <c r="BI144" s="12"/>
      <c r="BJ144" s="12" t="s">
        <v>1989</v>
      </c>
      <c r="BK144" s="12" t="s">
        <v>2591</v>
      </c>
      <c r="BL144" s="12" t="s">
        <v>2592</v>
      </c>
      <c r="BM144" s="12" t="s">
        <v>2721</v>
      </c>
      <c r="BN144" s="12" t="s">
        <v>2722</v>
      </c>
      <c r="BO144" s="12"/>
      <c r="BP144" s="12"/>
      <c r="BQ144" s="12" t="s">
        <v>2595</v>
      </c>
      <c r="BR144" s="12" t="s">
        <v>2596</v>
      </c>
      <c r="BS144" s="24">
        <v>182.4</v>
      </c>
      <c r="BT144" s="24">
        <v>68.6</v>
      </c>
      <c r="BU144" s="24">
        <v>17.15</v>
      </c>
      <c r="BV144" s="13">
        <v>1657</v>
      </c>
      <c r="BW144" s="24">
        <v>1925.15</v>
      </c>
      <c r="BX144" s="12" t="s">
        <v>2723</v>
      </c>
      <c r="BY144" s="12" t="s">
        <v>2724</v>
      </c>
      <c r="BZ144" s="12" t="s">
        <v>2724</v>
      </c>
      <c r="CA144" s="12" t="s">
        <v>2725</v>
      </c>
      <c r="CB144" s="12" t="s">
        <v>2600</v>
      </c>
      <c r="CC144" s="12" t="s">
        <v>2601</v>
      </c>
      <c r="CD144" s="12" t="s">
        <v>2602</v>
      </c>
      <c r="CE144" s="12" t="s">
        <v>238</v>
      </c>
      <c r="CF144" s="12" t="s">
        <v>1167</v>
      </c>
      <c r="CG144" s="12"/>
      <c r="CH144" s="12" t="s">
        <v>158</v>
      </c>
      <c r="CI144" s="12" t="s">
        <v>158</v>
      </c>
      <c r="CJ144" s="12" t="s">
        <v>158</v>
      </c>
      <c r="CK144" s="12"/>
      <c r="CL144" s="12"/>
      <c r="CM144" s="12"/>
      <c r="CN144" s="12"/>
      <c r="CO144" s="28">
        <v>45618.6244791667</v>
      </c>
      <c r="CP144" s="24"/>
      <c r="CQ144" s="28">
        <v>45618.6244791667</v>
      </c>
      <c r="CR144" s="29">
        <f t="shared" si="2"/>
        <v>1.62447916666861</v>
      </c>
    </row>
    <row r="145" s="1" customFormat="1" ht="13.5" hidden="1" customHeight="1" spans="1:96">
      <c r="A145" s="11">
        <v>330</v>
      </c>
      <c r="B145" s="12" t="s">
        <v>96</v>
      </c>
      <c r="C145" s="12" t="s">
        <v>159</v>
      </c>
      <c r="D145" s="12" t="s">
        <v>2726</v>
      </c>
      <c r="E145" s="12" t="s">
        <v>2727</v>
      </c>
      <c r="F145" s="13">
        <v>74</v>
      </c>
      <c r="G145" s="12" t="s">
        <v>100</v>
      </c>
      <c r="H145" s="12" t="s">
        <v>2728</v>
      </c>
      <c r="I145" s="12" t="s">
        <v>102</v>
      </c>
      <c r="J145" s="21">
        <v>45545</v>
      </c>
      <c r="K145" s="21">
        <v>45545</v>
      </c>
      <c r="L145" s="12" t="s">
        <v>163</v>
      </c>
      <c r="M145" s="12" t="s">
        <v>104</v>
      </c>
      <c r="N145" s="12" t="s">
        <v>105</v>
      </c>
      <c r="O145" s="12" t="s">
        <v>106</v>
      </c>
      <c r="P145" s="12" t="s">
        <v>164</v>
      </c>
      <c r="Q145" s="12" t="s">
        <v>108</v>
      </c>
      <c r="R145" s="12"/>
      <c r="S145" s="12" t="s">
        <v>165</v>
      </c>
      <c r="T145" s="12" t="s">
        <v>2729</v>
      </c>
      <c r="U145" s="12" t="s">
        <v>2730</v>
      </c>
      <c r="V145" s="12" t="s">
        <v>112</v>
      </c>
      <c r="W145" s="12" t="s">
        <v>113</v>
      </c>
      <c r="X145" s="12" t="s">
        <v>104</v>
      </c>
      <c r="Y145" s="12" t="s">
        <v>114</v>
      </c>
      <c r="Z145" s="12" t="s">
        <v>115</v>
      </c>
      <c r="AA145" s="12"/>
      <c r="AB145" s="12" t="s">
        <v>116</v>
      </c>
      <c r="AC145" s="12" t="s">
        <v>117</v>
      </c>
      <c r="AD145" s="12" t="s">
        <v>168</v>
      </c>
      <c r="AE145" s="12" t="s">
        <v>169</v>
      </c>
      <c r="AF145" s="12" t="s">
        <v>170</v>
      </c>
      <c r="AG145" s="12" t="s">
        <v>121</v>
      </c>
      <c r="AH145" s="12" t="s">
        <v>171</v>
      </c>
      <c r="AI145" s="12" t="s">
        <v>123</v>
      </c>
      <c r="AJ145" s="12" t="s">
        <v>124</v>
      </c>
      <c r="AK145" s="12" t="s">
        <v>172</v>
      </c>
      <c r="AL145" s="12" t="s">
        <v>173</v>
      </c>
      <c r="AM145" s="12" t="s">
        <v>127</v>
      </c>
      <c r="AN145" s="12" t="s">
        <v>174</v>
      </c>
      <c r="AO145" s="12" t="s">
        <v>129</v>
      </c>
      <c r="AP145" s="12" t="s">
        <v>175</v>
      </c>
      <c r="AQ145" s="12" t="s">
        <v>131</v>
      </c>
      <c r="AR145" s="12" t="s">
        <v>132</v>
      </c>
      <c r="AS145" s="12" t="s">
        <v>176</v>
      </c>
      <c r="AT145" s="12" t="s">
        <v>134</v>
      </c>
      <c r="AU145" s="12" t="s">
        <v>135</v>
      </c>
      <c r="AV145" s="12"/>
      <c r="AW145" s="12"/>
      <c r="AX145" s="12" t="s">
        <v>381</v>
      </c>
      <c r="AY145" s="12"/>
      <c r="AZ145" s="12"/>
      <c r="BA145" s="12" t="s">
        <v>137</v>
      </c>
      <c r="BB145" s="12" t="s">
        <v>138</v>
      </c>
      <c r="BC145" s="12" t="s">
        <v>139</v>
      </c>
      <c r="BD145" s="12" t="s">
        <v>601</v>
      </c>
      <c r="BE145" s="12" t="s">
        <v>602</v>
      </c>
      <c r="BF145" s="12" t="s">
        <v>2731</v>
      </c>
      <c r="BG145" s="12" t="s">
        <v>2732</v>
      </c>
      <c r="BH145" s="12" t="s">
        <v>2733</v>
      </c>
      <c r="BI145" s="12"/>
      <c r="BJ145" s="12" t="s">
        <v>145</v>
      </c>
      <c r="BK145" s="12" t="s">
        <v>2734</v>
      </c>
      <c r="BL145" s="12" t="s">
        <v>2735</v>
      </c>
      <c r="BM145" s="12" t="s">
        <v>2736</v>
      </c>
      <c r="BN145" s="12" t="s">
        <v>2737</v>
      </c>
      <c r="BO145" s="12"/>
      <c r="BP145" s="12"/>
      <c r="BQ145" s="12" t="s">
        <v>2738</v>
      </c>
      <c r="BR145" s="12" t="s">
        <v>2739</v>
      </c>
      <c r="BS145" s="13">
        <v>216</v>
      </c>
      <c r="BT145" s="13">
        <v>0</v>
      </c>
      <c r="BU145" s="13">
        <v>0</v>
      </c>
      <c r="BV145" s="13">
        <v>0</v>
      </c>
      <c r="BW145" s="13">
        <v>216</v>
      </c>
      <c r="BX145" s="12" t="s">
        <v>2740</v>
      </c>
      <c r="BY145" s="12" t="s">
        <v>2741</v>
      </c>
      <c r="BZ145" s="12" t="s">
        <v>2742</v>
      </c>
      <c r="CA145" s="12"/>
      <c r="CB145" s="12" t="s">
        <v>236</v>
      </c>
      <c r="CC145" s="12" t="s">
        <v>237</v>
      </c>
      <c r="CD145" s="12"/>
      <c r="CE145" s="12" t="s">
        <v>238</v>
      </c>
      <c r="CF145" s="12" t="s">
        <v>239</v>
      </c>
      <c r="CG145" s="12"/>
      <c r="CH145" s="12" t="s">
        <v>158</v>
      </c>
      <c r="CI145" s="12" t="s">
        <v>158</v>
      </c>
      <c r="CJ145" s="12" t="s">
        <v>158</v>
      </c>
      <c r="CK145" s="12"/>
      <c r="CL145" s="12"/>
      <c r="CM145" s="12"/>
      <c r="CN145" s="12"/>
      <c r="CO145" s="28">
        <v>45619.7351157407</v>
      </c>
      <c r="CP145" s="24"/>
      <c r="CQ145" s="28">
        <v>45619.7351157407</v>
      </c>
      <c r="CR145" s="29">
        <f t="shared" si="2"/>
        <v>0.735115740739275</v>
      </c>
    </row>
    <row r="146" s="1" customFormat="1" ht="13.5" hidden="1" customHeight="1" spans="1:96">
      <c r="A146" s="11">
        <v>437</v>
      </c>
      <c r="B146" s="12" t="s">
        <v>96</v>
      </c>
      <c r="C146" s="12" t="s">
        <v>195</v>
      </c>
      <c r="D146" s="12" t="s">
        <v>2743</v>
      </c>
      <c r="E146" s="12" t="s">
        <v>2744</v>
      </c>
      <c r="F146" s="13">
        <v>56</v>
      </c>
      <c r="G146" s="12" t="s">
        <v>100</v>
      </c>
      <c r="H146" s="12" t="s">
        <v>198</v>
      </c>
      <c r="I146" s="12" t="s">
        <v>102</v>
      </c>
      <c r="J146" s="21">
        <v>45561</v>
      </c>
      <c r="K146" s="21">
        <v>45561</v>
      </c>
      <c r="L146" s="12" t="s">
        <v>199</v>
      </c>
      <c r="M146" s="12" t="s">
        <v>200</v>
      </c>
      <c r="N146" s="12" t="s">
        <v>105</v>
      </c>
      <c r="O146" s="12" t="s">
        <v>106</v>
      </c>
      <c r="P146" s="12" t="s">
        <v>201</v>
      </c>
      <c r="Q146" s="12" t="s">
        <v>202</v>
      </c>
      <c r="R146" s="12"/>
      <c r="S146" s="12" t="s">
        <v>203</v>
      </c>
      <c r="T146" s="12" t="s">
        <v>203</v>
      </c>
      <c r="U146" s="12" t="s">
        <v>2745</v>
      </c>
      <c r="V146" s="12" t="s">
        <v>205</v>
      </c>
      <c r="W146" s="12" t="s">
        <v>206</v>
      </c>
      <c r="X146" s="12" t="s">
        <v>207</v>
      </c>
      <c r="Y146" s="12" t="s">
        <v>208</v>
      </c>
      <c r="Z146" s="12" t="s">
        <v>209</v>
      </c>
      <c r="AA146" s="12"/>
      <c r="AB146" s="12" t="s">
        <v>210</v>
      </c>
      <c r="AC146" s="12" t="s">
        <v>211</v>
      </c>
      <c r="AD146" s="12" t="s">
        <v>212</v>
      </c>
      <c r="AE146" s="12" t="s">
        <v>212</v>
      </c>
      <c r="AF146" s="12" t="s">
        <v>213</v>
      </c>
      <c r="AG146" s="12" t="s">
        <v>212</v>
      </c>
      <c r="AH146" s="12" t="s">
        <v>214</v>
      </c>
      <c r="AI146" s="12" t="s">
        <v>123</v>
      </c>
      <c r="AJ146" s="12" t="s">
        <v>215</v>
      </c>
      <c r="AK146" s="12" t="s">
        <v>216</v>
      </c>
      <c r="AL146" s="12" t="s">
        <v>217</v>
      </c>
      <c r="AM146" s="12" t="s">
        <v>127</v>
      </c>
      <c r="AN146" s="12" t="s">
        <v>218</v>
      </c>
      <c r="AO146" s="12" t="s">
        <v>129</v>
      </c>
      <c r="AP146" s="12" t="s">
        <v>219</v>
      </c>
      <c r="AQ146" s="12" t="s">
        <v>220</v>
      </c>
      <c r="AR146" s="12" t="s">
        <v>221</v>
      </c>
      <c r="AS146" s="12" t="s">
        <v>222</v>
      </c>
      <c r="AT146" s="12" t="s">
        <v>134</v>
      </c>
      <c r="AU146" s="12" t="s">
        <v>135</v>
      </c>
      <c r="AV146" s="12"/>
      <c r="AW146" s="12"/>
      <c r="AX146" s="12" t="s">
        <v>223</v>
      </c>
      <c r="AY146" s="12"/>
      <c r="AZ146" s="12"/>
      <c r="BA146" s="12" t="s">
        <v>137</v>
      </c>
      <c r="BB146" s="12" t="s">
        <v>138</v>
      </c>
      <c r="BC146" s="12" t="s">
        <v>139</v>
      </c>
      <c r="BD146" s="12" t="s">
        <v>224</v>
      </c>
      <c r="BE146" s="12" t="s">
        <v>225</v>
      </c>
      <c r="BF146" s="12" t="s">
        <v>226</v>
      </c>
      <c r="BG146" s="12" t="s">
        <v>227</v>
      </c>
      <c r="BH146" s="12" t="s">
        <v>2720</v>
      </c>
      <c r="BI146" s="12"/>
      <c r="BJ146" s="12" t="s">
        <v>145</v>
      </c>
      <c r="BK146" s="12" t="s">
        <v>2746</v>
      </c>
      <c r="BL146" s="12" t="s">
        <v>2747</v>
      </c>
      <c r="BM146" s="12" t="s">
        <v>2748</v>
      </c>
      <c r="BN146" s="12" t="s">
        <v>2749</v>
      </c>
      <c r="BO146" s="12"/>
      <c r="BP146" s="12"/>
      <c r="BQ146" s="12" t="s">
        <v>545</v>
      </c>
      <c r="BR146" s="12" t="s">
        <v>546</v>
      </c>
      <c r="BS146" s="13">
        <v>160</v>
      </c>
      <c r="BT146" s="24">
        <v>43.34</v>
      </c>
      <c r="BU146" s="24">
        <v>10.84</v>
      </c>
      <c r="BV146" s="13">
        <v>0</v>
      </c>
      <c r="BW146" s="24">
        <v>214.18</v>
      </c>
      <c r="BX146" s="12" t="s">
        <v>2750</v>
      </c>
      <c r="BY146" s="12" t="s">
        <v>2751</v>
      </c>
      <c r="BZ146" s="12" t="s">
        <v>2751</v>
      </c>
      <c r="CA146" s="12" t="s">
        <v>2752</v>
      </c>
      <c r="CB146" s="12" t="s">
        <v>550</v>
      </c>
      <c r="CC146" s="12" t="s">
        <v>551</v>
      </c>
      <c r="CD146" s="12"/>
      <c r="CE146" s="12" t="s">
        <v>238</v>
      </c>
      <c r="CF146" s="12" t="s">
        <v>239</v>
      </c>
      <c r="CG146" s="12"/>
      <c r="CH146" s="12" t="s">
        <v>158</v>
      </c>
      <c r="CI146" s="12" t="s">
        <v>158</v>
      </c>
      <c r="CJ146" s="12" t="s">
        <v>158</v>
      </c>
      <c r="CK146" s="12"/>
      <c r="CL146" s="12"/>
      <c r="CM146" s="12"/>
      <c r="CN146" s="12"/>
      <c r="CO146" s="28">
        <v>45619.6459490741</v>
      </c>
      <c r="CP146" s="24"/>
      <c r="CQ146" s="28">
        <v>45619.6459490741</v>
      </c>
      <c r="CR146" s="29">
        <f t="shared" si="2"/>
        <v>2.64594907407445</v>
      </c>
    </row>
    <row r="147" s="1" customFormat="1" ht="13.5" hidden="1" customHeight="1" spans="1:96">
      <c r="A147" s="11">
        <v>562</v>
      </c>
      <c r="B147" s="12" t="s">
        <v>96</v>
      </c>
      <c r="C147" s="12" t="s">
        <v>250</v>
      </c>
      <c r="D147" s="12" t="s">
        <v>458</v>
      </c>
      <c r="E147" s="12" t="s">
        <v>2753</v>
      </c>
      <c r="F147" s="13">
        <v>52</v>
      </c>
      <c r="G147" s="12" t="s">
        <v>100</v>
      </c>
      <c r="H147" s="12" t="s">
        <v>460</v>
      </c>
      <c r="I147" s="12" t="s">
        <v>102</v>
      </c>
      <c r="J147" s="21">
        <v>45564</v>
      </c>
      <c r="K147" s="21">
        <v>45564</v>
      </c>
      <c r="L147" s="12" t="s">
        <v>163</v>
      </c>
      <c r="M147" s="12" t="s">
        <v>200</v>
      </c>
      <c r="N147" s="12" t="s">
        <v>105</v>
      </c>
      <c r="O147" s="12" t="s">
        <v>106</v>
      </c>
      <c r="P147" s="12" t="s">
        <v>107</v>
      </c>
      <c r="Q147" s="12" t="s">
        <v>202</v>
      </c>
      <c r="R147" s="12"/>
      <c r="S147" s="12" t="s">
        <v>254</v>
      </c>
      <c r="T147" s="12" t="s">
        <v>254</v>
      </c>
      <c r="U147" s="12" t="s">
        <v>461</v>
      </c>
      <c r="V147" s="12" t="s">
        <v>256</v>
      </c>
      <c r="W147" s="12" t="s">
        <v>257</v>
      </c>
      <c r="X147" s="12" t="s">
        <v>207</v>
      </c>
      <c r="Y147" s="12" t="s">
        <v>208</v>
      </c>
      <c r="Z147" s="12" t="s">
        <v>258</v>
      </c>
      <c r="AA147" s="12"/>
      <c r="AB147" s="12" t="s">
        <v>210</v>
      </c>
      <c r="AC147" s="12" t="s">
        <v>211</v>
      </c>
      <c r="AD147" s="12" t="s">
        <v>212</v>
      </c>
      <c r="AE147" s="12" t="s">
        <v>212</v>
      </c>
      <c r="AF147" s="12" t="s">
        <v>213</v>
      </c>
      <c r="AG147" s="12" t="s">
        <v>212</v>
      </c>
      <c r="AH147" s="12" t="s">
        <v>259</v>
      </c>
      <c r="AI147" s="12" t="s">
        <v>123</v>
      </c>
      <c r="AJ147" s="12" t="s">
        <v>124</v>
      </c>
      <c r="AK147" s="12" t="s">
        <v>260</v>
      </c>
      <c r="AL147" s="12" t="s">
        <v>173</v>
      </c>
      <c r="AM147" s="12" t="s">
        <v>127</v>
      </c>
      <c r="AN147" s="12" t="s">
        <v>261</v>
      </c>
      <c r="AO147" s="12" t="s">
        <v>129</v>
      </c>
      <c r="AP147" s="12" t="s">
        <v>262</v>
      </c>
      <c r="AQ147" s="12" t="s">
        <v>263</v>
      </c>
      <c r="AR147" s="12" t="s">
        <v>132</v>
      </c>
      <c r="AS147" s="12" t="s">
        <v>264</v>
      </c>
      <c r="AT147" s="12" t="s">
        <v>134</v>
      </c>
      <c r="AU147" s="12" t="s">
        <v>135</v>
      </c>
      <c r="AV147" s="12"/>
      <c r="AW147" s="12"/>
      <c r="AX147" s="12" t="s">
        <v>462</v>
      </c>
      <c r="AY147" s="12"/>
      <c r="AZ147" s="12"/>
      <c r="BA147" s="12" t="s">
        <v>137</v>
      </c>
      <c r="BB147" s="12" t="s">
        <v>138</v>
      </c>
      <c r="BC147" s="12" t="s">
        <v>139</v>
      </c>
      <c r="BD147" s="12" t="s">
        <v>224</v>
      </c>
      <c r="BE147" s="12" t="s">
        <v>463</v>
      </c>
      <c r="BF147" s="12" t="s">
        <v>2754</v>
      </c>
      <c r="BG147" s="12" t="s">
        <v>2755</v>
      </c>
      <c r="BH147" s="12" t="s">
        <v>677</v>
      </c>
      <c r="BI147" s="12"/>
      <c r="BJ147" s="12" t="s">
        <v>145</v>
      </c>
      <c r="BK147" s="12" t="s">
        <v>575</v>
      </c>
      <c r="BL147" s="12" t="s">
        <v>576</v>
      </c>
      <c r="BM147" s="12" t="s">
        <v>2756</v>
      </c>
      <c r="BN147" s="12" t="s">
        <v>2757</v>
      </c>
      <c r="BO147" s="12"/>
      <c r="BP147" s="12"/>
      <c r="BQ147" s="12" t="s">
        <v>2758</v>
      </c>
      <c r="BR147" s="12" t="s">
        <v>580</v>
      </c>
      <c r="BS147" s="13">
        <v>192</v>
      </c>
      <c r="BT147" s="13">
        <v>0</v>
      </c>
      <c r="BU147" s="13">
        <v>0</v>
      </c>
      <c r="BV147" s="13">
        <v>0</v>
      </c>
      <c r="BW147" s="13">
        <v>192</v>
      </c>
      <c r="BX147" s="12" t="s">
        <v>472</v>
      </c>
      <c r="BY147" s="12" t="s">
        <v>473</v>
      </c>
      <c r="BZ147" s="12" t="s">
        <v>473</v>
      </c>
      <c r="CA147" s="12" t="s">
        <v>474</v>
      </c>
      <c r="CB147" s="12" t="s">
        <v>584</v>
      </c>
      <c r="CC147" s="12" t="s">
        <v>585</v>
      </c>
      <c r="CD147" s="12"/>
      <c r="CE147" s="12" t="s">
        <v>248</v>
      </c>
      <c r="CF147" s="12" t="s">
        <v>249</v>
      </c>
      <c r="CG147" s="12"/>
      <c r="CH147" s="12" t="s">
        <v>158</v>
      </c>
      <c r="CI147" s="12" t="s">
        <v>158</v>
      </c>
      <c r="CJ147" s="12" t="s">
        <v>158</v>
      </c>
      <c r="CK147" s="12"/>
      <c r="CL147" s="12"/>
      <c r="CM147" s="12"/>
      <c r="CN147" s="12"/>
      <c r="CO147" s="28">
        <v>45617.4661342593</v>
      </c>
      <c r="CP147" s="24"/>
      <c r="CQ147" s="28">
        <v>45617.4661342593</v>
      </c>
      <c r="CR147" s="29">
        <f t="shared" si="2"/>
        <v>1.46613425925898</v>
      </c>
    </row>
    <row r="148" s="2" customFormat="1" ht="80" customHeight="1" spans="1:99">
      <c r="A148" s="14">
        <v>564</v>
      </c>
      <c r="B148" s="15" t="s">
        <v>96</v>
      </c>
      <c r="C148" s="15" t="s">
        <v>97</v>
      </c>
      <c r="D148" s="15" t="s">
        <v>2759</v>
      </c>
      <c r="E148" s="15" t="s">
        <v>2760</v>
      </c>
      <c r="F148" s="16">
        <v>27</v>
      </c>
      <c r="G148" s="15" t="s">
        <v>102</v>
      </c>
      <c r="H148" s="15" t="s">
        <v>335</v>
      </c>
      <c r="I148" s="15" t="s">
        <v>400</v>
      </c>
      <c r="J148" s="22">
        <v>45591</v>
      </c>
      <c r="K148" s="22">
        <v>45591</v>
      </c>
      <c r="L148" s="15" t="s">
        <v>103</v>
      </c>
      <c r="M148" s="15" t="s">
        <v>104</v>
      </c>
      <c r="N148" s="15" t="s">
        <v>105</v>
      </c>
      <c r="O148" s="15" t="s">
        <v>106</v>
      </c>
      <c r="P148" s="15" t="s">
        <v>107</v>
      </c>
      <c r="Q148" s="15" t="s">
        <v>108</v>
      </c>
      <c r="R148" s="15"/>
      <c r="S148" s="15" t="s">
        <v>109</v>
      </c>
      <c r="T148" s="15" t="s">
        <v>2761</v>
      </c>
      <c r="U148" s="15" t="s">
        <v>2762</v>
      </c>
      <c r="V148" s="15" t="s">
        <v>112</v>
      </c>
      <c r="W148" s="15" t="s">
        <v>113</v>
      </c>
      <c r="X148" s="15" t="s">
        <v>104</v>
      </c>
      <c r="Y148" s="15" t="s">
        <v>114</v>
      </c>
      <c r="Z148" s="15" t="s">
        <v>115</v>
      </c>
      <c r="AA148" s="15"/>
      <c r="AB148" s="15" t="s">
        <v>116</v>
      </c>
      <c r="AC148" s="15" t="s">
        <v>117</v>
      </c>
      <c r="AD148" s="15" t="s">
        <v>118</v>
      </c>
      <c r="AE148" s="15" t="s">
        <v>119</v>
      </c>
      <c r="AF148" s="15" t="s">
        <v>120</v>
      </c>
      <c r="AG148" s="15" t="s">
        <v>121</v>
      </c>
      <c r="AH148" s="15" t="s">
        <v>122</v>
      </c>
      <c r="AI148" s="15" t="s">
        <v>123</v>
      </c>
      <c r="AJ148" s="15" t="s">
        <v>124</v>
      </c>
      <c r="AK148" s="15" t="s">
        <v>125</v>
      </c>
      <c r="AL148" s="15" t="s">
        <v>126</v>
      </c>
      <c r="AM148" s="15" t="s">
        <v>127</v>
      </c>
      <c r="AN148" s="15" t="s">
        <v>128</v>
      </c>
      <c r="AO148" s="15" t="s">
        <v>129</v>
      </c>
      <c r="AP148" s="15" t="s">
        <v>130</v>
      </c>
      <c r="AQ148" s="15" t="s">
        <v>131</v>
      </c>
      <c r="AR148" s="15" t="s">
        <v>132</v>
      </c>
      <c r="AS148" s="15" t="s">
        <v>133</v>
      </c>
      <c r="AT148" s="15" t="s">
        <v>134</v>
      </c>
      <c r="AU148" s="15" t="s">
        <v>135</v>
      </c>
      <c r="AV148" s="15"/>
      <c r="AW148" s="15"/>
      <c r="AX148" s="15" t="s">
        <v>1456</v>
      </c>
      <c r="AY148" s="15"/>
      <c r="AZ148" s="15"/>
      <c r="BA148" s="15" t="s">
        <v>137</v>
      </c>
      <c r="BB148" s="15" t="s">
        <v>138</v>
      </c>
      <c r="BC148" s="15" t="s">
        <v>139</v>
      </c>
      <c r="BD148" s="15" t="s">
        <v>224</v>
      </c>
      <c r="BE148" s="15" t="s">
        <v>1057</v>
      </c>
      <c r="BF148" s="15" t="s">
        <v>1058</v>
      </c>
      <c r="BG148" s="15" t="s">
        <v>1059</v>
      </c>
      <c r="BH148" s="15" t="s">
        <v>2763</v>
      </c>
      <c r="BI148" s="15"/>
      <c r="BJ148" s="15" t="s">
        <v>145</v>
      </c>
      <c r="BK148" s="15" t="s">
        <v>754</v>
      </c>
      <c r="BL148" s="15" t="s">
        <v>755</v>
      </c>
      <c r="BM148" s="15" t="s">
        <v>2764</v>
      </c>
      <c r="BN148" s="15" t="s">
        <v>2765</v>
      </c>
      <c r="BO148" s="15"/>
      <c r="BP148" s="15"/>
      <c r="BQ148" s="15" t="s">
        <v>528</v>
      </c>
      <c r="BR148" s="15" t="s">
        <v>529</v>
      </c>
      <c r="BS148" s="26">
        <v>343.2</v>
      </c>
      <c r="BT148" s="16">
        <v>0</v>
      </c>
      <c r="BU148" s="16">
        <v>0</v>
      </c>
      <c r="BV148" s="16">
        <v>0</v>
      </c>
      <c r="BW148" s="26">
        <v>343.2</v>
      </c>
      <c r="BX148" s="15" t="s">
        <v>2766</v>
      </c>
      <c r="BY148" s="15" t="s">
        <v>2767</v>
      </c>
      <c r="BZ148" s="15" t="s">
        <v>2768</v>
      </c>
      <c r="CA148" s="15" t="s">
        <v>2769</v>
      </c>
      <c r="CB148" s="15" t="s">
        <v>532</v>
      </c>
      <c r="CC148" s="15" t="s">
        <v>533</v>
      </c>
      <c r="CD148" s="15" t="s">
        <v>2770</v>
      </c>
      <c r="CE148" s="15" t="s">
        <v>300</v>
      </c>
      <c r="CF148" s="15" t="s">
        <v>301</v>
      </c>
      <c r="CG148" s="15"/>
      <c r="CH148" s="15" t="s">
        <v>158</v>
      </c>
      <c r="CI148" s="15" t="s">
        <v>158</v>
      </c>
      <c r="CJ148" s="15" t="s">
        <v>158</v>
      </c>
      <c r="CK148" s="15"/>
      <c r="CL148" s="15"/>
      <c r="CM148" s="15"/>
      <c r="CN148" s="15"/>
      <c r="CO148" s="30">
        <v>45618.6669444444</v>
      </c>
      <c r="CP148" s="26"/>
      <c r="CQ148" s="30">
        <v>45618.6669444444</v>
      </c>
      <c r="CR148" s="31">
        <f t="shared" si="2"/>
        <v>0.666944444441469</v>
      </c>
      <c r="CS148" s="34">
        <v>344</v>
      </c>
      <c r="CT148" s="34"/>
      <c r="CU148" s="34" t="str">
        <f>_xlfn.DISPIMG("ID_9C955FFE677F45DBA82BA5F5DDF284A9",1)</f>
        <v>=DISPIMG("ID_9C955FFE677F45DBA82BA5F5DDF284A9",1)</v>
      </c>
    </row>
    <row r="149" s="1" customFormat="1" ht="13.5" hidden="1" customHeight="1" spans="1:96">
      <c r="A149" s="11">
        <v>670</v>
      </c>
      <c r="B149" s="12" t="s">
        <v>96</v>
      </c>
      <c r="C149" s="12" t="s">
        <v>97</v>
      </c>
      <c r="D149" s="12" t="s">
        <v>2771</v>
      </c>
      <c r="E149" s="12" t="s">
        <v>2772</v>
      </c>
      <c r="F149" s="13">
        <v>31</v>
      </c>
      <c r="G149" s="12" t="s">
        <v>102</v>
      </c>
      <c r="H149" s="12" t="s">
        <v>899</v>
      </c>
      <c r="I149" s="12" t="s">
        <v>400</v>
      </c>
      <c r="J149" s="21">
        <v>45588</v>
      </c>
      <c r="K149" s="21">
        <v>45588</v>
      </c>
      <c r="L149" s="12" t="s">
        <v>163</v>
      </c>
      <c r="M149" s="12" t="s">
        <v>200</v>
      </c>
      <c r="N149" s="12" t="s">
        <v>105</v>
      </c>
      <c r="O149" s="12" t="s">
        <v>106</v>
      </c>
      <c r="P149" s="12" t="s">
        <v>107</v>
      </c>
      <c r="Q149" s="12" t="s">
        <v>202</v>
      </c>
      <c r="R149" s="12"/>
      <c r="S149" s="12" t="s">
        <v>2773</v>
      </c>
      <c r="T149" s="12" t="s">
        <v>2774</v>
      </c>
      <c r="U149" s="12" t="s">
        <v>2775</v>
      </c>
      <c r="V149" s="12" t="s">
        <v>1884</v>
      </c>
      <c r="W149" s="12" t="s">
        <v>1885</v>
      </c>
      <c r="X149" s="12" t="s">
        <v>207</v>
      </c>
      <c r="Y149" s="12" t="s">
        <v>208</v>
      </c>
      <c r="Z149" s="12" t="s">
        <v>1886</v>
      </c>
      <c r="AA149" s="12"/>
      <c r="AB149" s="12" t="s">
        <v>210</v>
      </c>
      <c r="AC149" s="12" t="s">
        <v>211</v>
      </c>
      <c r="AD149" s="12" t="s">
        <v>212</v>
      </c>
      <c r="AE149" s="12" t="s">
        <v>212</v>
      </c>
      <c r="AF149" s="12" t="s">
        <v>213</v>
      </c>
      <c r="AG149" s="12" t="s">
        <v>212</v>
      </c>
      <c r="AH149" s="12" t="s">
        <v>259</v>
      </c>
      <c r="AI149" s="12" t="s">
        <v>123</v>
      </c>
      <c r="AJ149" s="12" t="s">
        <v>124</v>
      </c>
      <c r="AK149" s="12" t="s">
        <v>260</v>
      </c>
      <c r="AL149" s="12" t="s">
        <v>173</v>
      </c>
      <c r="AM149" s="12" t="s">
        <v>127</v>
      </c>
      <c r="AN149" s="12" t="s">
        <v>261</v>
      </c>
      <c r="AO149" s="12" t="s">
        <v>129</v>
      </c>
      <c r="AP149" s="12" t="s">
        <v>1887</v>
      </c>
      <c r="AQ149" s="12" t="s">
        <v>263</v>
      </c>
      <c r="AR149" s="12" t="s">
        <v>132</v>
      </c>
      <c r="AS149" s="12" t="s">
        <v>1888</v>
      </c>
      <c r="AT149" s="12" t="s">
        <v>134</v>
      </c>
      <c r="AU149" s="12" t="s">
        <v>135</v>
      </c>
      <c r="AV149" s="12"/>
      <c r="AW149" s="12"/>
      <c r="AX149" s="12" t="s">
        <v>265</v>
      </c>
      <c r="AY149" s="12"/>
      <c r="AZ149" s="12"/>
      <c r="BA149" s="12" t="s">
        <v>137</v>
      </c>
      <c r="BB149" s="12" t="s">
        <v>138</v>
      </c>
      <c r="BC149" s="12" t="s">
        <v>139</v>
      </c>
      <c r="BD149" s="12" t="s">
        <v>266</v>
      </c>
      <c r="BE149" s="12" t="s">
        <v>267</v>
      </c>
      <c r="BF149" s="12" t="s">
        <v>1500</v>
      </c>
      <c r="BG149" s="12" t="s">
        <v>1501</v>
      </c>
      <c r="BH149" s="12" t="s">
        <v>2733</v>
      </c>
      <c r="BI149" s="12"/>
      <c r="BJ149" s="12" t="s">
        <v>145</v>
      </c>
      <c r="BK149" s="12" t="s">
        <v>2776</v>
      </c>
      <c r="BL149" s="12" t="s">
        <v>2777</v>
      </c>
      <c r="BM149" s="12" t="s">
        <v>2778</v>
      </c>
      <c r="BN149" s="12" t="s">
        <v>2779</v>
      </c>
      <c r="BO149" s="12"/>
      <c r="BP149" s="12"/>
      <c r="BQ149" s="12" t="s">
        <v>2780</v>
      </c>
      <c r="BR149" s="12" t="s">
        <v>1270</v>
      </c>
      <c r="BS149" s="13">
        <v>84</v>
      </c>
      <c r="BT149" s="13">
        <v>0</v>
      </c>
      <c r="BU149" s="13">
        <v>0</v>
      </c>
      <c r="BV149" s="13">
        <v>0</v>
      </c>
      <c r="BW149" s="13">
        <v>84</v>
      </c>
      <c r="BX149" s="12" t="s">
        <v>2781</v>
      </c>
      <c r="BY149" s="12" t="s">
        <v>2782</v>
      </c>
      <c r="BZ149" s="12" t="s">
        <v>2782</v>
      </c>
      <c r="CA149" s="12" t="s">
        <v>2232</v>
      </c>
      <c r="CB149" s="12" t="s">
        <v>2783</v>
      </c>
      <c r="CC149" s="12" t="s">
        <v>2784</v>
      </c>
      <c r="CD149" s="12"/>
      <c r="CE149" s="12" t="s">
        <v>156</v>
      </c>
      <c r="CF149" s="12" t="s">
        <v>291</v>
      </c>
      <c r="CG149" s="12"/>
      <c r="CH149" s="12" t="s">
        <v>158</v>
      </c>
      <c r="CI149" s="12" t="s">
        <v>158</v>
      </c>
      <c r="CJ149" s="12" t="s">
        <v>158</v>
      </c>
      <c r="CK149" s="12"/>
      <c r="CL149" s="12"/>
      <c r="CM149" s="12"/>
      <c r="CN149" s="12"/>
      <c r="CO149" s="28">
        <v>45620.6404050926</v>
      </c>
      <c r="CP149" s="24"/>
      <c r="CQ149" s="28">
        <v>45620.6404050926</v>
      </c>
      <c r="CR149" s="29">
        <f t="shared" si="2"/>
        <v>1.64040509259212</v>
      </c>
    </row>
    <row r="150" s="1" customFormat="1" ht="13.5" hidden="1" customHeight="1" spans="1:96">
      <c r="A150" s="11">
        <v>783</v>
      </c>
      <c r="B150" s="12" t="s">
        <v>96</v>
      </c>
      <c r="C150" s="12" t="s">
        <v>396</v>
      </c>
      <c r="D150" s="12" t="s">
        <v>2785</v>
      </c>
      <c r="E150" s="12" t="s">
        <v>2786</v>
      </c>
      <c r="F150" s="13">
        <v>14</v>
      </c>
      <c r="G150" s="12" t="s">
        <v>102</v>
      </c>
      <c r="H150" s="12" t="s">
        <v>1831</v>
      </c>
      <c r="I150" s="12" t="s">
        <v>400</v>
      </c>
      <c r="J150" s="21">
        <v>45596</v>
      </c>
      <c r="K150" s="21">
        <v>45596</v>
      </c>
      <c r="L150" s="12" t="s">
        <v>829</v>
      </c>
      <c r="M150" s="12" t="s">
        <v>830</v>
      </c>
      <c r="N150" s="12" t="s">
        <v>105</v>
      </c>
      <c r="O150" s="12" t="s">
        <v>106</v>
      </c>
      <c r="P150" s="12" t="s">
        <v>831</v>
      </c>
      <c r="Q150" s="12" t="s">
        <v>832</v>
      </c>
      <c r="R150" s="12"/>
      <c r="S150" s="12" t="s">
        <v>2787</v>
      </c>
      <c r="T150" s="12" t="s">
        <v>2787</v>
      </c>
      <c r="U150" s="12" t="s">
        <v>2788</v>
      </c>
      <c r="V150" s="12" t="s">
        <v>2789</v>
      </c>
      <c r="W150" s="12" t="s">
        <v>2790</v>
      </c>
      <c r="X150" s="12" t="s">
        <v>837</v>
      </c>
      <c r="Y150" s="12" t="s">
        <v>114</v>
      </c>
      <c r="Z150" s="12" t="s">
        <v>2791</v>
      </c>
      <c r="AA150" s="12"/>
      <c r="AB150" s="12" t="s">
        <v>116</v>
      </c>
      <c r="AC150" s="12" t="s">
        <v>839</v>
      </c>
      <c r="AD150" s="12" t="s">
        <v>2792</v>
      </c>
      <c r="AE150" s="12" t="s">
        <v>2793</v>
      </c>
      <c r="AF150" s="12" t="s">
        <v>120</v>
      </c>
      <c r="AG150" s="12" t="s">
        <v>121</v>
      </c>
      <c r="AH150" s="12" t="s">
        <v>842</v>
      </c>
      <c r="AI150" s="12" t="s">
        <v>123</v>
      </c>
      <c r="AJ150" s="12" t="s">
        <v>843</v>
      </c>
      <c r="AK150" s="12" t="s">
        <v>2794</v>
      </c>
      <c r="AL150" s="12" t="s">
        <v>173</v>
      </c>
      <c r="AM150" s="12" t="s">
        <v>127</v>
      </c>
      <c r="AN150" s="12" t="s">
        <v>845</v>
      </c>
      <c r="AO150" s="12" t="s">
        <v>846</v>
      </c>
      <c r="AP150" s="12" t="s">
        <v>847</v>
      </c>
      <c r="AQ150" s="12" t="s">
        <v>131</v>
      </c>
      <c r="AR150" s="12" t="s">
        <v>848</v>
      </c>
      <c r="AS150" s="12" t="s">
        <v>849</v>
      </c>
      <c r="AT150" s="12" t="s">
        <v>134</v>
      </c>
      <c r="AU150" s="12" t="s">
        <v>135</v>
      </c>
      <c r="AV150" s="12"/>
      <c r="AW150" s="12"/>
      <c r="AX150" s="12" t="s">
        <v>2795</v>
      </c>
      <c r="AY150" s="12"/>
      <c r="AZ150" s="12"/>
      <c r="BA150" s="12" t="s">
        <v>137</v>
      </c>
      <c r="BB150" s="12" t="s">
        <v>138</v>
      </c>
      <c r="BC150" s="12" t="s">
        <v>139</v>
      </c>
      <c r="BD150" s="12" t="s">
        <v>1246</v>
      </c>
      <c r="BE150" s="12" t="s">
        <v>1247</v>
      </c>
      <c r="BF150" s="12" t="s">
        <v>2008</v>
      </c>
      <c r="BG150" s="12" t="s">
        <v>2009</v>
      </c>
      <c r="BH150" s="12" t="s">
        <v>270</v>
      </c>
      <c r="BI150" s="12"/>
      <c r="BJ150" s="12" t="s">
        <v>1989</v>
      </c>
      <c r="BK150" s="12" t="s">
        <v>2796</v>
      </c>
      <c r="BL150" s="12" t="s">
        <v>2797</v>
      </c>
      <c r="BM150" s="12" t="s">
        <v>2798</v>
      </c>
      <c r="BN150" s="12" t="s">
        <v>2799</v>
      </c>
      <c r="BO150" s="12"/>
      <c r="BP150" s="12"/>
      <c r="BQ150" s="12" t="s">
        <v>2800</v>
      </c>
      <c r="BR150" s="12" t="s">
        <v>2801</v>
      </c>
      <c r="BS150" s="24">
        <v>265.2</v>
      </c>
      <c r="BT150" s="13">
        <v>0</v>
      </c>
      <c r="BU150" s="13">
        <v>0</v>
      </c>
      <c r="BV150" s="13">
        <v>441</v>
      </c>
      <c r="BW150" s="24">
        <v>706.2</v>
      </c>
      <c r="BX150" s="12" t="s">
        <v>2802</v>
      </c>
      <c r="BY150" s="12" t="s">
        <v>2803</v>
      </c>
      <c r="BZ150" s="12" t="s">
        <v>2803</v>
      </c>
      <c r="CA150" s="12"/>
      <c r="CB150" s="12" t="s">
        <v>2203</v>
      </c>
      <c r="CC150" s="12" t="s">
        <v>839</v>
      </c>
      <c r="CD150" s="12" t="s">
        <v>2804</v>
      </c>
      <c r="CE150" s="12" t="s">
        <v>238</v>
      </c>
      <c r="CF150" s="12" t="s">
        <v>395</v>
      </c>
      <c r="CG150" s="12"/>
      <c r="CH150" s="12" t="s">
        <v>158</v>
      </c>
      <c r="CI150" s="12" t="s">
        <v>158</v>
      </c>
      <c r="CJ150" s="12" t="s">
        <v>158</v>
      </c>
      <c r="CK150" s="12"/>
      <c r="CL150" s="12"/>
      <c r="CM150" s="12"/>
      <c r="CN150" s="12"/>
      <c r="CO150" s="28">
        <v>45619.729224537</v>
      </c>
      <c r="CP150" s="24"/>
      <c r="CQ150" s="28">
        <v>45619.729224537</v>
      </c>
      <c r="CR150" s="29">
        <f t="shared" si="2"/>
        <v>9.72922453703359</v>
      </c>
    </row>
    <row r="151" s="1" customFormat="1" ht="13.5" hidden="1" customHeight="1" spans="1:96">
      <c r="A151" s="11">
        <v>787</v>
      </c>
      <c r="B151" s="12" t="s">
        <v>96</v>
      </c>
      <c r="C151" s="12" t="s">
        <v>195</v>
      </c>
      <c r="D151" s="12" t="s">
        <v>2805</v>
      </c>
      <c r="E151" s="12" t="s">
        <v>2806</v>
      </c>
      <c r="F151" s="13">
        <v>10</v>
      </c>
      <c r="G151" s="12" t="s">
        <v>400</v>
      </c>
      <c r="H151" s="12" t="s">
        <v>2807</v>
      </c>
      <c r="I151" s="12" t="s">
        <v>400</v>
      </c>
      <c r="J151" s="21">
        <v>45594</v>
      </c>
      <c r="K151" s="21">
        <v>45594</v>
      </c>
      <c r="L151" s="12" t="s">
        <v>199</v>
      </c>
      <c r="M151" s="12" t="s">
        <v>365</v>
      </c>
      <c r="N151" s="12" t="s">
        <v>105</v>
      </c>
      <c r="O151" s="12" t="s">
        <v>106</v>
      </c>
      <c r="P151" s="12" t="s">
        <v>201</v>
      </c>
      <c r="Q151" s="12" t="s">
        <v>366</v>
      </c>
      <c r="R151" s="12"/>
      <c r="S151" s="12" t="s">
        <v>480</v>
      </c>
      <c r="T151" s="12" t="s">
        <v>480</v>
      </c>
      <c r="U151" s="12" t="s">
        <v>2808</v>
      </c>
      <c r="V151" s="12" t="s">
        <v>482</v>
      </c>
      <c r="W151" s="12" t="s">
        <v>483</v>
      </c>
      <c r="X151" s="12" t="s">
        <v>371</v>
      </c>
      <c r="Y151" s="12" t="s">
        <v>114</v>
      </c>
      <c r="Z151" s="12" t="s">
        <v>372</v>
      </c>
      <c r="AA151" s="12"/>
      <c r="AB151" s="12" t="s">
        <v>116</v>
      </c>
      <c r="AC151" s="12" t="s">
        <v>373</v>
      </c>
      <c r="AD151" s="12" t="s">
        <v>484</v>
      </c>
      <c r="AE151" s="12" t="s">
        <v>485</v>
      </c>
      <c r="AF151" s="12" t="s">
        <v>170</v>
      </c>
      <c r="AG151" s="12" t="s">
        <v>121</v>
      </c>
      <c r="AH151" s="12" t="s">
        <v>486</v>
      </c>
      <c r="AI151" s="12" t="s">
        <v>123</v>
      </c>
      <c r="AJ151" s="12" t="s">
        <v>215</v>
      </c>
      <c r="AK151" s="12" t="s">
        <v>487</v>
      </c>
      <c r="AL151" s="12" t="s">
        <v>217</v>
      </c>
      <c r="AM151" s="12" t="s">
        <v>127</v>
      </c>
      <c r="AN151" s="12" t="s">
        <v>488</v>
      </c>
      <c r="AO151" s="12" t="s">
        <v>129</v>
      </c>
      <c r="AP151" s="12" t="s">
        <v>489</v>
      </c>
      <c r="AQ151" s="12" t="s">
        <v>131</v>
      </c>
      <c r="AR151" s="12" t="s">
        <v>132</v>
      </c>
      <c r="AS151" s="12" t="s">
        <v>490</v>
      </c>
      <c r="AT151" s="12" t="s">
        <v>134</v>
      </c>
      <c r="AU151" s="12" t="s">
        <v>135</v>
      </c>
      <c r="AV151" s="12"/>
      <c r="AW151" s="12"/>
      <c r="AX151" s="12" t="s">
        <v>2809</v>
      </c>
      <c r="AY151" s="12"/>
      <c r="AZ151" s="12"/>
      <c r="BA151" s="12" t="s">
        <v>137</v>
      </c>
      <c r="BB151" s="12" t="s">
        <v>138</v>
      </c>
      <c r="BC151" s="12" t="s">
        <v>139</v>
      </c>
      <c r="BD151" s="12" t="s">
        <v>601</v>
      </c>
      <c r="BE151" s="12" t="s">
        <v>602</v>
      </c>
      <c r="BF151" s="12" t="s">
        <v>603</v>
      </c>
      <c r="BG151" s="12" t="s">
        <v>604</v>
      </c>
      <c r="BH151" s="12" t="s">
        <v>419</v>
      </c>
      <c r="BI151" s="12"/>
      <c r="BJ151" s="12" t="s">
        <v>145</v>
      </c>
      <c r="BK151" s="12" t="s">
        <v>2513</v>
      </c>
      <c r="BL151" s="12" t="s">
        <v>2514</v>
      </c>
      <c r="BM151" s="12" t="s">
        <v>2810</v>
      </c>
      <c r="BN151" s="12" t="s">
        <v>2811</v>
      </c>
      <c r="BO151" s="12"/>
      <c r="BP151" s="12"/>
      <c r="BQ151" s="12" t="s">
        <v>2517</v>
      </c>
      <c r="BR151" s="12" t="s">
        <v>2518</v>
      </c>
      <c r="BS151" s="13">
        <v>49</v>
      </c>
      <c r="BT151" s="24">
        <v>100.32</v>
      </c>
      <c r="BU151" s="24">
        <v>25.08</v>
      </c>
      <c r="BV151" s="13">
        <v>0</v>
      </c>
      <c r="BW151" s="24">
        <v>174.4</v>
      </c>
      <c r="BX151" s="12" t="s">
        <v>2812</v>
      </c>
      <c r="BY151" s="12" t="s">
        <v>2813</v>
      </c>
      <c r="BZ151" s="12"/>
      <c r="CA151" s="12"/>
      <c r="CB151" s="12" t="s">
        <v>1399</v>
      </c>
      <c r="CC151" s="12" t="s">
        <v>1400</v>
      </c>
      <c r="CD151" s="12"/>
      <c r="CE151" s="12" t="s">
        <v>238</v>
      </c>
      <c r="CF151" s="12" t="s">
        <v>239</v>
      </c>
      <c r="CG151" s="12"/>
      <c r="CH151" s="12" t="s">
        <v>158</v>
      </c>
      <c r="CI151" s="12" t="s">
        <v>158</v>
      </c>
      <c r="CJ151" s="12" t="s">
        <v>158</v>
      </c>
      <c r="CK151" s="12"/>
      <c r="CL151" s="12"/>
      <c r="CM151" s="12"/>
      <c r="CN151" s="12"/>
      <c r="CO151" s="28">
        <v>45617.5307060185</v>
      </c>
      <c r="CP151" s="24"/>
      <c r="CQ151" s="28">
        <v>45617.5307060185</v>
      </c>
      <c r="CR151" s="29">
        <f t="shared" si="2"/>
        <v>13.530706018515</v>
      </c>
    </row>
    <row r="152" s="1" customFormat="1" ht="13.5" hidden="1" customHeight="1" spans="1:96">
      <c r="A152" s="11">
        <v>813</v>
      </c>
      <c r="B152" s="12" t="s">
        <v>96</v>
      </c>
      <c r="C152" s="12" t="s">
        <v>97</v>
      </c>
      <c r="D152" s="12" t="s">
        <v>2814</v>
      </c>
      <c r="E152" s="12" t="s">
        <v>2815</v>
      </c>
      <c r="F152" s="13">
        <v>46</v>
      </c>
      <c r="G152" s="12" t="s">
        <v>100</v>
      </c>
      <c r="H152" s="12" t="s">
        <v>761</v>
      </c>
      <c r="I152" s="12" t="s">
        <v>100</v>
      </c>
      <c r="J152" s="21">
        <v>45535</v>
      </c>
      <c r="K152" s="21">
        <v>45535</v>
      </c>
      <c r="L152" s="12" t="s">
        <v>163</v>
      </c>
      <c r="M152" s="12" t="s">
        <v>104</v>
      </c>
      <c r="N152" s="12" t="s">
        <v>105</v>
      </c>
      <c r="O152" s="12" t="s">
        <v>106</v>
      </c>
      <c r="P152" s="12" t="s">
        <v>164</v>
      </c>
      <c r="Q152" s="12" t="s">
        <v>108</v>
      </c>
      <c r="R152" s="12"/>
      <c r="S152" s="12" t="s">
        <v>1144</v>
      </c>
      <c r="T152" s="12" t="s">
        <v>2816</v>
      </c>
      <c r="U152" s="12" t="s">
        <v>2817</v>
      </c>
      <c r="V152" s="12" t="s">
        <v>1147</v>
      </c>
      <c r="W152" s="12" t="s">
        <v>515</v>
      </c>
      <c r="X152" s="12" t="s">
        <v>104</v>
      </c>
      <c r="Y152" s="12" t="s">
        <v>114</v>
      </c>
      <c r="Z152" s="12" t="s">
        <v>1148</v>
      </c>
      <c r="AA152" s="12"/>
      <c r="AB152" s="12" t="s">
        <v>116</v>
      </c>
      <c r="AC152" s="12" t="s">
        <v>117</v>
      </c>
      <c r="AD152" s="12" t="s">
        <v>1149</v>
      </c>
      <c r="AE152" s="12" t="s">
        <v>1150</v>
      </c>
      <c r="AF152" s="12" t="s">
        <v>1151</v>
      </c>
      <c r="AG152" s="12" t="s">
        <v>1152</v>
      </c>
      <c r="AH152" s="12" t="s">
        <v>171</v>
      </c>
      <c r="AI152" s="12" t="s">
        <v>123</v>
      </c>
      <c r="AJ152" s="12" t="s">
        <v>124</v>
      </c>
      <c r="AK152" s="12" t="s">
        <v>1153</v>
      </c>
      <c r="AL152" s="12" t="s">
        <v>173</v>
      </c>
      <c r="AM152" s="12" t="s">
        <v>127</v>
      </c>
      <c r="AN152" s="12" t="s">
        <v>518</v>
      </c>
      <c r="AO152" s="12" t="s">
        <v>129</v>
      </c>
      <c r="AP152" s="12" t="s">
        <v>519</v>
      </c>
      <c r="AQ152" s="12" t="s">
        <v>131</v>
      </c>
      <c r="AR152" s="12" t="s">
        <v>132</v>
      </c>
      <c r="AS152" s="12" t="s">
        <v>314</v>
      </c>
      <c r="AT152" s="12" t="s">
        <v>134</v>
      </c>
      <c r="AU152" s="12" t="s">
        <v>135</v>
      </c>
      <c r="AV152" s="12"/>
      <c r="AW152" s="12"/>
      <c r="AX152" s="12" t="s">
        <v>2818</v>
      </c>
      <c r="AY152" s="12"/>
      <c r="AZ152" s="12"/>
      <c r="BA152" s="12" t="s">
        <v>137</v>
      </c>
      <c r="BB152" s="12" t="s">
        <v>138</v>
      </c>
      <c r="BC152" s="12" t="s">
        <v>139</v>
      </c>
      <c r="BD152" s="12" t="s">
        <v>520</v>
      </c>
      <c r="BE152" s="12" t="s">
        <v>2210</v>
      </c>
      <c r="BF152" s="12" t="s">
        <v>2819</v>
      </c>
      <c r="BG152" s="12" t="s">
        <v>2820</v>
      </c>
      <c r="BH152" s="12" t="s">
        <v>2224</v>
      </c>
      <c r="BI152" s="12"/>
      <c r="BJ152" s="12" t="s">
        <v>145</v>
      </c>
      <c r="BK152" s="12" t="s">
        <v>2542</v>
      </c>
      <c r="BL152" s="12" t="s">
        <v>2543</v>
      </c>
      <c r="BM152" s="12" t="s">
        <v>2821</v>
      </c>
      <c r="BN152" s="12" t="s">
        <v>2822</v>
      </c>
      <c r="BO152" s="12"/>
      <c r="BP152" s="12"/>
      <c r="BQ152" s="12" t="s">
        <v>2823</v>
      </c>
      <c r="BR152" s="12" t="s">
        <v>580</v>
      </c>
      <c r="BS152" s="24">
        <v>727.2</v>
      </c>
      <c r="BT152" s="24">
        <v>4031.47</v>
      </c>
      <c r="BU152" s="24">
        <v>1007.87</v>
      </c>
      <c r="BV152" s="13">
        <v>0</v>
      </c>
      <c r="BW152" s="24">
        <v>5766.54</v>
      </c>
      <c r="BX152" s="12" t="s">
        <v>2824</v>
      </c>
      <c r="BY152" s="12" t="s">
        <v>2825</v>
      </c>
      <c r="BZ152" s="12" t="s">
        <v>2825</v>
      </c>
      <c r="CA152" s="12" t="s">
        <v>2219</v>
      </c>
      <c r="CB152" s="12" t="s">
        <v>1756</v>
      </c>
      <c r="CC152" s="12" t="s">
        <v>1757</v>
      </c>
      <c r="CD152" s="12" t="s">
        <v>2826</v>
      </c>
      <c r="CE152" s="12" t="s">
        <v>248</v>
      </c>
      <c r="CF152" s="12" t="s">
        <v>249</v>
      </c>
      <c r="CG152" s="12"/>
      <c r="CH152" s="12" t="s">
        <v>158</v>
      </c>
      <c r="CI152" s="12" t="s">
        <v>158</v>
      </c>
      <c r="CJ152" s="12" t="s">
        <v>158</v>
      </c>
      <c r="CK152" s="12"/>
      <c r="CL152" s="12"/>
      <c r="CM152" s="12"/>
      <c r="CN152" s="12"/>
      <c r="CO152" s="28">
        <v>45617.5870486111</v>
      </c>
      <c r="CP152" s="24"/>
      <c r="CQ152" s="28">
        <v>45617.5870486111</v>
      </c>
      <c r="CR152" s="29">
        <f t="shared" si="2"/>
        <v>36.5870486111089</v>
      </c>
    </row>
    <row r="153" s="1" customFormat="1" ht="13.5" hidden="1" customHeight="1" spans="1:96">
      <c r="A153" s="11">
        <v>844</v>
      </c>
      <c r="B153" s="12" t="s">
        <v>96</v>
      </c>
      <c r="C153" s="12" t="s">
        <v>159</v>
      </c>
      <c r="D153" s="12" t="s">
        <v>2827</v>
      </c>
      <c r="E153" s="12" t="s">
        <v>2828</v>
      </c>
      <c r="F153" s="13">
        <v>24</v>
      </c>
      <c r="G153" s="12" t="s">
        <v>400</v>
      </c>
      <c r="H153" s="12" t="s">
        <v>1372</v>
      </c>
      <c r="I153" s="12" t="s">
        <v>400</v>
      </c>
      <c r="J153" s="21">
        <v>45593</v>
      </c>
      <c r="K153" s="21">
        <v>45593</v>
      </c>
      <c r="L153" s="12" t="s">
        <v>163</v>
      </c>
      <c r="M153" s="12" t="s">
        <v>104</v>
      </c>
      <c r="N153" s="12" t="s">
        <v>105</v>
      </c>
      <c r="O153" s="12" t="s">
        <v>106</v>
      </c>
      <c r="P153" s="12" t="s">
        <v>164</v>
      </c>
      <c r="Q153" s="12" t="s">
        <v>108</v>
      </c>
      <c r="R153" s="12"/>
      <c r="S153" s="12" t="s">
        <v>1144</v>
      </c>
      <c r="T153" s="12" t="s">
        <v>2829</v>
      </c>
      <c r="U153" s="12" t="s">
        <v>2830</v>
      </c>
      <c r="V153" s="12" t="s">
        <v>1147</v>
      </c>
      <c r="W153" s="12" t="s">
        <v>515</v>
      </c>
      <c r="X153" s="12" t="s">
        <v>104</v>
      </c>
      <c r="Y153" s="12" t="s">
        <v>114</v>
      </c>
      <c r="Z153" s="12" t="s">
        <v>1148</v>
      </c>
      <c r="AA153" s="12"/>
      <c r="AB153" s="12" t="s">
        <v>116</v>
      </c>
      <c r="AC153" s="12" t="s">
        <v>117</v>
      </c>
      <c r="AD153" s="12" t="s">
        <v>1149</v>
      </c>
      <c r="AE153" s="12" t="s">
        <v>1150</v>
      </c>
      <c r="AF153" s="12" t="s">
        <v>1151</v>
      </c>
      <c r="AG153" s="12" t="s">
        <v>1152</v>
      </c>
      <c r="AH153" s="12" t="s">
        <v>171</v>
      </c>
      <c r="AI153" s="12" t="s">
        <v>123</v>
      </c>
      <c r="AJ153" s="12" t="s">
        <v>124</v>
      </c>
      <c r="AK153" s="12" t="s">
        <v>1153</v>
      </c>
      <c r="AL153" s="12" t="s">
        <v>173</v>
      </c>
      <c r="AM153" s="12" t="s">
        <v>127</v>
      </c>
      <c r="AN153" s="12" t="s">
        <v>518</v>
      </c>
      <c r="AO153" s="12" t="s">
        <v>129</v>
      </c>
      <c r="AP153" s="12" t="s">
        <v>519</v>
      </c>
      <c r="AQ153" s="12" t="s">
        <v>131</v>
      </c>
      <c r="AR153" s="12" t="s">
        <v>132</v>
      </c>
      <c r="AS153" s="12" t="s">
        <v>314</v>
      </c>
      <c r="AT153" s="12" t="s">
        <v>134</v>
      </c>
      <c r="AU153" s="12" t="s">
        <v>135</v>
      </c>
      <c r="AV153" s="12"/>
      <c r="AW153" s="12"/>
      <c r="AX153" s="12" t="s">
        <v>491</v>
      </c>
      <c r="AY153" s="12"/>
      <c r="AZ153" s="12"/>
      <c r="BA153" s="12" t="s">
        <v>137</v>
      </c>
      <c r="BB153" s="12" t="s">
        <v>138</v>
      </c>
      <c r="BC153" s="12" t="s">
        <v>139</v>
      </c>
      <c r="BD153" s="12" t="s">
        <v>492</v>
      </c>
      <c r="BE153" s="12" t="s">
        <v>2831</v>
      </c>
      <c r="BF153" s="12" t="s">
        <v>2832</v>
      </c>
      <c r="BG153" s="12" t="s">
        <v>2833</v>
      </c>
      <c r="BH153" s="12" t="s">
        <v>2720</v>
      </c>
      <c r="BI153" s="12"/>
      <c r="BJ153" s="12" t="s">
        <v>145</v>
      </c>
      <c r="BK153" s="12" t="s">
        <v>822</v>
      </c>
      <c r="BL153" s="12" t="s">
        <v>823</v>
      </c>
      <c r="BM153" s="12" t="s">
        <v>2834</v>
      </c>
      <c r="BN153" s="12" t="s">
        <v>2835</v>
      </c>
      <c r="BO153" s="12"/>
      <c r="BP153" s="12"/>
      <c r="BQ153" s="12" t="s">
        <v>2836</v>
      </c>
      <c r="BR153" s="12" t="s">
        <v>129</v>
      </c>
      <c r="BS153" s="13">
        <v>48</v>
      </c>
      <c r="BT153" s="13">
        <v>0</v>
      </c>
      <c r="BU153" s="13">
        <v>0</v>
      </c>
      <c r="BV153" s="13">
        <v>0</v>
      </c>
      <c r="BW153" s="13">
        <v>48</v>
      </c>
      <c r="BX153" s="12" t="s">
        <v>2837</v>
      </c>
      <c r="BY153" s="12" t="s">
        <v>2838</v>
      </c>
      <c r="BZ153" s="12" t="s">
        <v>2838</v>
      </c>
      <c r="CA153" s="12"/>
      <c r="CB153" s="12" t="s">
        <v>236</v>
      </c>
      <c r="CC153" s="12" t="s">
        <v>237</v>
      </c>
      <c r="CD153" s="12"/>
      <c r="CE153" s="12" t="s">
        <v>238</v>
      </c>
      <c r="CF153" s="12" t="s">
        <v>239</v>
      </c>
      <c r="CG153" s="12"/>
      <c r="CH153" s="12" t="s">
        <v>158</v>
      </c>
      <c r="CI153" s="12" t="s">
        <v>158</v>
      </c>
      <c r="CJ153" s="12" t="s">
        <v>158</v>
      </c>
      <c r="CK153" s="12"/>
      <c r="CL153" s="12"/>
      <c r="CM153" s="12"/>
      <c r="CN153" s="12"/>
      <c r="CO153" s="28">
        <v>45618.5716782407</v>
      </c>
      <c r="CP153" s="24"/>
      <c r="CQ153" s="28">
        <v>45618.5716782407</v>
      </c>
      <c r="CR153" s="29">
        <f t="shared" si="2"/>
        <v>1.57167824073986</v>
      </c>
    </row>
    <row r="154" s="1" customFormat="1" ht="13.5" hidden="1" customHeight="1" spans="1:96">
      <c r="A154" s="11">
        <v>944</v>
      </c>
      <c r="B154" s="12" t="s">
        <v>96</v>
      </c>
      <c r="C154" s="12" t="s">
        <v>195</v>
      </c>
      <c r="D154" s="12" t="s">
        <v>2839</v>
      </c>
      <c r="E154" s="12" t="s">
        <v>2840</v>
      </c>
      <c r="F154" s="13">
        <v>1</v>
      </c>
      <c r="G154" s="12" t="s">
        <v>400</v>
      </c>
      <c r="H154" s="12" t="s">
        <v>1372</v>
      </c>
      <c r="I154" s="12" t="s">
        <v>1143</v>
      </c>
      <c r="J154" s="21">
        <v>45618</v>
      </c>
      <c r="K154" s="21">
        <v>45618</v>
      </c>
      <c r="L154" s="12" t="s">
        <v>199</v>
      </c>
      <c r="M154" s="12" t="s">
        <v>365</v>
      </c>
      <c r="N154" s="12" t="s">
        <v>105</v>
      </c>
      <c r="O154" s="12" t="s">
        <v>106</v>
      </c>
      <c r="P154" s="12" t="s">
        <v>201</v>
      </c>
      <c r="Q154" s="12" t="s">
        <v>366</v>
      </c>
      <c r="R154" s="12"/>
      <c r="S154" s="12" t="s">
        <v>480</v>
      </c>
      <c r="T154" s="12" t="s">
        <v>480</v>
      </c>
      <c r="U154" s="12" t="s">
        <v>2841</v>
      </c>
      <c r="V154" s="12" t="s">
        <v>482</v>
      </c>
      <c r="W154" s="12" t="s">
        <v>483</v>
      </c>
      <c r="X154" s="12" t="s">
        <v>371</v>
      </c>
      <c r="Y154" s="12" t="s">
        <v>114</v>
      </c>
      <c r="Z154" s="12" t="s">
        <v>372</v>
      </c>
      <c r="AA154" s="12"/>
      <c r="AB154" s="12" t="s">
        <v>116</v>
      </c>
      <c r="AC154" s="12" t="s">
        <v>373</v>
      </c>
      <c r="AD154" s="12" t="s">
        <v>484</v>
      </c>
      <c r="AE154" s="12" t="s">
        <v>485</v>
      </c>
      <c r="AF154" s="12" t="s">
        <v>170</v>
      </c>
      <c r="AG154" s="12" t="s">
        <v>121</v>
      </c>
      <c r="AH154" s="12" t="s">
        <v>486</v>
      </c>
      <c r="AI154" s="12" t="s">
        <v>123</v>
      </c>
      <c r="AJ154" s="12" t="s">
        <v>215</v>
      </c>
      <c r="AK154" s="12" t="s">
        <v>487</v>
      </c>
      <c r="AL154" s="12" t="s">
        <v>217</v>
      </c>
      <c r="AM154" s="12" t="s">
        <v>127</v>
      </c>
      <c r="AN154" s="12" t="s">
        <v>488</v>
      </c>
      <c r="AO154" s="12" t="s">
        <v>129</v>
      </c>
      <c r="AP154" s="12" t="s">
        <v>489</v>
      </c>
      <c r="AQ154" s="12" t="s">
        <v>131</v>
      </c>
      <c r="AR154" s="12" t="s">
        <v>132</v>
      </c>
      <c r="AS154" s="12" t="s">
        <v>490</v>
      </c>
      <c r="AT154" s="12" t="s">
        <v>134</v>
      </c>
      <c r="AU154" s="12" t="s">
        <v>135</v>
      </c>
      <c r="AV154" s="12"/>
      <c r="AW154" s="12"/>
      <c r="AX154" s="12" t="s">
        <v>491</v>
      </c>
      <c r="AY154" s="12"/>
      <c r="AZ154" s="12"/>
      <c r="BA154" s="12" t="s">
        <v>137</v>
      </c>
      <c r="BB154" s="12" t="s">
        <v>138</v>
      </c>
      <c r="BC154" s="12" t="s">
        <v>139</v>
      </c>
      <c r="BD154" s="12" t="s">
        <v>492</v>
      </c>
      <c r="BE154" s="12" t="s">
        <v>2842</v>
      </c>
      <c r="BF154" s="12" t="s">
        <v>2843</v>
      </c>
      <c r="BG154" s="12" t="s">
        <v>2844</v>
      </c>
      <c r="BH154" s="12" t="s">
        <v>2733</v>
      </c>
      <c r="BI154" s="12"/>
      <c r="BJ154" s="12" t="s">
        <v>145</v>
      </c>
      <c r="BK154" s="12" t="s">
        <v>1860</v>
      </c>
      <c r="BL154" s="12" t="s">
        <v>1861</v>
      </c>
      <c r="BM154" s="12" t="s">
        <v>2845</v>
      </c>
      <c r="BN154" s="12" t="s">
        <v>2846</v>
      </c>
      <c r="BO154" s="12"/>
      <c r="BP154" s="12"/>
      <c r="BQ154" s="12" t="s">
        <v>2847</v>
      </c>
      <c r="BR154" s="12" t="s">
        <v>2848</v>
      </c>
      <c r="BS154" s="24">
        <v>244.2</v>
      </c>
      <c r="BT154" s="24">
        <v>148.26</v>
      </c>
      <c r="BU154" s="24">
        <v>37.07</v>
      </c>
      <c r="BV154" s="13">
        <v>0</v>
      </c>
      <c r="BW154" s="24">
        <v>429.53</v>
      </c>
      <c r="BX154" s="12" t="s">
        <v>2849</v>
      </c>
      <c r="BY154" s="12" t="s">
        <v>2850</v>
      </c>
      <c r="BZ154" s="12" t="s">
        <v>2850</v>
      </c>
      <c r="CA154" s="12"/>
      <c r="CB154" s="12" t="s">
        <v>279</v>
      </c>
      <c r="CC154" s="12" t="s">
        <v>280</v>
      </c>
      <c r="CD154" s="12" t="s">
        <v>2851</v>
      </c>
      <c r="CE154" s="12" t="s">
        <v>156</v>
      </c>
      <c r="CF154" s="12" t="s">
        <v>157</v>
      </c>
      <c r="CG154" s="12"/>
      <c r="CH154" s="12" t="s">
        <v>158</v>
      </c>
      <c r="CI154" s="12" t="s">
        <v>158</v>
      </c>
      <c r="CJ154" s="12" t="s">
        <v>158</v>
      </c>
      <c r="CK154" s="12"/>
      <c r="CL154" s="12"/>
      <c r="CM154" s="12"/>
      <c r="CN154" s="12"/>
      <c r="CO154" s="28">
        <v>45619.4864814815</v>
      </c>
      <c r="CP154" s="24"/>
      <c r="CQ154" s="28">
        <v>45619.4864814815</v>
      </c>
      <c r="CR154" s="29">
        <f t="shared" si="2"/>
        <v>0.486481481479132</v>
      </c>
    </row>
    <row r="155" s="1" customFormat="1" ht="13.5" hidden="1" customHeight="1" spans="1:96">
      <c r="A155" s="11">
        <v>979</v>
      </c>
      <c r="B155" s="12" t="s">
        <v>96</v>
      </c>
      <c r="C155" s="12" t="s">
        <v>159</v>
      </c>
      <c r="D155" s="12" t="s">
        <v>2726</v>
      </c>
      <c r="E155" s="12" t="s">
        <v>2852</v>
      </c>
      <c r="F155" s="13">
        <v>74</v>
      </c>
      <c r="G155" s="12" t="s">
        <v>100</v>
      </c>
      <c r="H155" s="12" t="s">
        <v>2728</v>
      </c>
      <c r="I155" s="12" t="s">
        <v>102</v>
      </c>
      <c r="J155" s="21">
        <v>45545</v>
      </c>
      <c r="K155" s="21">
        <v>45545</v>
      </c>
      <c r="L155" s="12" t="s">
        <v>163</v>
      </c>
      <c r="M155" s="12" t="s">
        <v>104</v>
      </c>
      <c r="N155" s="12" t="s">
        <v>105</v>
      </c>
      <c r="O155" s="12" t="s">
        <v>106</v>
      </c>
      <c r="P155" s="12" t="s">
        <v>164</v>
      </c>
      <c r="Q155" s="12" t="s">
        <v>108</v>
      </c>
      <c r="R155" s="12"/>
      <c r="S155" s="12" t="s">
        <v>165</v>
      </c>
      <c r="T155" s="12" t="s">
        <v>2729</v>
      </c>
      <c r="U155" s="12" t="s">
        <v>2730</v>
      </c>
      <c r="V155" s="12" t="s">
        <v>112</v>
      </c>
      <c r="W155" s="12" t="s">
        <v>113</v>
      </c>
      <c r="X155" s="12" t="s">
        <v>104</v>
      </c>
      <c r="Y155" s="12" t="s">
        <v>114</v>
      </c>
      <c r="Z155" s="12" t="s">
        <v>115</v>
      </c>
      <c r="AA155" s="12"/>
      <c r="AB155" s="12" t="s">
        <v>116</v>
      </c>
      <c r="AC155" s="12" t="s">
        <v>117</v>
      </c>
      <c r="AD155" s="12" t="s">
        <v>168</v>
      </c>
      <c r="AE155" s="12" t="s">
        <v>169</v>
      </c>
      <c r="AF155" s="12" t="s">
        <v>170</v>
      </c>
      <c r="AG155" s="12" t="s">
        <v>121</v>
      </c>
      <c r="AH155" s="12" t="s">
        <v>171</v>
      </c>
      <c r="AI155" s="12" t="s">
        <v>123</v>
      </c>
      <c r="AJ155" s="12" t="s">
        <v>124</v>
      </c>
      <c r="AK155" s="12" t="s">
        <v>172</v>
      </c>
      <c r="AL155" s="12" t="s">
        <v>173</v>
      </c>
      <c r="AM155" s="12" t="s">
        <v>127</v>
      </c>
      <c r="AN155" s="12" t="s">
        <v>174</v>
      </c>
      <c r="AO155" s="12" t="s">
        <v>129</v>
      </c>
      <c r="AP155" s="12" t="s">
        <v>175</v>
      </c>
      <c r="AQ155" s="12" t="s">
        <v>131</v>
      </c>
      <c r="AR155" s="12" t="s">
        <v>132</v>
      </c>
      <c r="AS155" s="12" t="s">
        <v>176</v>
      </c>
      <c r="AT155" s="12" t="s">
        <v>134</v>
      </c>
      <c r="AU155" s="12" t="s">
        <v>135</v>
      </c>
      <c r="AV155" s="12"/>
      <c r="AW155" s="12"/>
      <c r="AX155" s="12" t="s">
        <v>381</v>
      </c>
      <c r="AY155" s="12"/>
      <c r="AZ155" s="12"/>
      <c r="BA155" s="12" t="s">
        <v>137</v>
      </c>
      <c r="BB155" s="12" t="s">
        <v>138</v>
      </c>
      <c r="BC155" s="12" t="s">
        <v>139</v>
      </c>
      <c r="BD155" s="12" t="s">
        <v>601</v>
      </c>
      <c r="BE155" s="12" t="s">
        <v>602</v>
      </c>
      <c r="BF155" s="12" t="s">
        <v>2731</v>
      </c>
      <c r="BG155" s="12" t="s">
        <v>2732</v>
      </c>
      <c r="BH155" s="12" t="s">
        <v>2733</v>
      </c>
      <c r="BI155" s="12"/>
      <c r="BJ155" s="12" t="s">
        <v>145</v>
      </c>
      <c r="BK155" s="12" t="s">
        <v>2853</v>
      </c>
      <c r="BL155" s="12" t="s">
        <v>2854</v>
      </c>
      <c r="BM155" s="12" t="s">
        <v>2855</v>
      </c>
      <c r="BN155" s="12" t="s">
        <v>2856</v>
      </c>
      <c r="BO155" s="12"/>
      <c r="BP155" s="12"/>
      <c r="BQ155" s="12" t="s">
        <v>2857</v>
      </c>
      <c r="BR155" s="12" t="s">
        <v>2858</v>
      </c>
      <c r="BS155" s="13">
        <v>354</v>
      </c>
      <c r="BT155" s="13">
        <v>0</v>
      </c>
      <c r="BU155" s="13">
        <v>0</v>
      </c>
      <c r="BV155" s="13">
        <v>0</v>
      </c>
      <c r="BW155" s="13">
        <v>354</v>
      </c>
      <c r="BX155" s="12" t="s">
        <v>2740</v>
      </c>
      <c r="BY155" s="12" t="s">
        <v>2741</v>
      </c>
      <c r="BZ155" s="12" t="s">
        <v>2742</v>
      </c>
      <c r="CA155" s="12"/>
      <c r="CB155" s="12" t="s">
        <v>2859</v>
      </c>
      <c r="CC155" s="12" t="s">
        <v>2860</v>
      </c>
      <c r="CD155" s="12"/>
      <c r="CE155" s="12" t="s">
        <v>238</v>
      </c>
      <c r="CF155" s="12" t="s">
        <v>395</v>
      </c>
      <c r="CG155" s="12"/>
      <c r="CH155" s="12" t="s">
        <v>158</v>
      </c>
      <c r="CI155" s="12" t="s">
        <v>158</v>
      </c>
      <c r="CJ155" s="12" t="s">
        <v>158</v>
      </c>
      <c r="CK155" s="12"/>
      <c r="CL155" s="12"/>
      <c r="CM155" s="12"/>
      <c r="CN155" s="12"/>
      <c r="CO155" s="28">
        <v>45620.416712963</v>
      </c>
      <c r="CP155" s="24"/>
      <c r="CQ155" s="28">
        <v>45620.416712963</v>
      </c>
      <c r="CR155" s="29">
        <f t="shared" si="2"/>
        <v>1.41671296296408</v>
      </c>
    </row>
    <row r="156" s="1" customFormat="1" ht="13.5" hidden="1" customHeight="1" spans="1:96">
      <c r="A156" s="11">
        <v>1018</v>
      </c>
      <c r="B156" s="12" t="s">
        <v>96</v>
      </c>
      <c r="C156" s="12" t="s">
        <v>396</v>
      </c>
      <c r="D156" s="12" t="s">
        <v>2861</v>
      </c>
      <c r="E156" s="12" t="s">
        <v>2862</v>
      </c>
      <c r="F156" s="13">
        <v>74</v>
      </c>
      <c r="G156" s="12" t="s">
        <v>100</v>
      </c>
      <c r="H156" s="12" t="s">
        <v>253</v>
      </c>
      <c r="I156" s="12" t="s">
        <v>102</v>
      </c>
      <c r="J156" s="21">
        <v>45540</v>
      </c>
      <c r="K156" s="21">
        <v>45540</v>
      </c>
      <c r="L156" s="12" t="s">
        <v>829</v>
      </c>
      <c r="M156" s="12" t="s">
        <v>869</v>
      </c>
      <c r="N156" s="12" t="s">
        <v>105</v>
      </c>
      <c r="O156" s="12" t="s">
        <v>106</v>
      </c>
      <c r="P156" s="12" t="s">
        <v>831</v>
      </c>
      <c r="Q156" s="12" t="s">
        <v>832</v>
      </c>
      <c r="R156" s="12"/>
      <c r="S156" s="12" t="s">
        <v>1998</v>
      </c>
      <c r="T156" s="12" t="s">
        <v>1998</v>
      </c>
      <c r="U156" s="12" t="s">
        <v>2863</v>
      </c>
      <c r="V156" s="12" t="s">
        <v>2000</v>
      </c>
      <c r="W156" s="12" t="s">
        <v>873</v>
      </c>
      <c r="X156" s="12" t="s">
        <v>869</v>
      </c>
      <c r="Y156" s="12" t="s">
        <v>2001</v>
      </c>
      <c r="Z156" s="12" t="s">
        <v>1559</v>
      </c>
      <c r="AA156" s="12"/>
      <c r="AB156" s="12" t="s">
        <v>116</v>
      </c>
      <c r="AC156" s="12" t="s">
        <v>117</v>
      </c>
      <c r="AD156" s="12" t="s">
        <v>2002</v>
      </c>
      <c r="AE156" s="12" t="s">
        <v>2003</v>
      </c>
      <c r="AF156" s="12" t="s">
        <v>120</v>
      </c>
      <c r="AG156" s="12" t="s">
        <v>310</v>
      </c>
      <c r="AH156" s="12" t="s">
        <v>2004</v>
      </c>
      <c r="AI156" s="12" t="s">
        <v>123</v>
      </c>
      <c r="AJ156" s="12" t="s">
        <v>843</v>
      </c>
      <c r="AK156" s="12" t="s">
        <v>2005</v>
      </c>
      <c r="AL156" s="12" t="s">
        <v>173</v>
      </c>
      <c r="AM156" s="12" t="s">
        <v>127</v>
      </c>
      <c r="AN156" s="12" t="s">
        <v>879</v>
      </c>
      <c r="AO156" s="12" t="s">
        <v>129</v>
      </c>
      <c r="AP156" s="12" t="s">
        <v>2006</v>
      </c>
      <c r="AQ156" s="12" t="s">
        <v>2007</v>
      </c>
      <c r="AR156" s="12" t="s">
        <v>880</v>
      </c>
      <c r="AS156" s="12" t="s">
        <v>849</v>
      </c>
      <c r="AT156" s="12" t="s">
        <v>134</v>
      </c>
      <c r="AU156" s="12" t="s">
        <v>135</v>
      </c>
      <c r="AV156" s="12"/>
      <c r="AW156" s="12"/>
      <c r="AX156" s="12" t="s">
        <v>1182</v>
      </c>
      <c r="AY156" s="12"/>
      <c r="AZ156" s="12"/>
      <c r="BA156" s="12" t="s">
        <v>137</v>
      </c>
      <c r="BB156" s="12" t="s">
        <v>138</v>
      </c>
      <c r="BC156" s="12" t="s">
        <v>139</v>
      </c>
      <c r="BD156" s="12" t="s">
        <v>1246</v>
      </c>
      <c r="BE156" s="12" t="s">
        <v>1247</v>
      </c>
      <c r="BF156" s="12" t="s">
        <v>2008</v>
      </c>
      <c r="BG156" s="12" t="s">
        <v>2009</v>
      </c>
      <c r="BH156" s="12" t="s">
        <v>1436</v>
      </c>
      <c r="BI156" s="12"/>
      <c r="BJ156" s="12" t="s">
        <v>1989</v>
      </c>
      <c r="BK156" s="12" t="s">
        <v>2864</v>
      </c>
      <c r="BL156" s="12" t="s">
        <v>2865</v>
      </c>
      <c r="BM156" s="12" t="s">
        <v>2866</v>
      </c>
      <c r="BN156" s="12" t="s">
        <v>2867</v>
      </c>
      <c r="BO156" s="12"/>
      <c r="BP156" s="12"/>
      <c r="BQ156" s="12" t="s">
        <v>2868</v>
      </c>
      <c r="BR156" s="12" t="s">
        <v>2869</v>
      </c>
      <c r="BS156" s="13">
        <v>156</v>
      </c>
      <c r="BT156" s="24">
        <v>373.54</v>
      </c>
      <c r="BU156" s="24">
        <v>93.39</v>
      </c>
      <c r="BV156" s="13">
        <v>1558</v>
      </c>
      <c r="BW156" s="24">
        <v>2180.93</v>
      </c>
      <c r="BX156" s="12" t="s">
        <v>2016</v>
      </c>
      <c r="BY156" s="12" t="s">
        <v>2376</v>
      </c>
      <c r="BZ156" s="12" t="s">
        <v>2376</v>
      </c>
      <c r="CA156" s="12" t="s">
        <v>2377</v>
      </c>
      <c r="CB156" s="12" t="s">
        <v>661</v>
      </c>
      <c r="CC156" s="12" t="s">
        <v>662</v>
      </c>
      <c r="CD156" s="12" t="s">
        <v>2018</v>
      </c>
      <c r="CE156" s="12" t="s">
        <v>238</v>
      </c>
      <c r="CF156" s="12" t="s">
        <v>395</v>
      </c>
      <c r="CG156" s="12"/>
      <c r="CH156" s="12" t="s">
        <v>158</v>
      </c>
      <c r="CI156" s="12" t="s">
        <v>158</v>
      </c>
      <c r="CJ156" s="12" t="s">
        <v>158</v>
      </c>
      <c r="CK156" s="12"/>
      <c r="CL156" s="12"/>
      <c r="CM156" s="12"/>
      <c r="CN156" s="12"/>
      <c r="CO156" s="28">
        <v>45620.5158796296</v>
      </c>
      <c r="CP156" s="24"/>
      <c r="CQ156" s="28">
        <v>45620.5158796296</v>
      </c>
      <c r="CR156" s="29">
        <f t="shared" si="2"/>
        <v>6.51587962963094</v>
      </c>
    </row>
    <row r="157" s="1" customFormat="1" ht="13.5" hidden="1" customHeight="1" spans="1:96">
      <c r="A157" s="11">
        <v>1112</v>
      </c>
      <c r="B157" s="12" t="s">
        <v>96</v>
      </c>
      <c r="C157" s="12" t="s">
        <v>159</v>
      </c>
      <c r="D157" s="12" t="s">
        <v>2870</v>
      </c>
      <c r="E157" s="12" t="s">
        <v>2871</v>
      </c>
      <c r="F157" s="13">
        <v>10</v>
      </c>
      <c r="G157" s="12" t="s">
        <v>400</v>
      </c>
      <c r="H157" s="12" t="s">
        <v>1009</v>
      </c>
      <c r="I157" s="12" t="s">
        <v>1143</v>
      </c>
      <c r="J157" s="21">
        <v>45606</v>
      </c>
      <c r="K157" s="21">
        <v>45606</v>
      </c>
      <c r="L157" s="12" t="s">
        <v>163</v>
      </c>
      <c r="M157" s="12" t="s">
        <v>434</v>
      </c>
      <c r="N157" s="12" t="s">
        <v>105</v>
      </c>
      <c r="O157" s="12" t="s">
        <v>106</v>
      </c>
      <c r="P157" s="12" t="s">
        <v>164</v>
      </c>
      <c r="Q157" s="12" t="s">
        <v>366</v>
      </c>
      <c r="R157" s="12"/>
      <c r="S157" s="12" t="s">
        <v>2434</v>
      </c>
      <c r="T157" s="12" t="s">
        <v>2872</v>
      </c>
      <c r="U157" s="12" t="s">
        <v>2873</v>
      </c>
      <c r="V157" s="12" t="s">
        <v>2437</v>
      </c>
      <c r="W157" s="12" t="s">
        <v>2438</v>
      </c>
      <c r="X157" s="12" t="s">
        <v>434</v>
      </c>
      <c r="Y157" s="12" t="s">
        <v>114</v>
      </c>
      <c r="Z157" s="12" t="s">
        <v>2439</v>
      </c>
      <c r="AA157" s="12"/>
      <c r="AB157" s="12" t="s">
        <v>116</v>
      </c>
      <c r="AC157" s="12" t="s">
        <v>441</v>
      </c>
      <c r="AD157" s="12" t="s">
        <v>2440</v>
      </c>
      <c r="AE157" s="12" t="s">
        <v>344</v>
      </c>
      <c r="AF157" s="12" t="s">
        <v>376</v>
      </c>
      <c r="AG157" s="12" t="s">
        <v>2441</v>
      </c>
      <c r="AH157" s="12" t="s">
        <v>171</v>
      </c>
      <c r="AI157" s="12" t="s">
        <v>123</v>
      </c>
      <c r="AJ157" s="12" t="s">
        <v>124</v>
      </c>
      <c r="AK157" s="12" t="s">
        <v>2442</v>
      </c>
      <c r="AL157" s="12" t="s">
        <v>173</v>
      </c>
      <c r="AM157" s="12" t="s">
        <v>127</v>
      </c>
      <c r="AN157" s="12" t="s">
        <v>174</v>
      </c>
      <c r="AO157" s="12" t="s">
        <v>129</v>
      </c>
      <c r="AP157" s="12" t="s">
        <v>2443</v>
      </c>
      <c r="AQ157" s="12" t="s">
        <v>131</v>
      </c>
      <c r="AR157" s="12" t="s">
        <v>132</v>
      </c>
      <c r="AS157" s="12" t="s">
        <v>314</v>
      </c>
      <c r="AT157" s="12" t="s">
        <v>134</v>
      </c>
      <c r="AU157" s="12" t="s">
        <v>135</v>
      </c>
      <c r="AV157" s="12"/>
      <c r="AW157" s="12"/>
      <c r="AX157" s="12" t="s">
        <v>491</v>
      </c>
      <c r="AY157" s="12"/>
      <c r="AZ157" s="12"/>
      <c r="BA157" s="12" t="s">
        <v>137</v>
      </c>
      <c r="BB157" s="12" t="s">
        <v>138</v>
      </c>
      <c r="BC157" s="12" t="s">
        <v>139</v>
      </c>
      <c r="BD157" s="12" t="s">
        <v>492</v>
      </c>
      <c r="BE157" s="12" t="s">
        <v>2294</v>
      </c>
      <c r="BF157" s="12" t="s">
        <v>2295</v>
      </c>
      <c r="BG157" s="12" t="s">
        <v>2296</v>
      </c>
      <c r="BH157" s="12" t="s">
        <v>677</v>
      </c>
      <c r="BI157" s="12"/>
      <c r="BJ157" s="12" t="s">
        <v>145</v>
      </c>
      <c r="BK157" s="12" t="s">
        <v>2874</v>
      </c>
      <c r="BL157" s="12" t="s">
        <v>2875</v>
      </c>
      <c r="BM157" s="12" t="s">
        <v>2876</v>
      </c>
      <c r="BN157" s="12" t="s">
        <v>2877</v>
      </c>
      <c r="BO157" s="12"/>
      <c r="BP157" s="12"/>
      <c r="BQ157" s="12" t="s">
        <v>2878</v>
      </c>
      <c r="BR157" s="12" t="s">
        <v>1752</v>
      </c>
      <c r="BS157" s="13">
        <v>384</v>
      </c>
      <c r="BT157" s="13">
        <v>0</v>
      </c>
      <c r="BU157" s="13">
        <v>0</v>
      </c>
      <c r="BV157" s="13">
        <v>0</v>
      </c>
      <c r="BW157" s="13">
        <v>384</v>
      </c>
      <c r="BX157" s="12" t="s">
        <v>2879</v>
      </c>
      <c r="BY157" s="12" t="s">
        <v>2880</v>
      </c>
      <c r="BZ157" s="12" t="s">
        <v>2881</v>
      </c>
      <c r="CA157" s="12" t="s">
        <v>2882</v>
      </c>
      <c r="CB157" s="12" t="s">
        <v>2883</v>
      </c>
      <c r="CC157" s="12" t="s">
        <v>2884</v>
      </c>
      <c r="CD157" s="12" t="s">
        <v>2885</v>
      </c>
      <c r="CE157" s="12" t="s">
        <v>248</v>
      </c>
      <c r="CF157" s="12" t="s">
        <v>249</v>
      </c>
      <c r="CG157" s="12"/>
      <c r="CH157" s="12" t="s">
        <v>158</v>
      </c>
      <c r="CI157" s="12" t="s">
        <v>158</v>
      </c>
      <c r="CJ157" s="12" t="s">
        <v>158</v>
      </c>
      <c r="CK157" s="12"/>
      <c r="CL157" s="12"/>
      <c r="CM157" s="12"/>
      <c r="CN157" s="12"/>
      <c r="CO157" s="28">
        <v>45620.6094444444</v>
      </c>
      <c r="CP157" s="24"/>
      <c r="CQ157" s="28">
        <v>45620.6094444444</v>
      </c>
      <c r="CR157" s="29">
        <f t="shared" si="2"/>
        <v>4.60944444444613</v>
      </c>
    </row>
    <row r="158" s="1" customFormat="1" ht="13.5" hidden="1" customHeight="1" spans="1:96">
      <c r="A158" s="11">
        <v>1130</v>
      </c>
      <c r="B158" s="12" t="s">
        <v>96</v>
      </c>
      <c r="C158" s="12" t="s">
        <v>97</v>
      </c>
      <c r="D158" s="12" t="s">
        <v>2886</v>
      </c>
      <c r="E158" s="12" t="s">
        <v>2887</v>
      </c>
      <c r="F158" s="13">
        <v>33</v>
      </c>
      <c r="G158" s="12" t="s">
        <v>102</v>
      </c>
      <c r="H158" s="12" t="s">
        <v>899</v>
      </c>
      <c r="I158" s="12" t="s">
        <v>400</v>
      </c>
      <c r="J158" s="21">
        <v>45582</v>
      </c>
      <c r="K158" s="21">
        <v>45582</v>
      </c>
      <c r="L158" s="12" t="s">
        <v>163</v>
      </c>
      <c r="M158" s="12" t="s">
        <v>434</v>
      </c>
      <c r="N158" s="12" t="s">
        <v>105</v>
      </c>
      <c r="O158" s="12" t="s">
        <v>106</v>
      </c>
      <c r="P158" s="12" t="s">
        <v>164</v>
      </c>
      <c r="Q158" s="12" t="s">
        <v>366</v>
      </c>
      <c r="R158" s="12"/>
      <c r="S158" s="12" t="s">
        <v>435</v>
      </c>
      <c r="T158" s="12" t="s">
        <v>2888</v>
      </c>
      <c r="U158" s="12" t="s">
        <v>2889</v>
      </c>
      <c r="V158" s="12" t="s">
        <v>438</v>
      </c>
      <c r="W158" s="12" t="s">
        <v>439</v>
      </c>
      <c r="X158" s="12" t="s">
        <v>434</v>
      </c>
      <c r="Y158" s="12" t="s">
        <v>114</v>
      </c>
      <c r="Z158" s="12" t="s">
        <v>440</v>
      </c>
      <c r="AA158" s="12"/>
      <c r="AB158" s="12" t="s">
        <v>116</v>
      </c>
      <c r="AC158" s="12" t="s">
        <v>441</v>
      </c>
      <c r="AD158" s="12" t="s">
        <v>442</v>
      </c>
      <c r="AE158" s="12" t="s">
        <v>443</v>
      </c>
      <c r="AF158" s="12" t="s">
        <v>170</v>
      </c>
      <c r="AG158" s="12" t="s">
        <v>121</v>
      </c>
      <c r="AH158" s="12" t="s">
        <v>444</v>
      </c>
      <c r="AI158" s="12" t="s">
        <v>123</v>
      </c>
      <c r="AJ158" s="12" t="s">
        <v>445</v>
      </c>
      <c r="AK158" s="12" t="s">
        <v>446</v>
      </c>
      <c r="AL158" s="12" t="s">
        <v>173</v>
      </c>
      <c r="AM158" s="12" t="s">
        <v>127</v>
      </c>
      <c r="AN158" s="12" t="s">
        <v>447</v>
      </c>
      <c r="AO158" s="12" t="s">
        <v>129</v>
      </c>
      <c r="AP158" s="12" t="s">
        <v>448</v>
      </c>
      <c r="AQ158" s="12" t="s">
        <v>131</v>
      </c>
      <c r="AR158" s="12" t="s">
        <v>132</v>
      </c>
      <c r="AS158" s="12" t="s">
        <v>314</v>
      </c>
      <c r="AT158" s="12" t="s">
        <v>134</v>
      </c>
      <c r="AU158" s="12" t="s">
        <v>135</v>
      </c>
      <c r="AV158" s="12"/>
      <c r="AW158" s="12"/>
      <c r="AX158" s="12" t="s">
        <v>491</v>
      </c>
      <c r="AY158" s="12"/>
      <c r="AZ158" s="12"/>
      <c r="BA158" s="12" t="s">
        <v>137</v>
      </c>
      <c r="BB158" s="12" t="s">
        <v>138</v>
      </c>
      <c r="BC158" s="12" t="s">
        <v>139</v>
      </c>
      <c r="BD158" s="12" t="s">
        <v>492</v>
      </c>
      <c r="BE158" s="12" t="s">
        <v>2890</v>
      </c>
      <c r="BF158" s="12" t="s">
        <v>2891</v>
      </c>
      <c r="BG158" s="12" t="s">
        <v>2892</v>
      </c>
      <c r="BH158" s="12" t="s">
        <v>968</v>
      </c>
      <c r="BI158" s="12"/>
      <c r="BJ158" s="12" t="s">
        <v>145</v>
      </c>
      <c r="BK158" s="12" t="s">
        <v>1581</v>
      </c>
      <c r="BL158" s="12" t="s">
        <v>1582</v>
      </c>
      <c r="BM158" s="12" t="s">
        <v>2893</v>
      </c>
      <c r="BN158" s="12" t="s">
        <v>2894</v>
      </c>
      <c r="BO158" s="12"/>
      <c r="BP158" s="12"/>
      <c r="BQ158" s="12" t="s">
        <v>2895</v>
      </c>
      <c r="BR158" s="12" t="s">
        <v>1586</v>
      </c>
      <c r="BS158" s="13">
        <v>126</v>
      </c>
      <c r="BT158" s="24">
        <v>395.27</v>
      </c>
      <c r="BU158" s="24">
        <v>98.82</v>
      </c>
      <c r="BV158" s="13">
        <v>0</v>
      </c>
      <c r="BW158" s="24">
        <v>620.09</v>
      </c>
      <c r="BX158" s="12" t="s">
        <v>2896</v>
      </c>
      <c r="BY158" s="12" t="s">
        <v>2897</v>
      </c>
      <c r="BZ158" s="12" t="s">
        <v>2898</v>
      </c>
      <c r="CA158" s="12" t="s">
        <v>2899</v>
      </c>
      <c r="CB158" s="12" t="s">
        <v>1935</v>
      </c>
      <c r="CC158" s="12" t="s">
        <v>1936</v>
      </c>
      <c r="CD158" s="12"/>
      <c r="CE158" s="12" t="s">
        <v>300</v>
      </c>
      <c r="CF158" s="12" t="s">
        <v>507</v>
      </c>
      <c r="CG158" s="12"/>
      <c r="CH158" s="12" t="s">
        <v>158</v>
      </c>
      <c r="CI158" s="12" t="s">
        <v>158</v>
      </c>
      <c r="CJ158" s="12" t="s">
        <v>158</v>
      </c>
      <c r="CK158" s="12"/>
      <c r="CL158" s="12"/>
      <c r="CM158" s="12"/>
      <c r="CN158" s="12"/>
      <c r="CO158" s="28">
        <v>45620.3413310185</v>
      </c>
      <c r="CP158" s="24"/>
      <c r="CQ158" s="28">
        <v>45620.3413310185</v>
      </c>
      <c r="CR158" s="29">
        <f t="shared" si="2"/>
        <v>5.34133101852058</v>
      </c>
    </row>
    <row r="159" s="1" customFormat="1" ht="13.5" hidden="1" customHeight="1" spans="1:96">
      <c r="A159" s="11">
        <v>1163</v>
      </c>
      <c r="B159" s="12" t="s">
        <v>96</v>
      </c>
      <c r="C159" s="12" t="s">
        <v>159</v>
      </c>
      <c r="D159" s="12" t="s">
        <v>2900</v>
      </c>
      <c r="E159" s="12" t="s">
        <v>2901</v>
      </c>
      <c r="F159" s="13">
        <v>89</v>
      </c>
      <c r="G159" s="12" t="s">
        <v>554</v>
      </c>
      <c r="H159" s="36">
        <v>45488</v>
      </c>
      <c r="I159" s="12" t="s">
        <v>100</v>
      </c>
      <c r="J159" s="21">
        <v>45530</v>
      </c>
      <c r="K159" s="21">
        <v>45530</v>
      </c>
      <c r="L159" s="12" t="s">
        <v>163</v>
      </c>
      <c r="M159" s="12" t="s">
        <v>104</v>
      </c>
      <c r="N159" s="12" t="s">
        <v>105</v>
      </c>
      <c r="O159" s="12" t="s">
        <v>106</v>
      </c>
      <c r="P159" s="12" t="s">
        <v>201</v>
      </c>
      <c r="Q159" s="12" t="s">
        <v>108</v>
      </c>
      <c r="R159" s="12"/>
      <c r="S159" s="12" t="s">
        <v>982</v>
      </c>
      <c r="T159" s="12" t="s">
        <v>2902</v>
      </c>
      <c r="U159" s="12" t="s">
        <v>2903</v>
      </c>
      <c r="V159" s="12" t="s">
        <v>514</v>
      </c>
      <c r="W159" s="12" t="s">
        <v>515</v>
      </c>
      <c r="X159" s="12" t="s">
        <v>104</v>
      </c>
      <c r="Y159" s="12" t="s">
        <v>114</v>
      </c>
      <c r="Z159" s="12" t="s">
        <v>342</v>
      </c>
      <c r="AA159" s="12"/>
      <c r="AB159" s="12" t="s">
        <v>116</v>
      </c>
      <c r="AC159" s="12" t="s">
        <v>117</v>
      </c>
      <c r="AD159" s="12" t="s">
        <v>343</v>
      </c>
      <c r="AE159" s="12" t="s">
        <v>344</v>
      </c>
      <c r="AF159" s="12" t="s">
        <v>170</v>
      </c>
      <c r="AG159" s="12" t="s">
        <v>310</v>
      </c>
      <c r="AH159" s="12" t="s">
        <v>171</v>
      </c>
      <c r="AI159" s="12" t="s">
        <v>123</v>
      </c>
      <c r="AJ159" s="12" t="s">
        <v>124</v>
      </c>
      <c r="AK159" s="12" t="s">
        <v>517</v>
      </c>
      <c r="AL159" s="12" t="s">
        <v>217</v>
      </c>
      <c r="AM159" s="12" t="s">
        <v>127</v>
      </c>
      <c r="AN159" s="12" t="s">
        <v>518</v>
      </c>
      <c r="AO159" s="12" t="s">
        <v>129</v>
      </c>
      <c r="AP159" s="12" t="s">
        <v>519</v>
      </c>
      <c r="AQ159" s="12" t="s">
        <v>131</v>
      </c>
      <c r="AR159" s="12" t="s">
        <v>132</v>
      </c>
      <c r="AS159" s="12" t="s">
        <v>347</v>
      </c>
      <c r="AT159" s="12" t="s">
        <v>134</v>
      </c>
      <c r="AU159" s="12" t="s">
        <v>135</v>
      </c>
      <c r="AV159" s="12"/>
      <c r="AW159" s="12"/>
      <c r="AX159" s="12" t="s">
        <v>381</v>
      </c>
      <c r="AY159" s="12"/>
      <c r="AZ159" s="12"/>
      <c r="BA159" s="12" t="s">
        <v>137</v>
      </c>
      <c r="BB159" s="12" t="s">
        <v>138</v>
      </c>
      <c r="BC159" s="12" t="s">
        <v>139</v>
      </c>
      <c r="BD159" s="12" t="s">
        <v>601</v>
      </c>
      <c r="BE159" s="12" t="s">
        <v>2904</v>
      </c>
      <c r="BF159" s="12" t="s">
        <v>2905</v>
      </c>
      <c r="BG159" s="12" t="s">
        <v>2906</v>
      </c>
      <c r="BH159" s="12" t="s">
        <v>2733</v>
      </c>
      <c r="BI159" s="12"/>
      <c r="BJ159" s="12" t="s">
        <v>145</v>
      </c>
      <c r="BK159" s="12" t="s">
        <v>541</v>
      </c>
      <c r="BL159" s="12" t="s">
        <v>542</v>
      </c>
      <c r="BM159" s="12" t="s">
        <v>2907</v>
      </c>
      <c r="BN159" s="12" t="s">
        <v>2908</v>
      </c>
      <c r="BO159" s="12"/>
      <c r="BP159" s="12"/>
      <c r="BQ159" s="12" t="s">
        <v>2909</v>
      </c>
      <c r="BR159" s="12" t="s">
        <v>2910</v>
      </c>
      <c r="BS159" s="13">
        <v>126</v>
      </c>
      <c r="BT159" s="13">
        <v>128</v>
      </c>
      <c r="BU159" s="13">
        <v>32</v>
      </c>
      <c r="BV159" s="13">
        <v>0</v>
      </c>
      <c r="BW159" s="13">
        <v>286</v>
      </c>
      <c r="BX159" s="12" t="s">
        <v>2911</v>
      </c>
      <c r="BY159" s="12" t="s">
        <v>2912</v>
      </c>
      <c r="BZ159" s="12" t="s">
        <v>2912</v>
      </c>
      <c r="CA159" s="12" t="s">
        <v>2913</v>
      </c>
      <c r="CB159" s="12" t="s">
        <v>1316</v>
      </c>
      <c r="CC159" s="12" t="s">
        <v>1317</v>
      </c>
      <c r="CD159" s="12"/>
      <c r="CE159" s="12" t="s">
        <v>238</v>
      </c>
      <c r="CF159" s="12" t="s">
        <v>239</v>
      </c>
      <c r="CG159" s="12"/>
      <c r="CH159" s="12" t="s">
        <v>158</v>
      </c>
      <c r="CI159" s="12" t="s">
        <v>158</v>
      </c>
      <c r="CJ159" s="12" t="s">
        <v>158</v>
      </c>
      <c r="CK159" s="12"/>
      <c r="CL159" s="12"/>
      <c r="CM159" s="12"/>
      <c r="CN159" s="12"/>
      <c r="CO159" s="28">
        <v>45619.4505671296</v>
      </c>
      <c r="CP159" s="24"/>
      <c r="CQ159" s="28">
        <v>45619.4505671296</v>
      </c>
      <c r="CR159" s="29">
        <f t="shared" si="2"/>
        <v>0.450567129628325</v>
      </c>
    </row>
    <row r="160" s="1" customFormat="1" ht="13.5" hidden="1" customHeight="1" spans="1:96">
      <c r="A160" s="11">
        <v>1182</v>
      </c>
      <c r="B160" s="12" t="s">
        <v>96</v>
      </c>
      <c r="C160" s="12" t="s">
        <v>396</v>
      </c>
      <c r="D160" s="12" t="s">
        <v>2914</v>
      </c>
      <c r="E160" s="12" t="s">
        <v>2915</v>
      </c>
      <c r="F160" s="13">
        <v>25</v>
      </c>
      <c r="G160" s="12" t="s">
        <v>102</v>
      </c>
      <c r="H160" s="12" t="s">
        <v>2145</v>
      </c>
      <c r="I160" s="12" t="s">
        <v>400</v>
      </c>
      <c r="J160" s="21">
        <v>45592</v>
      </c>
      <c r="K160" s="21">
        <v>45592</v>
      </c>
      <c r="L160" s="12" t="s">
        <v>2916</v>
      </c>
      <c r="M160" s="12" t="s">
        <v>869</v>
      </c>
      <c r="N160" s="12" t="s">
        <v>401</v>
      </c>
      <c r="O160" s="12" t="s">
        <v>106</v>
      </c>
      <c r="P160" s="12" t="s">
        <v>107</v>
      </c>
      <c r="Q160" s="12" t="s">
        <v>108</v>
      </c>
      <c r="R160" s="12"/>
      <c r="S160" s="12" t="s">
        <v>2917</v>
      </c>
      <c r="T160" s="12" t="s">
        <v>2917</v>
      </c>
      <c r="U160" s="12" t="s">
        <v>2918</v>
      </c>
      <c r="V160" s="12" t="s">
        <v>2919</v>
      </c>
      <c r="W160" s="12" t="s">
        <v>2920</v>
      </c>
      <c r="X160" s="12" t="s">
        <v>869</v>
      </c>
      <c r="Y160" s="12" t="s">
        <v>114</v>
      </c>
      <c r="Z160" s="12" t="s">
        <v>2921</v>
      </c>
      <c r="AA160" s="12"/>
      <c r="AB160" s="12" t="s">
        <v>116</v>
      </c>
      <c r="AC160" s="12" t="s">
        <v>117</v>
      </c>
      <c r="AD160" s="12" t="s">
        <v>2922</v>
      </c>
      <c r="AE160" s="12" t="s">
        <v>565</v>
      </c>
      <c r="AF160" s="12" t="s">
        <v>120</v>
      </c>
      <c r="AG160" s="12" t="s">
        <v>310</v>
      </c>
      <c r="AH160" s="12" t="s">
        <v>2923</v>
      </c>
      <c r="AI160" s="12" t="s">
        <v>123</v>
      </c>
      <c r="AJ160" s="12" t="s">
        <v>124</v>
      </c>
      <c r="AK160" s="12" t="s">
        <v>2924</v>
      </c>
      <c r="AL160" s="12" t="s">
        <v>126</v>
      </c>
      <c r="AM160" s="12" t="s">
        <v>127</v>
      </c>
      <c r="AN160" s="12" t="s">
        <v>2925</v>
      </c>
      <c r="AO160" s="12" t="s">
        <v>129</v>
      </c>
      <c r="AP160" s="12" t="s">
        <v>2926</v>
      </c>
      <c r="AQ160" s="12" t="s">
        <v>131</v>
      </c>
      <c r="AR160" s="12" t="s">
        <v>2704</v>
      </c>
      <c r="AS160" s="12" t="s">
        <v>2927</v>
      </c>
      <c r="AT160" s="12" t="s">
        <v>134</v>
      </c>
      <c r="AU160" s="12" t="s">
        <v>135</v>
      </c>
      <c r="AV160" s="12"/>
      <c r="AW160" s="12"/>
      <c r="AX160" s="12" t="s">
        <v>2928</v>
      </c>
      <c r="AY160" s="12"/>
      <c r="AZ160" s="12"/>
      <c r="BA160" s="12" t="s">
        <v>137</v>
      </c>
      <c r="BB160" s="12" t="s">
        <v>138</v>
      </c>
      <c r="BC160" s="12" t="s">
        <v>139</v>
      </c>
      <c r="BD160" s="12" t="s">
        <v>601</v>
      </c>
      <c r="BE160" s="12" t="s">
        <v>2929</v>
      </c>
      <c r="BF160" s="12" t="s">
        <v>2930</v>
      </c>
      <c r="BG160" s="12" t="s">
        <v>2931</v>
      </c>
      <c r="BH160" s="12" t="s">
        <v>2720</v>
      </c>
      <c r="BI160" s="12"/>
      <c r="BJ160" s="12" t="s">
        <v>145</v>
      </c>
      <c r="BK160" s="12" t="s">
        <v>2932</v>
      </c>
      <c r="BL160" s="12" t="s">
        <v>2933</v>
      </c>
      <c r="BM160" s="12" t="s">
        <v>2934</v>
      </c>
      <c r="BN160" s="12" t="s">
        <v>2935</v>
      </c>
      <c r="BO160" s="12"/>
      <c r="BP160" s="12"/>
      <c r="BQ160" s="12" t="s">
        <v>2936</v>
      </c>
      <c r="BR160" s="12" t="s">
        <v>2937</v>
      </c>
      <c r="BS160" s="13">
        <v>42</v>
      </c>
      <c r="BT160" s="24">
        <v>231.25</v>
      </c>
      <c r="BU160" s="24">
        <v>57.81</v>
      </c>
      <c r="BV160" s="13">
        <v>0</v>
      </c>
      <c r="BW160" s="24">
        <v>331.06</v>
      </c>
      <c r="BX160" s="12" t="s">
        <v>2938</v>
      </c>
      <c r="BY160" s="12" t="s">
        <v>2939</v>
      </c>
      <c r="BZ160" s="12" t="s">
        <v>2939</v>
      </c>
      <c r="CA160" s="12"/>
      <c r="CB160" s="12" t="s">
        <v>2940</v>
      </c>
      <c r="CC160" s="12" t="s">
        <v>2941</v>
      </c>
      <c r="CD160" s="12"/>
      <c r="CE160" s="12" t="s">
        <v>248</v>
      </c>
      <c r="CF160" s="12" t="s">
        <v>249</v>
      </c>
      <c r="CG160" s="12"/>
      <c r="CH160" s="12" t="s">
        <v>158</v>
      </c>
      <c r="CI160" s="12" t="s">
        <v>158</v>
      </c>
      <c r="CJ160" s="12" t="s">
        <v>158</v>
      </c>
      <c r="CK160" s="12"/>
      <c r="CL160" s="12"/>
      <c r="CM160" s="12"/>
      <c r="CN160" s="12"/>
      <c r="CO160" s="28">
        <v>45619.3802199074</v>
      </c>
      <c r="CP160" s="24"/>
      <c r="CQ160" s="28">
        <v>45619.3802199074</v>
      </c>
      <c r="CR160" s="29">
        <f t="shared" si="2"/>
        <v>2.38021990740526</v>
      </c>
    </row>
    <row r="161" s="1" customFormat="1" ht="13.5" hidden="1" customHeight="1" spans="1:96">
      <c r="A161" s="11">
        <v>1200</v>
      </c>
      <c r="B161" s="12" t="s">
        <v>96</v>
      </c>
      <c r="C161" s="12" t="s">
        <v>250</v>
      </c>
      <c r="D161" s="12" t="s">
        <v>2942</v>
      </c>
      <c r="E161" s="12" t="s">
        <v>2943</v>
      </c>
      <c r="F161" s="13">
        <v>63</v>
      </c>
      <c r="G161" s="12" t="s">
        <v>100</v>
      </c>
      <c r="H161" s="12" t="s">
        <v>1761</v>
      </c>
      <c r="I161" s="12" t="s">
        <v>102</v>
      </c>
      <c r="J161" s="21">
        <v>45554</v>
      </c>
      <c r="K161" s="21">
        <v>45554</v>
      </c>
      <c r="L161" s="12" t="s">
        <v>163</v>
      </c>
      <c r="M161" s="12" t="s">
        <v>200</v>
      </c>
      <c r="N161" s="12" t="s">
        <v>105</v>
      </c>
      <c r="O161" s="12" t="s">
        <v>106</v>
      </c>
      <c r="P161" s="12" t="s">
        <v>107</v>
      </c>
      <c r="Q161" s="12" t="s">
        <v>202</v>
      </c>
      <c r="R161" s="12"/>
      <c r="S161" s="12" t="s">
        <v>997</v>
      </c>
      <c r="T161" s="12" t="s">
        <v>997</v>
      </c>
      <c r="U161" s="12" t="s">
        <v>2944</v>
      </c>
      <c r="V161" s="12" t="s">
        <v>256</v>
      </c>
      <c r="W161" s="12" t="s">
        <v>257</v>
      </c>
      <c r="X161" s="12" t="s">
        <v>207</v>
      </c>
      <c r="Y161" s="12" t="s">
        <v>208</v>
      </c>
      <c r="Z161" s="12" t="s">
        <v>258</v>
      </c>
      <c r="AA161" s="12"/>
      <c r="AB161" s="12" t="s">
        <v>210</v>
      </c>
      <c r="AC161" s="12" t="s">
        <v>211</v>
      </c>
      <c r="AD161" s="12" t="s">
        <v>212</v>
      </c>
      <c r="AE161" s="12" t="s">
        <v>212</v>
      </c>
      <c r="AF161" s="12" t="s">
        <v>213</v>
      </c>
      <c r="AG161" s="12" t="s">
        <v>212</v>
      </c>
      <c r="AH161" s="12" t="s">
        <v>1000</v>
      </c>
      <c r="AI161" s="12" t="s">
        <v>123</v>
      </c>
      <c r="AJ161" s="12" t="s">
        <v>445</v>
      </c>
      <c r="AK161" s="12" t="s">
        <v>1001</v>
      </c>
      <c r="AL161" s="12" t="s">
        <v>126</v>
      </c>
      <c r="AM161" s="12" t="s">
        <v>127</v>
      </c>
      <c r="AN161" s="12" t="s">
        <v>1002</v>
      </c>
      <c r="AO161" s="12" t="s">
        <v>129</v>
      </c>
      <c r="AP161" s="12" t="s">
        <v>1003</v>
      </c>
      <c r="AQ161" s="12" t="s">
        <v>131</v>
      </c>
      <c r="AR161" s="12" t="s">
        <v>132</v>
      </c>
      <c r="AS161" s="12" t="s">
        <v>264</v>
      </c>
      <c r="AT161" s="12" t="s">
        <v>134</v>
      </c>
      <c r="AU161" s="12" t="s">
        <v>135</v>
      </c>
      <c r="AV161" s="12"/>
      <c r="AW161" s="12"/>
      <c r="AX161" s="12" t="s">
        <v>2945</v>
      </c>
      <c r="AY161" s="12"/>
      <c r="AZ161" s="12"/>
      <c r="BA161" s="12" t="s">
        <v>137</v>
      </c>
      <c r="BB161" s="12" t="s">
        <v>138</v>
      </c>
      <c r="BC161" s="12" t="s">
        <v>139</v>
      </c>
      <c r="BD161" s="12" t="s">
        <v>140</v>
      </c>
      <c r="BE161" s="12" t="s">
        <v>2946</v>
      </c>
      <c r="BF161" s="12" t="s">
        <v>2947</v>
      </c>
      <c r="BG161" s="12" t="s">
        <v>2948</v>
      </c>
      <c r="BH161" s="12" t="s">
        <v>2720</v>
      </c>
      <c r="BI161" s="12"/>
      <c r="BJ161" s="12" t="s">
        <v>145</v>
      </c>
      <c r="BK161" s="12" t="s">
        <v>575</v>
      </c>
      <c r="BL161" s="12" t="s">
        <v>576</v>
      </c>
      <c r="BM161" s="12" t="s">
        <v>2949</v>
      </c>
      <c r="BN161" s="12" t="s">
        <v>2950</v>
      </c>
      <c r="BO161" s="12"/>
      <c r="BP161" s="12"/>
      <c r="BQ161" s="12" t="s">
        <v>2951</v>
      </c>
      <c r="BR161" s="12" t="s">
        <v>580</v>
      </c>
      <c r="BS161" s="13">
        <v>238</v>
      </c>
      <c r="BT161" s="13">
        <v>0</v>
      </c>
      <c r="BU161" s="13">
        <v>0</v>
      </c>
      <c r="BV161" s="13">
        <v>0</v>
      </c>
      <c r="BW161" s="13">
        <v>238</v>
      </c>
      <c r="BX161" s="12" t="s">
        <v>2952</v>
      </c>
      <c r="BY161" s="12" t="s">
        <v>2953</v>
      </c>
      <c r="BZ161" s="12" t="s">
        <v>2954</v>
      </c>
      <c r="CA161" s="12" t="s">
        <v>1589</v>
      </c>
      <c r="CB161" s="12" t="s">
        <v>2883</v>
      </c>
      <c r="CC161" s="12" t="s">
        <v>2884</v>
      </c>
      <c r="CD161" s="12"/>
      <c r="CE161" s="12" t="s">
        <v>248</v>
      </c>
      <c r="CF161" s="12" t="s">
        <v>249</v>
      </c>
      <c r="CG161" s="12"/>
      <c r="CH161" s="12" t="s">
        <v>158</v>
      </c>
      <c r="CI161" s="12" t="s">
        <v>158</v>
      </c>
      <c r="CJ161" s="12" t="s">
        <v>158</v>
      </c>
      <c r="CK161" s="12"/>
      <c r="CL161" s="12"/>
      <c r="CM161" s="12"/>
      <c r="CN161" s="12"/>
      <c r="CO161" s="28">
        <v>45618.4823148148</v>
      </c>
      <c r="CP161" s="24"/>
      <c r="CQ161" s="28">
        <v>45618.4823148148</v>
      </c>
      <c r="CR161" s="29">
        <f t="shared" si="2"/>
        <v>1.48231481481344</v>
      </c>
    </row>
    <row r="162" s="1" customFormat="1" ht="13.5" hidden="1" customHeight="1" spans="1:96">
      <c r="A162" s="11">
        <v>1241</v>
      </c>
      <c r="B162" s="12" t="s">
        <v>96</v>
      </c>
      <c r="C162" s="12" t="s">
        <v>250</v>
      </c>
      <c r="D162" s="12" t="s">
        <v>2942</v>
      </c>
      <c r="E162" s="12" t="s">
        <v>2955</v>
      </c>
      <c r="F162" s="13">
        <v>63</v>
      </c>
      <c r="G162" s="12" t="s">
        <v>100</v>
      </c>
      <c r="H162" s="12" t="s">
        <v>1761</v>
      </c>
      <c r="I162" s="12" t="s">
        <v>102</v>
      </c>
      <c r="J162" s="21">
        <v>45554</v>
      </c>
      <c r="K162" s="21">
        <v>45554</v>
      </c>
      <c r="L162" s="12" t="s">
        <v>163</v>
      </c>
      <c r="M162" s="12" t="s">
        <v>200</v>
      </c>
      <c r="N162" s="12" t="s">
        <v>105</v>
      </c>
      <c r="O162" s="12" t="s">
        <v>106</v>
      </c>
      <c r="P162" s="12" t="s">
        <v>107</v>
      </c>
      <c r="Q162" s="12" t="s">
        <v>202</v>
      </c>
      <c r="R162" s="12"/>
      <c r="S162" s="12" t="s">
        <v>997</v>
      </c>
      <c r="T162" s="12" t="s">
        <v>997</v>
      </c>
      <c r="U162" s="12" t="s">
        <v>2944</v>
      </c>
      <c r="V162" s="12" t="s">
        <v>256</v>
      </c>
      <c r="W162" s="12" t="s">
        <v>257</v>
      </c>
      <c r="X162" s="12" t="s">
        <v>207</v>
      </c>
      <c r="Y162" s="12" t="s">
        <v>208</v>
      </c>
      <c r="Z162" s="12" t="s">
        <v>258</v>
      </c>
      <c r="AA162" s="12"/>
      <c r="AB162" s="12" t="s">
        <v>210</v>
      </c>
      <c r="AC162" s="12" t="s">
        <v>211</v>
      </c>
      <c r="AD162" s="12" t="s">
        <v>212</v>
      </c>
      <c r="AE162" s="12" t="s">
        <v>212</v>
      </c>
      <c r="AF162" s="12" t="s">
        <v>213</v>
      </c>
      <c r="AG162" s="12" t="s">
        <v>212</v>
      </c>
      <c r="AH162" s="12" t="s">
        <v>1000</v>
      </c>
      <c r="AI162" s="12" t="s">
        <v>123</v>
      </c>
      <c r="AJ162" s="12" t="s">
        <v>445</v>
      </c>
      <c r="AK162" s="12" t="s">
        <v>1001</v>
      </c>
      <c r="AL162" s="12" t="s">
        <v>126</v>
      </c>
      <c r="AM162" s="12" t="s">
        <v>127</v>
      </c>
      <c r="AN162" s="12" t="s">
        <v>1002</v>
      </c>
      <c r="AO162" s="12" t="s">
        <v>129</v>
      </c>
      <c r="AP162" s="12" t="s">
        <v>1003</v>
      </c>
      <c r="AQ162" s="12" t="s">
        <v>131</v>
      </c>
      <c r="AR162" s="12" t="s">
        <v>132</v>
      </c>
      <c r="AS162" s="12" t="s">
        <v>264</v>
      </c>
      <c r="AT162" s="12" t="s">
        <v>134</v>
      </c>
      <c r="AU162" s="12" t="s">
        <v>135</v>
      </c>
      <c r="AV162" s="12"/>
      <c r="AW162" s="12"/>
      <c r="AX162" s="12" t="s">
        <v>2945</v>
      </c>
      <c r="AY162" s="12"/>
      <c r="AZ162" s="12"/>
      <c r="BA162" s="12" t="s">
        <v>137</v>
      </c>
      <c r="BB162" s="12" t="s">
        <v>138</v>
      </c>
      <c r="BC162" s="12" t="s">
        <v>139</v>
      </c>
      <c r="BD162" s="12" t="s">
        <v>140</v>
      </c>
      <c r="BE162" s="12" t="s">
        <v>2946</v>
      </c>
      <c r="BF162" s="12" t="s">
        <v>2947</v>
      </c>
      <c r="BG162" s="12" t="s">
        <v>2948</v>
      </c>
      <c r="BH162" s="12" t="s">
        <v>2720</v>
      </c>
      <c r="BI162" s="12"/>
      <c r="BJ162" s="12" t="s">
        <v>145</v>
      </c>
      <c r="BK162" s="12" t="s">
        <v>241</v>
      </c>
      <c r="BL162" s="12" t="s">
        <v>242</v>
      </c>
      <c r="BM162" s="12" t="s">
        <v>2956</v>
      </c>
      <c r="BN162" s="12" t="s">
        <v>2950</v>
      </c>
      <c r="BO162" s="12"/>
      <c r="BP162" s="12"/>
      <c r="BQ162" s="12" t="s">
        <v>2229</v>
      </c>
      <c r="BR162" s="12" t="s">
        <v>245</v>
      </c>
      <c r="BS162" s="13">
        <v>98</v>
      </c>
      <c r="BT162" s="24">
        <v>16.16</v>
      </c>
      <c r="BU162" s="24">
        <v>4.04</v>
      </c>
      <c r="BV162" s="13">
        <v>0</v>
      </c>
      <c r="BW162" s="24">
        <v>118.2</v>
      </c>
      <c r="BX162" s="12" t="s">
        <v>2952</v>
      </c>
      <c r="BY162" s="12" t="s">
        <v>2953</v>
      </c>
      <c r="BZ162" s="12" t="s">
        <v>2954</v>
      </c>
      <c r="CA162" s="12" t="s">
        <v>1589</v>
      </c>
      <c r="CB162" s="12" t="s">
        <v>246</v>
      </c>
      <c r="CC162" s="12" t="s">
        <v>247</v>
      </c>
      <c r="CD162" s="12"/>
      <c r="CE162" s="12" t="s">
        <v>248</v>
      </c>
      <c r="CF162" s="12" t="s">
        <v>249</v>
      </c>
      <c r="CG162" s="12"/>
      <c r="CH162" s="12" t="s">
        <v>158</v>
      </c>
      <c r="CI162" s="12" t="s">
        <v>158</v>
      </c>
      <c r="CJ162" s="12" t="s">
        <v>158</v>
      </c>
      <c r="CK162" s="12"/>
      <c r="CL162" s="12"/>
      <c r="CM162" s="12"/>
      <c r="CN162" s="12"/>
      <c r="CO162" s="28">
        <v>45618.4855208333</v>
      </c>
      <c r="CP162" s="24"/>
      <c r="CQ162" s="28">
        <v>45618.4855208333</v>
      </c>
      <c r="CR162" s="29">
        <f t="shared" si="2"/>
        <v>1.48552083333198</v>
      </c>
    </row>
    <row r="163" s="1" customFormat="1" ht="13.5" hidden="1" customHeight="1" spans="1:96">
      <c r="A163" s="11">
        <v>1260</v>
      </c>
      <c r="B163" s="12" t="s">
        <v>96</v>
      </c>
      <c r="C163" s="12" t="s">
        <v>97</v>
      </c>
      <c r="D163" s="12" t="s">
        <v>2957</v>
      </c>
      <c r="E163" s="12" t="s">
        <v>2958</v>
      </c>
      <c r="F163" s="13">
        <v>2</v>
      </c>
      <c r="G163" s="12" t="s">
        <v>400</v>
      </c>
      <c r="H163" s="12" t="s">
        <v>1372</v>
      </c>
      <c r="I163" s="12" t="s">
        <v>1143</v>
      </c>
      <c r="J163" s="21">
        <v>45615</v>
      </c>
      <c r="K163" s="21">
        <v>45615</v>
      </c>
      <c r="L163" s="12" t="s">
        <v>163</v>
      </c>
      <c r="M163" s="12" t="s">
        <v>434</v>
      </c>
      <c r="N163" s="12" t="s">
        <v>105</v>
      </c>
      <c r="O163" s="12" t="s">
        <v>106</v>
      </c>
      <c r="P163" s="12" t="s">
        <v>201</v>
      </c>
      <c r="Q163" s="12" t="s">
        <v>366</v>
      </c>
      <c r="R163" s="12"/>
      <c r="S163" s="12" t="s">
        <v>2959</v>
      </c>
      <c r="T163" s="12" t="s">
        <v>2960</v>
      </c>
      <c r="U163" s="12" t="s">
        <v>2961</v>
      </c>
      <c r="V163" s="12" t="s">
        <v>2271</v>
      </c>
      <c r="W163" s="12" t="s">
        <v>2272</v>
      </c>
      <c r="X163" s="12" t="s">
        <v>434</v>
      </c>
      <c r="Y163" s="12" t="s">
        <v>114</v>
      </c>
      <c r="Z163" s="12" t="s">
        <v>2273</v>
      </c>
      <c r="AA163" s="12"/>
      <c r="AB163" s="12" t="s">
        <v>116</v>
      </c>
      <c r="AC163" s="12" t="s">
        <v>441</v>
      </c>
      <c r="AD163" s="12" t="s">
        <v>2274</v>
      </c>
      <c r="AE163" s="12" t="s">
        <v>1052</v>
      </c>
      <c r="AF163" s="12" t="s">
        <v>170</v>
      </c>
      <c r="AG163" s="12" t="s">
        <v>121</v>
      </c>
      <c r="AH163" s="12" t="s">
        <v>715</v>
      </c>
      <c r="AI163" s="12" t="s">
        <v>123</v>
      </c>
      <c r="AJ163" s="12" t="s">
        <v>124</v>
      </c>
      <c r="AK163" s="12" t="s">
        <v>2276</v>
      </c>
      <c r="AL163" s="12" t="s">
        <v>173</v>
      </c>
      <c r="AM163" s="12" t="s">
        <v>127</v>
      </c>
      <c r="AN163" s="12" t="s">
        <v>2962</v>
      </c>
      <c r="AO163" s="12" t="s">
        <v>129</v>
      </c>
      <c r="AP163" s="12" t="s">
        <v>2963</v>
      </c>
      <c r="AQ163" s="12" t="s">
        <v>131</v>
      </c>
      <c r="AR163" s="12" t="s">
        <v>132</v>
      </c>
      <c r="AS163" s="12" t="s">
        <v>719</v>
      </c>
      <c r="AT163" s="12" t="s">
        <v>134</v>
      </c>
      <c r="AU163" s="12" t="s">
        <v>135</v>
      </c>
      <c r="AV163" s="12"/>
      <c r="AW163" s="12"/>
      <c r="AX163" s="12" t="s">
        <v>381</v>
      </c>
      <c r="AY163" s="12"/>
      <c r="AZ163" s="12"/>
      <c r="BA163" s="12" t="s">
        <v>137</v>
      </c>
      <c r="BB163" s="12" t="s">
        <v>138</v>
      </c>
      <c r="BC163" s="12" t="s">
        <v>139</v>
      </c>
      <c r="BD163" s="12" t="s">
        <v>601</v>
      </c>
      <c r="BE163" s="12" t="s">
        <v>2964</v>
      </c>
      <c r="BF163" s="12" t="s">
        <v>2965</v>
      </c>
      <c r="BG163" s="12" t="s">
        <v>2966</v>
      </c>
      <c r="BH163" s="12" t="s">
        <v>2720</v>
      </c>
      <c r="BI163" s="12"/>
      <c r="BJ163" s="12" t="s">
        <v>145</v>
      </c>
      <c r="BK163" s="12" t="s">
        <v>2322</v>
      </c>
      <c r="BL163" s="12" t="s">
        <v>2323</v>
      </c>
      <c r="BM163" s="12" t="s">
        <v>2967</v>
      </c>
      <c r="BN163" s="12" t="s">
        <v>2968</v>
      </c>
      <c r="BO163" s="12"/>
      <c r="BP163" s="12"/>
      <c r="BQ163" s="12" t="s">
        <v>2969</v>
      </c>
      <c r="BR163" s="12" t="s">
        <v>2327</v>
      </c>
      <c r="BS163" s="13">
        <v>48</v>
      </c>
      <c r="BT163" s="24">
        <v>139.19</v>
      </c>
      <c r="BU163" s="24">
        <v>34.8</v>
      </c>
      <c r="BV163" s="13">
        <v>0</v>
      </c>
      <c r="BW163" s="24">
        <v>221.99</v>
      </c>
      <c r="BX163" s="12" t="s">
        <v>2970</v>
      </c>
      <c r="BY163" s="12" t="s">
        <v>2971</v>
      </c>
      <c r="BZ163" s="12" t="s">
        <v>2971</v>
      </c>
      <c r="CA163" s="12" t="s">
        <v>2972</v>
      </c>
      <c r="CB163" s="12" t="s">
        <v>2331</v>
      </c>
      <c r="CC163" s="12" t="s">
        <v>2332</v>
      </c>
      <c r="CD163" s="12"/>
      <c r="CE163" s="12" t="s">
        <v>248</v>
      </c>
      <c r="CF163" s="12" t="s">
        <v>249</v>
      </c>
      <c r="CG163" s="12"/>
      <c r="CH163" s="12" t="s">
        <v>158</v>
      </c>
      <c r="CI163" s="12" t="s">
        <v>158</v>
      </c>
      <c r="CJ163" s="12" t="s">
        <v>158</v>
      </c>
      <c r="CK163" s="12"/>
      <c r="CL163" s="12"/>
      <c r="CM163" s="12"/>
      <c r="CN163" s="12"/>
      <c r="CO163" s="28">
        <v>45617.6296180556</v>
      </c>
      <c r="CP163" s="24"/>
      <c r="CQ163" s="28">
        <v>45617.6296180556</v>
      </c>
      <c r="CR163" s="29">
        <f t="shared" si="2"/>
        <v>0.62961805555824</v>
      </c>
    </row>
    <row r="164" s="1" customFormat="1" ht="13.5" hidden="1" customHeight="1" spans="1:96">
      <c r="A164" s="11">
        <v>1312</v>
      </c>
      <c r="B164" s="12" t="s">
        <v>96</v>
      </c>
      <c r="C164" s="12" t="s">
        <v>195</v>
      </c>
      <c r="D164" s="12" t="s">
        <v>2973</v>
      </c>
      <c r="E164" s="12" t="s">
        <v>2974</v>
      </c>
      <c r="F164" s="13">
        <v>85</v>
      </c>
      <c r="G164" s="12" t="s">
        <v>100</v>
      </c>
      <c r="H164" s="12" t="s">
        <v>981</v>
      </c>
      <c r="I164" s="12" t="s">
        <v>100</v>
      </c>
      <c r="J164" s="21">
        <v>45532</v>
      </c>
      <c r="K164" s="21">
        <v>45532</v>
      </c>
      <c r="L164" s="12" t="s">
        <v>199</v>
      </c>
      <c r="M164" s="12" t="s">
        <v>365</v>
      </c>
      <c r="N164" s="12" t="s">
        <v>105</v>
      </c>
      <c r="O164" s="12" t="s">
        <v>106</v>
      </c>
      <c r="P164" s="12" t="s">
        <v>201</v>
      </c>
      <c r="Q164" s="12" t="s">
        <v>366</v>
      </c>
      <c r="R164" s="12"/>
      <c r="S164" s="12" t="s">
        <v>367</v>
      </c>
      <c r="T164" s="12" t="s">
        <v>367</v>
      </c>
      <c r="U164" s="12" t="s">
        <v>2975</v>
      </c>
      <c r="V164" s="12" t="s">
        <v>369</v>
      </c>
      <c r="W164" s="12" t="s">
        <v>370</v>
      </c>
      <c r="X164" s="12" t="s">
        <v>371</v>
      </c>
      <c r="Y164" s="12" t="s">
        <v>114</v>
      </c>
      <c r="Z164" s="12" t="s">
        <v>372</v>
      </c>
      <c r="AA164" s="12"/>
      <c r="AB164" s="12" t="s">
        <v>116</v>
      </c>
      <c r="AC164" s="12" t="s">
        <v>373</v>
      </c>
      <c r="AD164" s="12" t="s">
        <v>374</v>
      </c>
      <c r="AE164" s="12" t="s">
        <v>375</v>
      </c>
      <c r="AF164" s="12" t="s">
        <v>376</v>
      </c>
      <c r="AG164" s="12" t="s">
        <v>121</v>
      </c>
      <c r="AH164" s="12" t="s">
        <v>377</v>
      </c>
      <c r="AI164" s="12" t="s">
        <v>123</v>
      </c>
      <c r="AJ164" s="12" t="s">
        <v>215</v>
      </c>
      <c r="AK164" s="12" t="s">
        <v>378</v>
      </c>
      <c r="AL164" s="12" t="s">
        <v>217</v>
      </c>
      <c r="AM164" s="12" t="s">
        <v>127</v>
      </c>
      <c r="AN164" s="12" t="s">
        <v>379</v>
      </c>
      <c r="AO164" s="12" t="s">
        <v>129</v>
      </c>
      <c r="AP164" s="12" t="s">
        <v>380</v>
      </c>
      <c r="AQ164" s="12" t="s">
        <v>131</v>
      </c>
      <c r="AR164" s="12" t="s">
        <v>132</v>
      </c>
      <c r="AS164" s="12" t="s">
        <v>222</v>
      </c>
      <c r="AT164" s="12" t="s">
        <v>134</v>
      </c>
      <c r="AU164" s="12" t="s">
        <v>135</v>
      </c>
      <c r="AV164" s="12"/>
      <c r="AW164" s="12"/>
      <c r="AX164" s="12" t="s">
        <v>136</v>
      </c>
      <c r="AY164" s="12"/>
      <c r="AZ164" s="12"/>
      <c r="BA164" s="12" t="s">
        <v>137</v>
      </c>
      <c r="BB164" s="12" t="s">
        <v>138</v>
      </c>
      <c r="BC164" s="12" t="s">
        <v>139</v>
      </c>
      <c r="BD164" s="12" t="s">
        <v>266</v>
      </c>
      <c r="BE164" s="12" t="s">
        <v>267</v>
      </c>
      <c r="BF164" s="12" t="s">
        <v>648</v>
      </c>
      <c r="BG164" s="12" t="s">
        <v>649</v>
      </c>
      <c r="BH164" s="12" t="s">
        <v>2720</v>
      </c>
      <c r="BI164" s="12"/>
      <c r="BJ164" s="12" t="s">
        <v>145</v>
      </c>
      <c r="BK164" s="12" t="s">
        <v>2976</v>
      </c>
      <c r="BL164" s="12" t="s">
        <v>2977</v>
      </c>
      <c r="BM164" s="12" t="s">
        <v>2978</v>
      </c>
      <c r="BN164" s="12" t="s">
        <v>2979</v>
      </c>
      <c r="BO164" s="12"/>
      <c r="BP164" s="12"/>
      <c r="BQ164" s="12" t="s">
        <v>389</v>
      </c>
      <c r="BR164" s="12" t="s">
        <v>390</v>
      </c>
      <c r="BS164" s="24">
        <v>50.4</v>
      </c>
      <c r="BT164" s="13">
        <v>147</v>
      </c>
      <c r="BU164" s="24">
        <v>36.75</v>
      </c>
      <c r="BV164" s="13">
        <v>0</v>
      </c>
      <c r="BW164" s="24">
        <v>234.15</v>
      </c>
      <c r="BX164" s="12" t="s">
        <v>2980</v>
      </c>
      <c r="BY164" s="12" t="s">
        <v>2981</v>
      </c>
      <c r="BZ164" s="12" t="s">
        <v>2981</v>
      </c>
      <c r="CA164" s="12" t="s">
        <v>977</v>
      </c>
      <c r="CB164" s="12" t="s">
        <v>393</v>
      </c>
      <c r="CC164" s="12" t="s">
        <v>394</v>
      </c>
      <c r="CD164" s="12"/>
      <c r="CE164" s="12" t="s">
        <v>238</v>
      </c>
      <c r="CF164" s="12" t="s">
        <v>395</v>
      </c>
      <c r="CG164" s="12"/>
      <c r="CH164" s="12" t="s">
        <v>158</v>
      </c>
      <c r="CI164" s="12" t="s">
        <v>158</v>
      </c>
      <c r="CJ164" s="12" t="s">
        <v>158</v>
      </c>
      <c r="CK164" s="12"/>
      <c r="CL164" s="12"/>
      <c r="CM164" s="12"/>
      <c r="CN164" s="12"/>
      <c r="CO164" s="28">
        <v>45618.503125</v>
      </c>
      <c r="CP164" s="24"/>
      <c r="CQ164" s="28">
        <v>45618.503125</v>
      </c>
      <c r="CR164" s="29">
        <f t="shared" si="2"/>
        <v>1.50312500000291</v>
      </c>
    </row>
    <row r="165" s="1" customFormat="1" ht="13.5" hidden="1" customHeight="1" spans="1:96">
      <c r="A165" s="11">
        <v>1326</v>
      </c>
      <c r="B165" s="12" t="s">
        <v>96</v>
      </c>
      <c r="C165" s="12" t="s">
        <v>250</v>
      </c>
      <c r="D165" s="12" t="s">
        <v>2982</v>
      </c>
      <c r="E165" s="12" t="s">
        <v>2983</v>
      </c>
      <c r="F165" s="13">
        <v>84</v>
      </c>
      <c r="G165" s="12" t="s">
        <v>554</v>
      </c>
      <c r="H165" s="12" t="s">
        <v>1200</v>
      </c>
      <c r="I165" s="12" t="s">
        <v>100</v>
      </c>
      <c r="J165" s="21">
        <v>45532</v>
      </c>
      <c r="K165" s="21">
        <v>45532</v>
      </c>
      <c r="L165" s="12" t="s">
        <v>163</v>
      </c>
      <c r="M165" s="12" t="s">
        <v>200</v>
      </c>
      <c r="N165" s="12" t="s">
        <v>105</v>
      </c>
      <c r="O165" s="12" t="s">
        <v>106</v>
      </c>
      <c r="P165" s="12" t="s">
        <v>107</v>
      </c>
      <c r="Q165" s="12" t="s">
        <v>202</v>
      </c>
      <c r="R165" s="12"/>
      <c r="S165" s="12" t="s">
        <v>2984</v>
      </c>
      <c r="T165" s="12" t="s">
        <v>2984</v>
      </c>
      <c r="U165" s="12" t="s">
        <v>2985</v>
      </c>
      <c r="V165" s="12" t="s">
        <v>2986</v>
      </c>
      <c r="W165" s="12" t="s">
        <v>1885</v>
      </c>
      <c r="X165" s="12" t="s">
        <v>207</v>
      </c>
      <c r="Y165" s="12" t="s">
        <v>208</v>
      </c>
      <c r="Z165" s="12" t="s">
        <v>1886</v>
      </c>
      <c r="AA165" s="12"/>
      <c r="AB165" s="12" t="s">
        <v>210</v>
      </c>
      <c r="AC165" s="12" t="s">
        <v>211</v>
      </c>
      <c r="AD165" s="12" t="s">
        <v>212</v>
      </c>
      <c r="AE165" s="12" t="s">
        <v>212</v>
      </c>
      <c r="AF165" s="12" t="s">
        <v>213</v>
      </c>
      <c r="AG165" s="12" t="s">
        <v>212</v>
      </c>
      <c r="AH165" s="12" t="s">
        <v>2987</v>
      </c>
      <c r="AI165" s="12" t="s">
        <v>123</v>
      </c>
      <c r="AJ165" s="12" t="s">
        <v>445</v>
      </c>
      <c r="AK165" s="12" t="s">
        <v>2988</v>
      </c>
      <c r="AL165" s="12" t="s">
        <v>173</v>
      </c>
      <c r="AM165" s="12" t="s">
        <v>127</v>
      </c>
      <c r="AN165" s="12" t="s">
        <v>2989</v>
      </c>
      <c r="AO165" s="12" t="s">
        <v>129</v>
      </c>
      <c r="AP165" s="12" t="s">
        <v>2990</v>
      </c>
      <c r="AQ165" s="12" t="s">
        <v>263</v>
      </c>
      <c r="AR165" s="12" t="s">
        <v>132</v>
      </c>
      <c r="AS165" s="12" t="s">
        <v>264</v>
      </c>
      <c r="AT165" s="12" t="s">
        <v>134</v>
      </c>
      <c r="AU165" s="12" t="s">
        <v>135</v>
      </c>
      <c r="AV165" s="12"/>
      <c r="AW165" s="12"/>
      <c r="AX165" s="12" t="s">
        <v>2991</v>
      </c>
      <c r="AY165" s="12"/>
      <c r="AZ165" s="12"/>
      <c r="BA165" s="12" t="s">
        <v>137</v>
      </c>
      <c r="BB165" s="12" t="s">
        <v>138</v>
      </c>
      <c r="BC165" s="12" t="s">
        <v>139</v>
      </c>
      <c r="BD165" s="12" t="s">
        <v>1597</v>
      </c>
      <c r="BE165" s="12" t="s">
        <v>1598</v>
      </c>
      <c r="BF165" s="12" t="s">
        <v>2992</v>
      </c>
      <c r="BG165" s="12" t="s">
        <v>2993</v>
      </c>
      <c r="BH165" s="12" t="s">
        <v>677</v>
      </c>
      <c r="BI165" s="12"/>
      <c r="BJ165" s="12" t="s">
        <v>145</v>
      </c>
      <c r="BK165" s="12" t="s">
        <v>2513</v>
      </c>
      <c r="BL165" s="12" t="s">
        <v>2514</v>
      </c>
      <c r="BM165" s="12" t="s">
        <v>2994</v>
      </c>
      <c r="BN165" s="12" t="s">
        <v>2995</v>
      </c>
      <c r="BO165" s="12"/>
      <c r="BP165" s="12"/>
      <c r="BQ165" s="12" t="s">
        <v>2996</v>
      </c>
      <c r="BR165" s="12" t="s">
        <v>2997</v>
      </c>
      <c r="BS165" s="13">
        <v>168</v>
      </c>
      <c r="BT165" s="24">
        <v>55.13</v>
      </c>
      <c r="BU165" s="24">
        <v>13.78</v>
      </c>
      <c r="BV165" s="13">
        <v>0</v>
      </c>
      <c r="BW165" s="24">
        <v>236.91</v>
      </c>
      <c r="BX165" s="12" t="s">
        <v>2998</v>
      </c>
      <c r="BY165" s="12" t="s">
        <v>2999</v>
      </c>
      <c r="BZ165" s="12" t="s">
        <v>2999</v>
      </c>
      <c r="CA165" s="12" t="s">
        <v>3000</v>
      </c>
      <c r="CB165" s="12" t="s">
        <v>3001</v>
      </c>
      <c r="CC165" s="12" t="s">
        <v>3002</v>
      </c>
      <c r="CD165" s="12" t="s">
        <v>3003</v>
      </c>
      <c r="CE165" s="12" t="s">
        <v>238</v>
      </c>
      <c r="CF165" s="12" t="s">
        <v>239</v>
      </c>
      <c r="CG165" s="12"/>
      <c r="CH165" s="12" t="s">
        <v>158</v>
      </c>
      <c r="CI165" s="12" t="s">
        <v>158</v>
      </c>
      <c r="CJ165" s="12" t="s">
        <v>158</v>
      </c>
      <c r="CK165" s="12"/>
      <c r="CL165" s="12"/>
      <c r="CM165" s="12"/>
      <c r="CN165" s="12"/>
      <c r="CO165" s="28">
        <v>45617.5167013889</v>
      </c>
      <c r="CP165" s="24"/>
      <c r="CQ165" s="28">
        <v>45617.5167013889</v>
      </c>
      <c r="CR165" s="29">
        <f t="shared" si="2"/>
        <v>1.51670138888585</v>
      </c>
    </row>
    <row r="166" s="1" customFormat="1" ht="13.5" hidden="1" customHeight="1" spans="1:96">
      <c r="A166" s="11">
        <v>1335</v>
      </c>
      <c r="B166" s="12" t="s">
        <v>96</v>
      </c>
      <c r="C166" s="12" t="s">
        <v>97</v>
      </c>
      <c r="D166" s="12" t="s">
        <v>3004</v>
      </c>
      <c r="E166" s="12" t="s">
        <v>3005</v>
      </c>
      <c r="F166" s="13">
        <v>71</v>
      </c>
      <c r="G166" s="12" t="s">
        <v>100</v>
      </c>
      <c r="H166" s="12" t="s">
        <v>761</v>
      </c>
      <c r="I166" s="12" t="s">
        <v>102</v>
      </c>
      <c r="J166" s="21">
        <v>45545</v>
      </c>
      <c r="K166" s="21"/>
      <c r="L166" s="12" t="s">
        <v>163</v>
      </c>
      <c r="M166" s="12" t="s">
        <v>200</v>
      </c>
      <c r="N166" s="12" t="s">
        <v>105</v>
      </c>
      <c r="O166" s="12" t="s">
        <v>106</v>
      </c>
      <c r="P166" s="12" t="s">
        <v>107</v>
      </c>
      <c r="Q166" s="12" t="s">
        <v>202</v>
      </c>
      <c r="R166" s="12"/>
      <c r="S166" s="12" t="s">
        <v>1219</v>
      </c>
      <c r="T166" s="12" t="s">
        <v>1220</v>
      </c>
      <c r="U166" s="12" t="s">
        <v>3006</v>
      </c>
      <c r="V166" s="12" t="s">
        <v>1222</v>
      </c>
      <c r="W166" s="12" t="s">
        <v>206</v>
      </c>
      <c r="X166" s="12" t="s">
        <v>207</v>
      </c>
      <c r="Y166" s="12" t="s">
        <v>208</v>
      </c>
      <c r="Z166" s="12" t="s">
        <v>1223</v>
      </c>
      <c r="AA166" s="12"/>
      <c r="AB166" s="12" t="s">
        <v>210</v>
      </c>
      <c r="AC166" s="12" t="s">
        <v>211</v>
      </c>
      <c r="AD166" s="12" t="s">
        <v>212</v>
      </c>
      <c r="AE166" s="12" t="s">
        <v>212</v>
      </c>
      <c r="AF166" s="12" t="s">
        <v>213</v>
      </c>
      <c r="AG166" s="12" t="s">
        <v>212</v>
      </c>
      <c r="AH166" s="12" t="s">
        <v>1000</v>
      </c>
      <c r="AI166" s="12" t="s">
        <v>123</v>
      </c>
      <c r="AJ166" s="12" t="s">
        <v>445</v>
      </c>
      <c r="AK166" s="12" t="s">
        <v>1001</v>
      </c>
      <c r="AL166" s="12" t="s">
        <v>126</v>
      </c>
      <c r="AM166" s="12" t="s">
        <v>127</v>
      </c>
      <c r="AN166" s="12" t="s">
        <v>1224</v>
      </c>
      <c r="AO166" s="12" t="s">
        <v>129</v>
      </c>
      <c r="AP166" s="12" t="s">
        <v>1225</v>
      </c>
      <c r="AQ166" s="12" t="s">
        <v>263</v>
      </c>
      <c r="AR166" s="12" t="s">
        <v>132</v>
      </c>
      <c r="AS166" s="12" t="s">
        <v>264</v>
      </c>
      <c r="AT166" s="12" t="s">
        <v>134</v>
      </c>
      <c r="AU166" s="12" t="s">
        <v>135</v>
      </c>
      <c r="AV166" s="12"/>
      <c r="AW166" s="12"/>
      <c r="AX166" s="12" t="s">
        <v>1226</v>
      </c>
      <c r="AY166" s="12"/>
      <c r="AZ166" s="12"/>
      <c r="BA166" s="12" t="s">
        <v>137</v>
      </c>
      <c r="BB166" s="12" t="s">
        <v>138</v>
      </c>
      <c r="BC166" s="12" t="s">
        <v>139</v>
      </c>
      <c r="BD166" s="12" t="s">
        <v>224</v>
      </c>
      <c r="BE166" s="12" t="s">
        <v>463</v>
      </c>
      <c r="BF166" s="12" t="s">
        <v>2754</v>
      </c>
      <c r="BG166" s="12" t="s">
        <v>2755</v>
      </c>
      <c r="BH166" s="12" t="s">
        <v>677</v>
      </c>
      <c r="BI166" s="12"/>
      <c r="BJ166" s="12" t="s">
        <v>145</v>
      </c>
      <c r="BK166" s="12" t="s">
        <v>3007</v>
      </c>
      <c r="BL166" s="12" t="s">
        <v>3008</v>
      </c>
      <c r="BM166" s="12" t="s">
        <v>3009</v>
      </c>
      <c r="BN166" s="12" t="s">
        <v>3010</v>
      </c>
      <c r="BO166" s="12"/>
      <c r="BP166" s="12"/>
      <c r="BQ166" s="12" t="s">
        <v>3011</v>
      </c>
      <c r="BR166" s="12" t="s">
        <v>580</v>
      </c>
      <c r="BS166" s="13">
        <v>192</v>
      </c>
      <c r="BT166" s="13">
        <v>0</v>
      </c>
      <c r="BU166" s="13">
        <v>0</v>
      </c>
      <c r="BV166" s="13">
        <v>0</v>
      </c>
      <c r="BW166" s="13">
        <v>192</v>
      </c>
      <c r="BX166" s="12" t="s">
        <v>1235</v>
      </c>
      <c r="BY166" s="12" t="s">
        <v>1236</v>
      </c>
      <c r="BZ166" s="12" t="s">
        <v>3012</v>
      </c>
      <c r="CA166" s="12" t="s">
        <v>3013</v>
      </c>
      <c r="CB166" s="12" t="s">
        <v>584</v>
      </c>
      <c r="CC166" s="12" t="s">
        <v>585</v>
      </c>
      <c r="CD166" s="12"/>
      <c r="CE166" s="12" t="s">
        <v>248</v>
      </c>
      <c r="CF166" s="12" t="s">
        <v>249</v>
      </c>
      <c r="CG166" s="12"/>
      <c r="CH166" s="12" t="s">
        <v>158</v>
      </c>
      <c r="CI166" s="12" t="s">
        <v>158</v>
      </c>
      <c r="CJ166" s="12" t="s">
        <v>158</v>
      </c>
      <c r="CK166" s="12"/>
      <c r="CL166" s="12"/>
      <c r="CM166" s="12"/>
      <c r="CN166" s="12"/>
      <c r="CO166" s="28">
        <v>45617.4289930556</v>
      </c>
      <c r="CP166" s="24"/>
      <c r="CQ166" s="28">
        <v>45617.4289930556</v>
      </c>
      <c r="CR166" s="29">
        <f t="shared" si="2"/>
        <v>1.42899305555329</v>
      </c>
    </row>
    <row r="167" s="1" customFormat="1" ht="13.5" hidden="1" customHeight="1" spans="1:96">
      <c r="A167" s="11">
        <v>1363</v>
      </c>
      <c r="B167" s="12" t="s">
        <v>96</v>
      </c>
      <c r="C167" s="12" t="s">
        <v>159</v>
      </c>
      <c r="D167" s="12" t="s">
        <v>3014</v>
      </c>
      <c r="E167" s="12" t="s">
        <v>3015</v>
      </c>
      <c r="F167" s="13">
        <v>28</v>
      </c>
      <c r="G167" s="12" t="s">
        <v>102</v>
      </c>
      <c r="H167" s="12" t="s">
        <v>962</v>
      </c>
      <c r="I167" s="12" t="s">
        <v>400</v>
      </c>
      <c r="J167" s="21">
        <v>45589</v>
      </c>
      <c r="K167" s="21">
        <v>45589</v>
      </c>
      <c r="L167" s="12" t="s">
        <v>163</v>
      </c>
      <c r="M167" s="12" t="s">
        <v>104</v>
      </c>
      <c r="N167" s="12" t="s">
        <v>105</v>
      </c>
      <c r="O167" s="12" t="s">
        <v>106</v>
      </c>
      <c r="P167" s="12" t="s">
        <v>164</v>
      </c>
      <c r="Q167" s="12" t="s">
        <v>108</v>
      </c>
      <c r="R167" s="12"/>
      <c r="S167" s="12" t="s">
        <v>305</v>
      </c>
      <c r="T167" s="12" t="s">
        <v>3016</v>
      </c>
      <c r="U167" s="12" t="s">
        <v>3017</v>
      </c>
      <c r="V167" s="12" t="s">
        <v>112</v>
      </c>
      <c r="W167" s="12" t="s">
        <v>113</v>
      </c>
      <c r="X167" s="12" t="s">
        <v>104</v>
      </c>
      <c r="Y167" s="12" t="s">
        <v>114</v>
      </c>
      <c r="Z167" s="12" t="s">
        <v>115</v>
      </c>
      <c r="AA167" s="12"/>
      <c r="AB167" s="12" t="s">
        <v>116</v>
      </c>
      <c r="AC167" s="12" t="s">
        <v>117</v>
      </c>
      <c r="AD167" s="12" t="s">
        <v>308</v>
      </c>
      <c r="AE167" s="12" t="s">
        <v>309</v>
      </c>
      <c r="AF167" s="12" t="s">
        <v>120</v>
      </c>
      <c r="AG167" s="12" t="s">
        <v>310</v>
      </c>
      <c r="AH167" s="12" t="s">
        <v>171</v>
      </c>
      <c r="AI167" s="12" t="s">
        <v>123</v>
      </c>
      <c r="AJ167" s="12" t="s">
        <v>124</v>
      </c>
      <c r="AK167" s="12" t="s">
        <v>311</v>
      </c>
      <c r="AL167" s="12" t="s">
        <v>173</v>
      </c>
      <c r="AM167" s="12" t="s">
        <v>127</v>
      </c>
      <c r="AN167" s="12" t="s">
        <v>312</v>
      </c>
      <c r="AO167" s="12" t="s">
        <v>129</v>
      </c>
      <c r="AP167" s="12" t="s">
        <v>313</v>
      </c>
      <c r="AQ167" s="12" t="s">
        <v>131</v>
      </c>
      <c r="AR167" s="12" t="s">
        <v>132</v>
      </c>
      <c r="AS167" s="12" t="s">
        <v>314</v>
      </c>
      <c r="AT167" s="12" t="s">
        <v>134</v>
      </c>
      <c r="AU167" s="12" t="s">
        <v>135</v>
      </c>
      <c r="AV167" s="12"/>
      <c r="AW167" s="12"/>
      <c r="AX167" s="12" t="s">
        <v>136</v>
      </c>
      <c r="AY167" s="12"/>
      <c r="AZ167" s="12"/>
      <c r="BA167" s="12" t="s">
        <v>137</v>
      </c>
      <c r="BB167" s="12" t="s">
        <v>138</v>
      </c>
      <c r="BC167" s="12" t="s">
        <v>139</v>
      </c>
      <c r="BD167" s="12" t="s">
        <v>316</v>
      </c>
      <c r="BE167" s="12" t="s">
        <v>2498</v>
      </c>
      <c r="BF167" s="12" t="s">
        <v>2499</v>
      </c>
      <c r="BG167" s="12" t="s">
        <v>2500</v>
      </c>
      <c r="BH167" s="12" t="s">
        <v>2720</v>
      </c>
      <c r="BI167" s="12"/>
      <c r="BJ167" s="12" t="s">
        <v>1989</v>
      </c>
      <c r="BK167" s="12" t="s">
        <v>3018</v>
      </c>
      <c r="BL167" s="12" t="s">
        <v>3019</v>
      </c>
      <c r="BM167" s="12" t="s">
        <v>3020</v>
      </c>
      <c r="BN167" s="12" t="s">
        <v>3021</v>
      </c>
      <c r="BO167" s="12"/>
      <c r="BP167" s="12"/>
      <c r="BQ167" s="12" t="s">
        <v>3022</v>
      </c>
      <c r="BR167" s="12" t="s">
        <v>3023</v>
      </c>
      <c r="BS167" s="13">
        <v>16</v>
      </c>
      <c r="BT167" s="24">
        <v>44.56</v>
      </c>
      <c r="BU167" s="24">
        <v>11.14</v>
      </c>
      <c r="BV167" s="13">
        <v>1185</v>
      </c>
      <c r="BW167" s="24">
        <v>1256.7</v>
      </c>
      <c r="BX167" s="12" t="s">
        <v>3024</v>
      </c>
      <c r="BY167" s="12" t="s">
        <v>3025</v>
      </c>
      <c r="BZ167" s="12" t="s">
        <v>3025</v>
      </c>
      <c r="CA167" s="12" t="s">
        <v>3026</v>
      </c>
      <c r="CB167" s="12" t="s">
        <v>661</v>
      </c>
      <c r="CC167" s="12" t="s">
        <v>662</v>
      </c>
      <c r="CD167" s="12"/>
      <c r="CE167" s="12" t="s">
        <v>238</v>
      </c>
      <c r="CF167" s="12" t="s">
        <v>395</v>
      </c>
      <c r="CG167" s="12"/>
      <c r="CH167" s="12" t="s">
        <v>158</v>
      </c>
      <c r="CI167" s="12" t="s">
        <v>158</v>
      </c>
      <c r="CJ167" s="12" t="s">
        <v>158</v>
      </c>
      <c r="CK167" s="12"/>
      <c r="CL167" s="12"/>
      <c r="CM167" s="12"/>
      <c r="CN167" s="12"/>
      <c r="CO167" s="28">
        <v>45618.3680324074</v>
      </c>
      <c r="CP167" s="24"/>
      <c r="CQ167" s="28">
        <v>45618.3680324074</v>
      </c>
      <c r="CR167" s="29">
        <f t="shared" si="2"/>
        <v>1.36803240740846</v>
      </c>
    </row>
    <row r="168" s="1" customFormat="1" ht="13.5" hidden="1" customHeight="1" spans="1:96">
      <c r="A168" s="11">
        <v>1400</v>
      </c>
      <c r="B168" s="12" t="s">
        <v>96</v>
      </c>
      <c r="C168" s="12" t="s">
        <v>97</v>
      </c>
      <c r="D168" s="12" t="s">
        <v>3027</v>
      </c>
      <c r="E168" s="12" t="s">
        <v>3028</v>
      </c>
      <c r="F168" s="13">
        <v>28</v>
      </c>
      <c r="G168" s="12" t="s">
        <v>102</v>
      </c>
      <c r="H168" s="12" t="s">
        <v>3029</v>
      </c>
      <c r="I168" s="12" t="s">
        <v>400</v>
      </c>
      <c r="J168" s="21">
        <v>45590</v>
      </c>
      <c r="K168" s="21">
        <v>45590</v>
      </c>
      <c r="L168" s="12" t="s">
        <v>163</v>
      </c>
      <c r="M168" s="12" t="s">
        <v>336</v>
      </c>
      <c r="N168" s="12" t="s">
        <v>105</v>
      </c>
      <c r="O168" s="12" t="s">
        <v>106</v>
      </c>
      <c r="P168" s="12" t="s">
        <v>164</v>
      </c>
      <c r="Q168" s="12" t="s">
        <v>108</v>
      </c>
      <c r="R168" s="12"/>
      <c r="S168" s="12" t="s">
        <v>3030</v>
      </c>
      <c r="T168" s="12" t="s">
        <v>3031</v>
      </c>
      <c r="U168" s="12" t="s">
        <v>3032</v>
      </c>
      <c r="V168" s="12" t="s">
        <v>340</v>
      </c>
      <c r="W168" s="12" t="s">
        <v>341</v>
      </c>
      <c r="X168" s="12" t="s">
        <v>336</v>
      </c>
      <c r="Y168" s="12" t="s">
        <v>114</v>
      </c>
      <c r="Z168" s="12" t="s">
        <v>342</v>
      </c>
      <c r="AA168" s="12"/>
      <c r="AB168" s="12" t="s">
        <v>116</v>
      </c>
      <c r="AC168" s="12" t="s">
        <v>117</v>
      </c>
      <c r="AD168" s="12" t="s">
        <v>168</v>
      </c>
      <c r="AE168" s="12" t="s">
        <v>169</v>
      </c>
      <c r="AF168" s="12" t="s">
        <v>170</v>
      </c>
      <c r="AG168" s="12" t="s">
        <v>121</v>
      </c>
      <c r="AH168" s="12" t="s">
        <v>1535</v>
      </c>
      <c r="AI168" s="12" t="s">
        <v>123</v>
      </c>
      <c r="AJ168" s="12" t="s">
        <v>445</v>
      </c>
      <c r="AK168" s="12" t="s">
        <v>3033</v>
      </c>
      <c r="AL168" s="12" t="s">
        <v>126</v>
      </c>
      <c r="AM168" s="12" t="s">
        <v>127</v>
      </c>
      <c r="AN168" s="12" t="s">
        <v>1910</v>
      </c>
      <c r="AO168" s="12" t="s">
        <v>129</v>
      </c>
      <c r="AP168" s="12" t="s">
        <v>1911</v>
      </c>
      <c r="AQ168" s="12" t="s">
        <v>131</v>
      </c>
      <c r="AR168" s="12" t="s">
        <v>132</v>
      </c>
      <c r="AS168" s="12" t="s">
        <v>347</v>
      </c>
      <c r="AT168" s="12" t="s">
        <v>134</v>
      </c>
      <c r="AU168" s="12" t="s">
        <v>135</v>
      </c>
      <c r="AV168" s="12"/>
      <c r="AW168" s="12"/>
      <c r="AX168" s="12" t="s">
        <v>720</v>
      </c>
      <c r="AY168" s="12"/>
      <c r="AZ168" s="12"/>
      <c r="BA168" s="12" t="s">
        <v>137</v>
      </c>
      <c r="BB168" s="12" t="s">
        <v>138</v>
      </c>
      <c r="BC168" s="12" t="s">
        <v>139</v>
      </c>
      <c r="BD168" s="12" t="s">
        <v>851</v>
      </c>
      <c r="BE168" s="12" t="s">
        <v>3034</v>
      </c>
      <c r="BF168" s="12" t="s">
        <v>3035</v>
      </c>
      <c r="BG168" s="12" t="s">
        <v>3036</v>
      </c>
      <c r="BH168" s="12" t="s">
        <v>2763</v>
      </c>
      <c r="BI168" s="12"/>
      <c r="BJ168" s="12" t="s">
        <v>145</v>
      </c>
      <c r="BK168" s="12" t="s">
        <v>3037</v>
      </c>
      <c r="BL168" s="12" t="s">
        <v>3038</v>
      </c>
      <c r="BM168" s="12" t="s">
        <v>3039</v>
      </c>
      <c r="BN168" s="12" t="s">
        <v>3040</v>
      </c>
      <c r="BO168" s="12"/>
      <c r="BP168" s="12"/>
      <c r="BQ168" s="12" t="s">
        <v>3041</v>
      </c>
      <c r="BR168" s="12" t="s">
        <v>3042</v>
      </c>
      <c r="BS168" s="13">
        <v>28</v>
      </c>
      <c r="BT168" s="13">
        <v>0</v>
      </c>
      <c r="BU168" s="13">
        <v>0</v>
      </c>
      <c r="BV168" s="13">
        <v>0</v>
      </c>
      <c r="BW168" s="13">
        <v>28</v>
      </c>
      <c r="BX168" s="12" t="s">
        <v>3043</v>
      </c>
      <c r="BY168" s="12" t="s">
        <v>3044</v>
      </c>
      <c r="BZ168" s="12" t="s">
        <v>3044</v>
      </c>
      <c r="CA168" s="12" t="s">
        <v>3045</v>
      </c>
      <c r="CB168" s="12" t="s">
        <v>3046</v>
      </c>
      <c r="CC168" s="12" t="s">
        <v>3047</v>
      </c>
      <c r="CD168" s="12"/>
      <c r="CE168" s="12" t="s">
        <v>238</v>
      </c>
      <c r="CF168" s="12" t="s">
        <v>395</v>
      </c>
      <c r="CG168" s="12"/>
      <c r="CH168" s="12" t="s">
        <v>158</v>
      </c>
      <c r="CI168" s="12" t="s">
        <v>158</v>
      </c>
      <c r="CJ168" s="12" t="s">
        <v>158</v>
      </c>
      <c r="CK168" s="12"/>
      <c r="CL168" s="12"/>
      <c r="CM168" s="12"/>
      <c r="CN168" s="12"/>
      <c r="CO168" s="28">
        <v>45618.620150463</v>
      </c>
      <c r="CP168" s="24"/>
      <c r="CQ168" s="28">
        <v>45618.620150463</v>
      </c>
      <c r="CR168" s="29">
        <f t="shared" si="2"/>
        <v>0.620150462964375</v>
      </c>
    </row>
    <row r="169" s="1" customFormat="1" ht="13.5" hidden="1" customHeight="1" spans="1:96">
      <c r="A169" s="11">
        <v>1460</v>
      </c>
      <c r="B169" s="12" t="s">
        <v>96</v>
      </c>
      <c r="C169" s="12" t="s">
        <v>97</v>
      </c>
      <c r="D169" s="12" t="s">
        <v>3048</v>
      </c>
      <c r="E169" s="12" t="s">
        <v>3049</v>
      </c>
      <c r="F169" s="13">
        <v>23</v>
      </c>
      <c r="G169" s="12" t="s">
        <v>102</v>
      </c>
      <c r="H169" s="12" t="s">
        <v>3050</v>
      </c>
      <c r="I169" s="12" t="s">
        <v>400</v>
      </c>
      <c r="J169" s="21">
        <v>45593</v>
      </c>
      <c r="K169" s="21">
        <v>45593</v>
      </c>
      <c r="L169" s="12" t="s">
        <v>199</v>
      </c>
      <c r="M169" s="12" t="s">
        <v>365</v>
      </c>
      <c r="N169" s="12" t="s">
        <v>105</v>
      </c>
      <c r="O169" s="12" t="s">
        <v>106</v>
      </c>
      <c r="P169" s="12" t="s">
        <v>201</v>
      </c>
      <c r="Q169" s="12" t="s">
        <v>366</v>
      </c>
      <c r="R169" s="12"/>
      <c r="S169" s="12" t="s">
        <v>1532</v>
      </c>
      <c r="T169" s="12" t="s">
        <v>3051</v>
      </c>
      <c r="U169" s="12" t="s">
        <v>3052</v>
      </c>
      <c r="V169" s="12" t="s">
        <v>592</v>
      </c>
      <c r="W169" s="12" t="s">
        <v>593</v>
      </c>
      <c r="X169" s="12" t="s">
        <v>371</v>
      </c>
      <c r="Y169" s="12" t="s">
        <v>114</v>
      </c>
      <c r="Z169" s="12" t="s">
        <v>594</v>
      </c>
      <c r="AA169" s="12"/>
      <c r="AB169" s="12" t="s">
        <v>116</v>
      </c>
      <c r="AC169" s="12" t="s">
        <v>373</v>
      </c>
      <c r="AD169" s="12" t="s">
        <v>595</v>
      </c>
      <c r="AE169" s="12" t="s">
        <v>596</v>
      </c>
      <c r="AF169" s="12" t="s">
        <v>170</v>
      </c>
      <c r="AG169" s="12" t="s">
        <v>121</v>
      </c>
      <c r="AH169" s="12" t="s">
        <v>1535</v>
      </c>
      <c r="AI169" s="12" t="s">
        <v>123</v>
      </c>
      <c r="AJ169" s="12" t="s">
        <v>445</v>
      </c>
      <c r="AK169" s="12" t="s">
        <v>598</v>
      </c>
      <c r="AL169" s="12" t="s">
        <v>173</v>
      </c>
      <c r="AM169" s="12" t="s">
        <v>127</v>
      </c>
      <c r="AN169" s="12" t="s">
        <v>599</v>
      </c>
      <c r="AO169" s="12" t="s">
        <v>129</v>
      </c>
      <c r="AP169" s="12" t="s">
        <v>600</v>
      </c>
      <c r="AQ169" s="12" t="s">
        <v>131</v>
      </c>
      <c r="AR169" s="12" t="s">
        <v>132</v>
      </c>
      <c r="AS169" s="12" t="s">
        <v>314</v>
      </c>
      <c r="AT169" s="12" t="s">
        <v>134</v>
      </c>
      <c r="AU169" s="12" t="s">
        <v>135</v>
      </c>
      <c r="AV169" s="12"/>
      <c r="AW169" s="12"/>
      <c r="AX169" s="12" t="s">
        <v>695</v>
      </c>
      <c r="AY169" s="12"/>
      <c r="AZ169" s="12"/>
      <c r="BA169" s="12" t="s">
        <v>137</v>
      </c>
      <c r="BB169" s="12" t="s">
        <v>138</v>
      </c>
      <c r="BC169" s="12" t="s">
        <v>139</v>
      </c>
      <c r="BD169" s="12" t="s">
        <v>1005</v>
      </c>
      <c r="BE169" s="12" t="s">
        <v>1006</v>
      </c>
      <c r="BF169" s="12" t="s">
        <v>1560</v>
      </c>
      <c r="BG169" s="12" t="s">
        <v>1561</v>
      </c>
      <c r="BH169" s="12" t="s">
        <v>677</v>
      </c>
      <c r="BI169" s="12"/>
      <c r="BJ169" s="12" t="s">
        <v>145</v>
      </c>
      <c r="BK169" s="12" t="s">
        <v>3053</v>
      </c>
      <c r="BL169" s="12" t="s">
        <v>3054</v>
      </c>
      <c r="BM169" s="12" t="s">
        <v>3055</v>
      </c>
      <c r="BN169" s="12" t="s">
        <v>3056</v>
      </c>
      <c r="BO169" s="12"/>
      <c r="BP169" s="12"/>
      <c r="BQ169" s="12" t="s">
        <v>3057</v>
      </c>
      <c r="BR169" s="12" t="s">
        <v>3058</v>
      </c>
      <c r="BS169" s="24">
        <v>78.4</v>
      </c>
      <c r="BT169" s="24">
        <v>70.75</v>
      </c>
      <c r="BU169" s="24">
        <v>17.69</v>
      </c>
      <c r="BV169" s="13">
        <v>0</v>
      </c>
      <c r="BW169" s="24">
        <v>166.84</v>
      </c>
      <c r="BX169" s="12" t="s">
        <v>3059</v>
      </c>
      <c r="BY169" s="12" t="s">
        <v>3060</v>
      </c>
      <c r="BZ169" s="12" t="s">
        <v>3061</v>
      </c>
      <c r="CA169" s="12" t="s">
        <v>707</v>
      </c>
      <c r="CB169" s="12" t="s">
        <v>3062</v>
      </c>
      <c r="CC169" s="12" t="s">
        <v>3063</v>
      </c>
      <c r="CD169" s="12"/>
      <c r="CE169" s="12" t="s">
        <v>156</v>
      </c>
      <c r="CF169" s="12" t="s">
        <v>820</v>
      </c>
      <c r="CG169" s="12"/>
      <c r="CH169" s="12" t="s">
        <v>158</v>
      </c>
      <c r="CI169" s="12" t="s">
        <v>158</v>
      </c>
      <c r="CJ169" s="12" t="s">
        <v>158</v>
      </c>
      <c r="CK169" s="12"/>
      <c r="CL169" s="12"/>
      <c r="CM169" s="12"/>
      <c r="CN169" s="12"/>
      <c r="CO169" s="28">
        <v>45617.4426851852</v>
      </c>
      <c r="CP169" s="24"/>
      <c r="CQ169" s="28">
        <v>45617.4426851852</v>
      </c>
      <c r="CR169" s="29">
        <f t="shared" si="2"/>
        <v>1.4426851851822</v>
      </c>
    </row>
    <row r="170" s="2" customFormat="1" ht="80" customHeight="1" spans="1:99">
      <c r="A170" s="14">
        <v>1503</v>
      </c>
      <c r="B170" s="15" t="s">
        <v>96</v>
      </c>
      <c r="C170" s="15" t="s">
        <v>97</v>
      </c>
      <c r="D170" s="15" t="s">
        <v>2143</v>
      </c>
      <c r="E170" s="15" t="s">
        <v>3064</v>
      </c>
      <c r="F170" s="16">
        <v>29</v>
      </c>
      <c r="G170" s="15" t="s">
        <v>102</v>
      </c>
      <c r="H170" s="15" t="s">
        <v>2145</v>
      </c>
      <c r="I170" s="15" t="s">
        <v>400</v>
      </c>
      <c r="J170" s="22">
        <v>45589</v>
      </c>
      <c r="K170" s="22">
        <v>45589</v>
      </c>
      <c r="L170" s="15" t="s">
        <v>103</v>
      </c>
      <c r="M170" s="15" t="s">
        <v>869</v>
      </c>
      <c r="N170" s="15" t="s">
        <v>105</v>
      </c>
      <c r="O170" s="15" t="s">
        <v>106</v>
      </c>
      <c r="P170" s="15" t="s">
        <v>107</v>
      </c>
      <c r="Q170" s="15" t="s">
        <v>108</v>
      </c>
      <c r="R170" s="15"/>
      <c r="S170" s="15" t="s">
        <v>2146</v>
      </c>
      <c r="T170" s="15" t="s">
        <v>2147</v>
      </c>
      <c r="U170" s="15" t="s">
        <v>2148</v>
      </c>
      <c r="V170" s="15" t="s">
        <v>2149</v>
      </c>
      <c r="W170" s="15" t="s">
        <v>2150</v>
      </c>
      <c r="X170" s="15" t="s">
        <v>869</v>
      </c>
      <c r="Y170" s="15" t="s">
        <v>114</v>
      </c>
      <c r="Z170" s="15" t="s">
        <v>2151</v>
      </c>
      <c r="AA170" s="15"/>
      <c r="AB170" s="15" t="s">
        <v>116</v>
      </c>
      <c r="AC170" s="15" t="s">
        <v>117</v>
      </c>
      <c r="AD170" s="15" t="s">
        <v>2152</v>
      </c>
      <c r="AE170" s="15" t="s">
        <v>2153</v>
      </c>
      <c r="AF170" s="15" t="s">
        <v>120</v>
      </c>
      <c r="AG170" s="15" t="s">
        <v>310</v>
      </c>
      <c r="AH170" s="15" t="s">
        <v>171</v>
      </c>
      <c r="AI170" s="15" t="s">
        <v>123</v>
      </c>
      <c r="AJ170" s="15" t="s">
        <v>124</v>
      </c>
      <c r="AK170" s="15" t="s">
        <v>2154</v>
      </c>
      <c r="AL170" s="15" t="s">
        <v>126</v>
      </c>
      <c r="AM170" s="15" t="s">
        <v>127</v>
      </c>
      <c r="AN170" s="15" t="s">
        <v>1483</v>
      </c>
      <c r="AO170" s="15" t="s">
        <v>129</v>
      </c>
      <c r="AP170" s="15" t="s">
        <v>1484</v>
      </c>
      <c r="AQ170" s="15" t="s">
        <v>131</v>
      </c>
      <c r="AR170" s="15" t="s">
        <v>2155</v>
      </c>
      <c r="AS170" s="15" t="s">
        <v>2156</v>
      </c>
      <c r="AT170" s="15" t="s">
        <v>134</v>
      </c>
      <c r="AU170" s="15" t="s">
        <v>135</v>
      </c>
      <c r="AV170" s="15"/>
      <c r="AW170" s="15"/>
      <c r="AX170" s="15" t="s">
        <v>449</v>
      </c>
      <c r="AY170" s="15"/>
      <c r="AZ170" s="15"/>
      <c r="BA170" s="15" t="s">
        <v>137</v>
      </c>
      <c r="BB170" s="15" t="s">
        <v>138</v>
      </c>
      <c r="BC170" s="15" t="s">
        <v>139</v>
      </c>
      <c r="BD170" s="15" t="s">
        <v>450</v>
      </c>
      <c r="BE170" s="15" t="s">
        <v>3065</v>
      </c>
      <c r="BF170" s="15" t="s">
        <v>3066</v>
      </c>
      <c r="BG170" s="15" t="s">
        <v>3067</v>
      </c>
      <c r="BH170" s="15" t="s">
        <v>2763</v>
      </c>
      <c r="BI170" s="15"/>
      <c r="BJ170" s="15" t="s">
        <v>145</v>
      </c>
      <c r="BK170" s="15" t="s">
        <v>1678</v>
      </c>
      <c r="BL170" s="15" t="s">
        <v>1679</v>
      </c>
      <c r="BM170" s="15" t="s">
        <v>3068</v>
      </c>
      <c r="BN170" s="15" t="s">
        <v>3069</v>
      </c>
      <c r="BO170" s="15"/>
      <c r="BP170" s="15"/>
      <c r="BQ170" s="15" t="s">
        <v>3070</v>
      </c>
      <c r="BR170" s="15" t="s">
        <v>3071</v>
      </c>
      <c r="BS170" s="26">
        <v>62.4</v>
      </c>
      <c r="BT170" s="26">
        <v>2465.95</v>
      </c>
      <c r="BU170" s="26">
        <v>616.49</v>
      </c>
      <c r="BV170" s="16">
        <v>0</v>
      </c>
      <c r="BW170" s="26">
        <v>3144.84</v>
      </c>
      <c r="BX170" s="15" t="s">
        <v>3072</v>
      </c>
      <c r="BY170" s="15" t="s">
        <v>2166</v>
      </c>
      <c r="BZ170" s="15" t="s">
        <v>3073</v>
      </c>
      <c r="CA170" s="15"/>
      <c r="CB170" s="15" t="s">
        <v>532</v>
      </c>
      <c r="CC170" s="15" t="s">
        <v>533</v>
      </c>
      <c r="CD170" s="15"/>
      <c r="CE170" s="15" t="s">
        <v>300</v>
      </c>
      <c r="CF170" s="15" t="s">
        <v>301</v>
      </c>
      <c r="CG170" s="15"/>
      <c r="CH170" s="15" t="s">
        <v>158</v>
      </c>
      <c r="CI170" s="15" t="s">
        <v>158</v>
      </c>
      <c r="CJ170" s="15" t="s">
        <v>158</v>
      </c>
      <c r="CK170" s="15"/>
      <c r="CL170" s="15"/>
      <c r="CM170" s="15"/>
      <c r="CN170" s="15"/>
      <c r="CO170" s="30">
        <v>45619.6584722222</v>
      </c>
      <c r="CP170" s="26"/>
      <c r="CQ170" s="30">
        <v>45619.6584722222</v>
      </c>
      <c r="CR170" s="31">
        <f t="shared" si="2"/>
        <v>1.6584722222251</v>
      </c>
      <c r="CS170" s="34">
        <v>3000</v>
      </c>
      <c r="CT170" s="34"/>
      <c r="CU170" s="34" t="str">
        <f>_xlfn.DISPIMG("ID_11A32AA74806424CBD1C7E9445817B92",1)</f>
        <v>=DISPIMG("ID_11A32AA74806424CBD1C7E9445817B92",1)</v>
      </c>
    </row>
    <row r="171" s="1" customFormat="1" ht="13.5" hidden="1" customHeight="1" spans="1:96">
      <c r="A171" s="11">
        <v>1514</v>
      </c>
      <c r="B171" s="12" t="s">
        <v>96</v>
      </c>
      <c r="C171" s="12" t="s">
        <v>159</v>
      </c>
      <c r="D171" s="12" t="s">
        <v>3074</v>
      </c>
      <c r="E171" s="12" t="s">
        <v>3075</v>
      </c>
      <c r="F171" s="13">
        <v>54</v>
      </c>
      <c r="G171" s="12" t="s">
        <v>100</v>
      </c>
      <c r="H171" s="12" t="s">
        <v>1126</v>
      </c>
      <c r="I171" s="12" t="s">
        <v>102</v>
      </c>
      <c r="J171" s="21">
        <v>45563</v>
      </c>
      <c r="K171" s="21">
        <v>45563</v>
      </c>
      <c r="L171" s="12" t="s">
        <v>163</v>
      </c>
      <c r="M171" s="12" t="s">
        <v>104</v>
      </c>
      <c r="N171" s="12" t="s">
        <v>105</v>
      </c>
      <c r="O171" s="12" t="s">
        <v>106</v>
      </c>
      <c r="P171" s="12" t="s">
        <v>164</v>
      </c>
      <c r="Q171" s="12" t="s">
        <v>108</v>
      </c>
      <c r="R171" s="12"/>
      <c r="S171" s="12" t="s">
        <v>165</v>
      </c>
      <c r="T171" s="12" t="s">
        <v>627</v>
      </c>
      <c r="U171" s="12" t="s">
        <v>3076</v>
      </c>
      <c r="V171" s="12" t="s">
        <v>112</v>
      </c>
      <c r="W171" s="12" t="s">
        <v>113</v>
      </c>
      <c r="X171" s="12" t="s">
        <v>104</v>
      </c>
      <c r="Y171" s="12" t="s">
        <v>114</v>
      </c>
      <c r="Z171" s="12" t="s">
        <v>115</v>
      </c>
      <c r="AA171" s="12"/>
      <c r="AB171" s="12" t="s">
        <v>116</v>
      </c>
      <c r="AC171" s="12" t="s">
        <v>117</v>
      </c>
      <c r="AD171" s="12" t="s">
        <v>168</v>
      </c>
      <c r="AE171" s="12" t="s">
        <v>169</v>
      </c>
      <c r="AF171" s="12" t="s">
        <v>170</v>
      </c>
      <c r="AG171" s="12" t="s">
        <v>121</v>
      </c>
      <c r="AH171" s="12" t="s">
        <v>171</v>
      </c>
      <c r="AI171" s="12" t="s">
        <v>123</v>
      </c>
      <c r="AJ171" s="12" t="s">
        <v>124</v>
      </c>
      <c r="AK171" s="12" t="s">
        <v>172</v>
      </c>
      <c r="AL171" s="12" t="s">
        <v>173</v>
      </c>
      <c r="AM171" s="12" t="s">
        <v>127</v>
      </c>
      <c r="AN171" s="12" t="s">
        <v>174</v>
      </c>
      <c r="AO171" s="12" t="s">
        <v>129</v>
      </c>
      <c r="AP171" s="12" t="s">
        <v>175</v>
      </c>
      <c r="AQ171" s="12" t="s">
        <v>131</v>
      </c>
      <c r="AR171" s="12" t="s">
        <v>132</v>
      </c>
      <c r="AS171" s="12" t="s">
        <v>176</v>
      </c>
      <c r="AT171" s="12" t="s">
        <v>134</v>
      </c>
      <c r="AU171" s="12" t="s">
        <v>135</v>
      </c>
      <c r="AV171" s="12"/>
      <c r="AW171" s="12"/>
      <c r="AX171" s="12" t="s">
        <v>381</v>
      </c>
      <c r="AY171" s="12"/>
      <c r="AZ171" s="12"/>
      <c r="BA171" s="12" t="s">
        <v>137</v>
      </c>
      <c r="BB171" s="12" t="s">
        <v>138</v>
      </c>
      <c r="BC171" s="12" t="s">
        <v>139</v>
      </c>
      <c r="BD171" s="12" t="s">
        <v>601</v>
      </c>
      <c r="BE171" s="12" t="s">
        <v>602</v>
      </c>
      <c r="BF171" s="12" t="s">
        <v>3077</v>
      </c>
      <c r="BG171" s="12" t="s">
        <v>3078</v>
      </c>
      <c r="BH171" s="12" t="s">
        <v>2720</v>
      </c>
      <c r="BI171" s="12"/>
      <c r="BJ171" s="12" t="s">
        <v>145</v>
      </c>
      <c r="BK171" s="12" t="s">
        <v>3079</v>
      </c>
      <c r="BL171" s="12" t="s">
        <v>3080</v>
      </c>
      <c r="BM171" s="12" t="s">
        <v>3081</v>
      </c>
      <c r="BN171" s="12" t="s">
        <v>3082</v>
      </c>
      <c r="BO171" s="12"/>
      <c r="BP171" s="12"/>
      <c r="BQ171" s="12" t="s">
        <v>3083</v>
      </c>
      <c r="BR171" s="12" t="s">
        <v>3084</v>
      </c>
      <c r="BS171" s="13">
        <v>102</v>
      </c>
      <c r="BT171" s="24">
        <v>49.45</v>
      </c>
      <c r="BU171" s="24">
        <v>12.36</v>
      </c>
      <c r="BV171" s="13">
        <v>0</v>
      </c>
      <c r="BW171" s="24">
        <v>163.81</v>
      </c>
      <c r="BX171" s="12" t="s">
        <v>3085</v>
      </c>
      <c r="BY171" s="12" t="s">
        <v>3086</v>
      </c>
      <c r="BZ171" s="12" t="s">
        <v>3087</v>
      </c>
      <c r="CA171" s="12" t="s">
        <v>3088</v>
      </c>
      <c r="CB171" s="12" t="s">
        <v>3089</v>
      </c>
      <c r="CC171" s="12" t="s">
        <v>3090</v>
      </c>
      <c r="CD171" s="12"/>
      <c r="CE171" s="12" t="s">
        <v>248</v>
      </c>
      <c r="CF171" s="12" t="s">
        <v>332</v>
      </c>
      <c r="CG171" s="12"/>
      <c r="CH171" s="12" t="s">
        <v>158</v>
      </c>
      <c r="CI171" s="12" t="s">
        <v>158</v>
      </c>
      <c r="CJ171" s="12" t="s">
        <v>158</v>
      </c>
      <c r="CK171" s="12"/>
      <c r="CL171" s="12"/>
      <c r="CM171" s="12"/>
      <c r="CN171" s="12"/>
      <c r="CO171" s="28">
        <v>45618.6417592593</v>
      </c>
      <c r="CP171" s="24"/>
      <c r="CQ171" s="28">
        <v>45618.6417592593</v>
      </c>
      <c r="CR171" s="29">
        <f t="shared" si="2"/>
        <v>1.64175925926247</v>
      </c>
    </row>
    <row r="172" s="1" customFormat="1" ht="13.5" hidden="1" customHeight="1" spans="1:96">
      <c r="A172" s="11">
        <v>1524</v>
      </c>
      <c r="B172" s="12" t="s">
        <v>96</v>
      </c>
      <c r="C172" s="12" t="s">
        <v>159</v>
      </c>
      <c r="D172" s="12" t="s">
        <v>3091</v>
      </c>
      <c r="E172" s="12" t="s">
        <v>3092</v>
      </c>
      <c r="F172" s="13">
        <v>53</v>
      </c>
      <c r="G172" s="12" t="s">
        <v>100</v>
      </c>
      <c r="H172" s="12" t="s">
        <v>1170</v>
      </c>
      <c r="I172" s="12" t="s">
        <v>102</v>
      </c>
      <c r="J172" s="21">
        <v>45562</v>
      </c>
      <c r="K172" s="21">
        <v>45562</v>
      </c>
      <c r="L172" s="12" t="s">
        <v>163</v>
      </c>
      <c r="M172" s="12" t="s">
        <v>104</v>
      </c>
      <c r="N172" s="12" t="s">
        <v>105</v>
      </c>
      <c r="O172" s="12" t="s">
        <v>106</v>
      </c>
      <c r="P172" s="12" t="s">
        <v>164</v>
      </c>
      <c r="Q172" s="12" t="s">
        <v>108</v>
      </c>
      <c r="R172" s="12"/>
      <c r="S172" s="12" t="s">
        <v>165</v>
      </c>
      <c r="T172" s="12" t="s">
        <v>3093</v>
      </c>
      <c r="U172" s="12" t="s">
        <v>3094</v>
      </c>
      <c r="V172" s="12" t="s">
        <v>112</v>
      </c>
      <c r="W172" s="12" t="s">
        <v>113</v>
      </c>
      <c r="X172" s="12" t="s">
        <v>104</v>
      </c>
      <c r="Y172" s="12" t="s">
        <v>114</v>
      </c>
      <c r="Z172" s="12" t="s">
        <v>115</v>
      </c>
      <c r="AA172" s="12"/>
      <c r="AB172" s="12" t="s">
        <v>116</v>
      </c>
      <c r="AC172" s="12" t="s">
        <v>117</v>
      </c>
      <c r="AD172" s="12" t="s">
        <v>168</v>
      </c>
      <c r="AE172" s="12" t="s">
        <v>169</v>
      </c>
      <c r="AF172" s="12" t="s">
        <v>170</v>
      </c>
      <c r="AG172" s="12" t="s">
        <v>121</v>
      </c>
      <c r="AH172" s="12" t="s">
        <v>171</v>
      </c>
      <c r="AI172" s="12" t="s">
        <v>123</v>
      </c>
      <c r="AJ172" s="12" t="s">
        <v>124</v>
      </c>
      <c r="AK172" s="12" t="s">
        <v>172</v>
      </c>
      <c r="AL172" s="12" t="s">
        <v>173</v>
      </c>
      <c r="AM172" s="12" t="s">
        <v>127</v>
      </c>
      <c r="AN172" s="12" t="s">
        <v>174</v>
      </c>
      <c r="AO172" s="12" t="s">
        <v>129</v>
      </c>
      <c r="AP172" s="12" t="s">
        <v>175</v>
      </c>
      <c r="AQ172" s="12" t="s">
        <v>131</v>
      </c>
      <c r="AR172" s="12" t="s">
        <v>132</v>
      </c>
      <c r="AS172" s="12" t="s">
        <v>176</v>
      </c>
      <c r="AT172" s="12" t="s">
        <v>134</v>
      </c>
      <c r="AU172" s="12" t="s">
        <v>135</v>
      </c>
      <c r="AV172" s="12"/>
      <c r="AW172" s="12"/>
      <c r="AX172" s="12" t="s">
        <v>381</v>
      </c>
      <c r="AY172" s="12"/>
      <c r="AZ172" s="12"/>
      <c r="BA172" s="12" t="s">
        <v>137</v>
      </c>
      <c r="BB172" s="12" t="s">
        <v>138</v>
      </c>
      <c r="BC172" s="12" t="s">
        <v>139</v>
      </c>
      <c r="BD172" s="12" t="s">
        <v>601</v>
      </c>
      <c r="BE172" s="12" t="s">
        <v>2253</v>
      </c>
      <c r="BF172" s="12" t="s">
        <v>2254</v>
      </c>
      <c r="BG172" s="12" t="s">
        <v>2255</v>
      </c>
      <c r="BH172" s="12" t="s">
        <v>968</v>
      </c>
      <c r="BI172" s="12"/>
      <c r="BJ172" s="12" t="s">
        <v>1989</v>
      </c>
      <c r="BK172" s="12" t="s">
        <v>2513</v>
      </c>
      <c r="BL172" s="12" t="s">
        <v>2514</v>
      </c>
      <c r="BM172" s="12" t="s">
        <v>3095</v>
      </c>
      <c r="BN172" s="12" t="s">
        <v>3096</v>
      </c>
      <c r="BO172" s="12"/>
      <c r="BP172" s="12"/>
      <c r="BQ172" s="12" t="s">
        <v>2909</v>
      </c>
      <c r="BR172" s="12" t="s">
        <v>2910</v>
      </c>
      <c r="BS172" s="13">
        <v>498</v>
      </c>
      <c r="BT172" s="24">
        <v>239.27</v>
      </c>
      <c r="BU172" s="24">
        <v>59.82</v>
      </c>
      <c r="BV172" s="13">
        <v>707</v>
      </c>
      <c r="BW172" s="24">
        <v>1504.09</v>
      </c>
      <c r="BX172" s="12" t="s">
        <v>3097</v>
      </c>
      <c r="BY172" s="12" t="s">
        <v>3098</v>
      </c>
      <c r="BZ172" s="12" t="s">
        <v>3098</v>
      </c>
      <c r="CA172" s="12" t="s">
        <v>3099</v>
      </c>
      <c r="CB172" s="12" t="s">
        <v>1316</v>
      </c>
      <c r="CC172" s="12" t="s">
        <v>1317</v>
      </c>
      <c r="CD172" s="12"/>
      <c r="CE172" s="12" t="s">
        <v>238</v>
      </c>
      <c r="CF172" s="12" t="s">
        <v>239</v>
      </c>
      <c r="CG172" s="12"/>
      <c r="CH172" s="12" t="s">
        <v>158</v>
      </c>
      <c r="CI172" s="12" t="s">
        <v>158</v>
      </c>
      <c r="CJ172" s="12" t="s">
        <v>158</v>
      </c>
      <c r="CK172" s="12"/>
      <c r="CL172" s="12"/>
      <c r="CM172" s="12"/>
      <c r="CN172" s="12"/>
      <c r="CO172" s="28">
        <v>45617.3756134259</v>
      </c>
      <c r="CP172" s="24"/>
      <c r="CQ172" s="28">
        <v>45617.3756134259</v>
      </c>
      <c r="CR172" s="29">
        <f t="shared" si="2"/>
        <v>2.3756134259238</v>
      </c>
    </row>
    <row r="173" s="1" customFormat="1" ht="13.5" hidden="1" customHeight="1" spans="1:96">
      <c r="A173" s="11">
        <v>1653</v>
      </c>
      <c r="B173" s="12" t="s">
        <v>96</v>
      </c>
      <c r="C173" s="12" t="s">
        <v>396</v>
      </c>
      <c r="D173" s="12" t="s">
        <v>2914</v>
      </c>
      <c r="E173" s="12" t="s">
        <v>3100</v>
      </c>
      <c r="F173" s="13">
        <v>25</v>
      </c>
      <c r="G173" s="12" t="s">
        <v>102</v>
      </c>
      <c r="H173" s="12" t="s">
        <v>2145</v>
      </c>
      <c r="I173" s="12" t="s">
        <v>400</v>
      </c>
      <c r="J173" s="21">
        <v>45592</v>
      </c>
      <c r="K173" s="21">
        <v>45592</v>
      </c>
      <c r="L173" s="12" t="s">
        <v>2916</v>
      </c>
      <c r="M173" s="12" t="s">
        <v>869</v>
      </c>
      <c r="N173" s="12" t="s">
        <v>401</v>
      </c>
      <c r="O173" s="12" t="s">
        <v>106</v>
      </c>
      <c r="P173" s="12" t="s">
        <v>107</v>
      </c>
      <c r="Q173" s="12" t="s">
        <v>108</v>
      </c>
      <c r="R173" s="12"/>
      <c r="S173" s="12" t="s">
        <v>2917</v>
      </c>
      <c r="T173" s="12" t="s">
        <v>2917</v>
      </c>
      <c r="U173" s="12" t="s">
        <v>2918</v>
      </c>
      <c r="V173" s="12" t="s">
        <v>2919</v>
      </c>
      <c r="W173" s="12" t="s">
        <v>2920</v>
      </c>
      <c r="X173" s="12" t="s">
        <v>869</v>
      </c>
      <c r="Y173" s="12" t="s">
        <v>114</v>
      </c>
      <c r="Z173" s="12" t="s">
        <v>2921</v>
      </c>
      <c r="AA173" s="12"/>
      <c r="AB173" s="12" t="s">
        <v>116</v>
      </c>
      <c r="AC173" s="12" t="s">
        <v>117</v>
      </c>
      <c r="AD173" s="12" t="s">
        <v>2922</v>
      </c>
      <c r="AE173" s="12" t="s">
        <v>565</v>
      </c>
      <c r="AF173" s="12" t="s">
        <v>120</v>
      </c>
      <c r="AG173" s="12" t="s">
        <v>310</v>
      </c>
      <c r="AH173" s="12" t="s">
        <v>2923</v>
      </c>
      <c r="AI173" s="12" t="s">
        <v>123</v>
      </c>
      <c r="AJ173" s="12" t="s">
        <v>124</v>
      </c>
      <c r="AK173" s="12" t="s">
        <v>2924</v>
      </c>
      <c r="AL173" s="12" t="s">
        <v>126</v>
      </c>
      <c r="AM173" s="12" t="s">
        <v>127</v>
      </c>
      <c r="AN173" s="12" t="s">
        <v>2925</v>
      </c>
      <c r="AO173" s="12" t="s">
        <v>129</v>
      </c>
      <c r="AP173" s="12" t="s">
        <v>2926</v>
      </c>
      <c r="AQ173" s="12" t="s">
        <v>131</v>
      </c>
      <c r="AR173" s="12" t="s">
        <v>2704</v>
      </c>
      <c r="AS173" s="12" t="s">
        <v>2927</v>
      </c>
      <c r="AT173" s="12" t="s">
        <v>134</v>
      </c>
      <c r="AU173" s="12" t="s">
        <v>135</v>
      </c>
      <c r="AV173" s="12"/>
      <c r="AW173" s="12"/>
      <c r="AX173" s="12" t="s">
        <v>2928</v>
      </c>
      <c r="AY173" s="12"/>
      <c r="AZ173" s="12"/>
      <c r="BA173" s="12" t="s">
        <v>137</v>
      </c>
      <c r="BB173" s="12" t="s">
        <v>138</v>
      </c>
      <c r="BC173" s="12" t="s">
        <v>139</v>
      </c>
      <c r="BD173" s="12" t="s">
        <v>601</v>
      </c>
      <c r="BE173" s="12" t="s">
        <v>2929</v>
      </c>
      <c r="BF173" s="12" t="s">
        <v>2930</v>
      </c>
      <c r="BG173" s="12" t="s">
        <v>2931</v>
      </c>
      <c r="BH173" s="12" t="s">
        <v>2720</v>
      </c>
      <c r="BI173" s="12"/>
      <c r="BJ173" s="12" t="s">
        <v>145</v>
      </c>
      <c r="BK173" s="12" t="s">
        <v>3101</v>
      </c>
      <c r="BL173" s="12" t="s">
        <v>3102</v>
      </c>
      <c r="BM173" s="12" t="s">
        <v>3103</v>
      </c>
      <c r="BN173" s="12" t="s">
        <v>2935</v>
      </c>
      <c r="BO173" s="12"/>
      <c r="BP173" s="12"/>
      <c r="BQ173" s="12" t="s">
        <v>1209</v>
      </c>
      <c r="BR173" s="12" t="s">
        <v>1210</v>
      </c>
      <c r="BS173" s="13">
        <v>42</v>
      </c>
      <c r="BT173" s="24">
        <v>70.55</v>
      </c>
      <c r="BU173" s="24">
        <v>17.64</v>
      </c>
      <c r="BV173" s="13">
        <v>0</v>
      </c>
      <c r="BW173" s="24">
        <v>130.19</v>
      </c>
      <c r="BX173" s="12" t="s">
        <v>2938</v>
      </c>
      <c r="BY173" s="12" t="s">
        <v>2939</v>
      </c>
      <c r="BZ173" s="12" t="s">
        <v>2939</v>
      </c>
      <c r="CA173" s="12"/>
      <c r="CB173" s="12" t="s">
        <v>1215</v>
      </c>
      <c r="CC173" s="12" t="s">
        <v>1216</v>
      </c>
      <c r="CD173" s="12"/>
      <c r="CE173" s="12" t="s">
        <v>248</v>
      </c>
      <c r="CF173" s="12" t="s">
        <v>249</v>
      </c>
      <c r="CG173" s="12"/>
      <c r="CH173" s="12" t="s">
        <v>158</v>
      </c>
      <c r="CI173" s="12" t="s">
        <v>158</v>
      </c>
      <c r="CJ173" s="12" t="s">
        <v>158</v>
      </c>
      <c r="CK173" s="12"/>
      <c r="CL173" s="12"/>
      <c r="CM173" s="12"/>
      <c r="CN173" s="12"/>
      <c r="CO173" s="28">
        <v>45620.6418865741</v>
      </c>
      <c r="CP173" s="24"/>
      <c r="CQ173" s="28">
        <v>45620.6418865741</v>
      </c>
      <c r="CR173" s="29">
        <f t="shared" si="2"/>
        <v>3.64188657407067</v>
      </c>
    </row>
    <row r="174" s="1" customFormat="1" ht="13.5" hidden="1" customHeight="1" spans="1:96">
      <c r="A174" s="11">
        <v>1708</v>
      </c>
      <c r="B174" s="12" t="s">
        <v>96</v>
      </c>
      <c r="C174" s="12" t="s">
        <v>159</v>
      </c>
      <c r="D174" s="12" t="s">
        <v>3104</v>
      </c>
      <c r="E174" s="12" t="s">
        <v>3105</v>
      </c>
      <c r="F174" s="13">
        <v>11</v>
      </c>
      <c r="G174" s="12" t="s">
        <v>400</v>
      </c>
      <c r="H174" s="12" t="s">
        <v>1372</v>
      </c>
      <c r="I174" s="12" t="s">
        <v>1143</v>
      </c>
      <c r="J174" s="21">
        <v>45609</v>
      </c>
      <c r="K174" s="21">
        <v>45609</v>
      </c>
      <c r="L174" s="12" t="s">
        <v>163</v>
      </c>
      <c r="M174" s="12" t="s">
        <v>434</v>
      </c>
      <c r="N174" s="12" t="s">
        <v>105</v>
      </c>
      <c r="O174" s="12" t="s">
        <v>106</v>
      </c>
      <c r="P174" s="12" t="s">
        <v>164</v>
      </c>
      <c r="Q174" s="12" t="s">
        <v>366</v>
      </c>
      <c r="R174" s="12"/>
      <c r="S174" s="12" t="s">
        <v>3106</v>
      </c>
      <c r="T174" s="12" t="s">
        <v>3107</v>
      </c>
      <c r="U174" s="12" t="s">
        <v>3108</v>
      </c>
      <c r="V174" s="12" t="s">
        <v>921</v>
      </c>
      <c r="W174" s="12" t="s">
        <v>922</v>
      </c>
      <c r="X174" s="12" t="s">
        <v>434</v>
      </c>
      <c r="Y174" s="12" t="s">
        <v>114</v>
      </c>
      <c r="Z174" s="12" t="s">
        <v>115</v>
      </c>
      <c r="AA174" s="12"/>
      <c r="AB174" s="12" t="s">
        <v>116</v>
      </c>
      <c r="AC174" s="12" t="s">
        <v>441</v>
      </c>
      <c r="AD174" s="12" t="s">
        <v>923</v>
      </c>
      <c r="AE174" s="12" t="s">
        <v>924</v>
      </c>
      <c r="AF174" s="12" t="s">
        <v>170</v>
      </c>
      <c r="AG174" s="12" t="s">
        <v>121</v>
      </c>
      <c r="AH174" s="12" t="s">
        <v>516</v>
      </c>
      <c r="AI174" s="12" t="s">
        <v>123</v>
      </c>
      <c r="AJ174" s="12" t="s">
        <v>124</v>
      </c>
      <c r="AK174" s="12" t="s">
        <v>925</v>
      </c>
      <c r="AL174" s="12" t="s">
        <v>217</v>
      </c>
      <c r="AM174" s="12" t="s">
        <v>127</v>
      </c>
      <c r="AN174" s="12" t="s">
        <v>518</v>
      </c>
      <c r="AO174" s="12" t="s">
        <v>129</v>
      </c>
      <c r="AP174" s="12" t="s">
        <v>519</v>
      </c>
      <c r="AQ174" s="12" t="s">
        <v>131</v>
      </c>
      <c r="AR174" s="12" t="s">
        <v>132</v>
      </c>
      <c r="AS174" s="12" t="s">
        <v>314</v>
      </c>
      <c r="AT174" s="12" t="s">
        <v>134</v>
      </c>
      <c r="AU174" s="12" t="s">
        <v>135</v>
      </c>
      <c r="AV174" s="12"/>
      <c r="AW174" s="12"/>
      <c r="AX174" s="12" t="s">
        <v>136</v>
      </c>
      <c r="AY174" s="12"/>
      <c r="AZ174" s="12"/>
      <c r="BA174" s="12" t="s">
        <v>137</v>
      </c>
      <c r="BB174" s="12" t="s">
        <v>138</v>
      </c>
      <c r="BC174" s="12" t="s">
        <v>139</v>
      </c>
      <c r="BD174" s="12" t="s">
        <v>266</v>
      </c>
      <c r="BE174" s="12" t="s">
        <v>267</v>
      </c>
      <c r="BF174" s="12" t="s">
        <v>3109</v>
      </c>
      <c r="BG174" s="12" t="s">
        <v>3110</v>
      </c>
      <c r="BH174" s="12" t="s">
        <v>3111</v>
      </c>
      <c r="BI174" s="12"/>
      <c r="BJ174" s="12" t="s">
        <v>145</v>
      </c>
      <c r="BK174" s="12" t="s">
        <v>3112</v>
      </c>
      <c r="BL174" s="12" t="s">
        <v>3113</v>
      </c>
      <c r="BM174" s="12" t="s">
        <v>3114</v>
      </c>
      <c r="BN174" s="12" t="s">
        <v>3115</v>
      </c>
      <c r="BO174" s="12"/>
      <c r="BP174" s="12"/>
      <c r="BQ174" s="12" t="s">
        <v>1269</v>
      </c>
      <c r="BR174" s="12" t="s">
        <v>1270</v>
      </c>
      <c r="BS174" s="13">
        <v>174</v>
      </c>
      <c r="BT174" s="24">
        <v>1202.52</v>
      </c>
      <c r="BU174" s="24">
        <v>300.63</v>
      </c>
      <c r="BV174" s="13">
        <v>0</v>
      </c>
      <c r="BW174" s="24">
        <v>1677.15</v>
      </c>
      <c r="BX174" s="12" t="s">
        <v>3116</v>
      </c>
      <c r="BY174" s="12" t="s">
        <v>3117</v>
      </c>
      <c r="BZ174" s="12" t="s">
        <v>3117</v>
      </c>
      <c r="CA174" s="12"/>
      <c r="CB174" s="12" t="s">
        <v>1274</v>
      </c>
      <c r="CC174" s="12" t="s">
        <v>1275</v>
      </c>
      <c r="CD174" s="12" t="s">
        <v>3118</v>
      </c>
      <c r="CE174" s="12" t="s">
        <v>156</v>
      </c>
      <c r="CF174" s="12" t="s">
        <v>291</v>
      </c>
      <c r="CG174" s="12"/>
      <c r="CH174" s="12" t="s">
        <v>158</v>
      </c>
      <c r="CI174" s="12" t="s">
        <v>158</v>
      </c>
      <c r="CJ174" s="12" t="s">
        <v>158</v>
      </c>
      <c r="CK174" s="12"/>
      <c r="CL174" s="12"/>
      <c r="CM174" s="12"/>
      <c r="CN174" s="12"/>
      <c r="CO174" s="28">
        <v>45620.4691782407</v>
      </c>
      <c r="CP174" s="24"/>
      <c r="CQ174" s="28">
        <v>45620.4691782407</v>
      </c>
      <c r="CR174" s="29">
        <f t="shared" si="2"/>
        <v>0.469178240738984</v>
      </c>
    </row>
    <row r="175" s="1" customFormat="1" ht="13.5" hidden="1" customHeight="1" spans="1:96">
      <c r="A175" s="11">
        <v>1813</v>
      </c>
      <c r="B175" s="12" t="s">
        <v>96</v>
      </c>
      <c r="C175" s="12" t="s">
        <v>97</v>
      </c>
      <c r="D175" s="12" t="s">
        <v>3119</v>
      </c>
      <c r="E175" s="12" t="s">
        <v>3120</v>
      </c>
      <c r="F175" s="13">
        <v>7</v>
      </c>
      <c r="G175" s="12" t="s">
        <v>102</v>
      </c>
      <c r="H175" s="12" t="s">
        <v>1634</v>
      </c>
      <c r="I175" s="12" t="s">
        <v>400</v>
      </c>
      <c r="J175" s="21">
        <v>45591</v>
      </c>
      <c r="K175" s="21">
        <v>45591</v>
      </c>
      <c r="L175" s="12" t="s">
        <v>2916</v>
      </c>
      <c r="M175" s="12" t="s">
        <v>869</v>
      </c>
      <c r="N175" s="12" t="s">
        <v>401</v>
      </c>
      <c r="O175" s="12" t="s">
        <v>106</v>
      </c>
      <c r="P175" s="12" t="s">
        <v>107</v>
      </c>
      <c r="Q175" s="12" t="s">
        <v>108</v>
      </c>
      <c r="R175" s="12"/>
      <c r="S175" s="12" t="s">
        <v>2917</v>
      </c>
      <c r="T175" s="12" t="s">
        <v>3121</v>
      </c>
      <c r="U175" s="12" t="s">
        <v>3122</v>
      </c>
      <c r="V175" s="12" t="s">
        <v>2919</v>
      </c>
      <c r="W175" s="12" t="s">
        <v>2920</v>
      </c>
      <c r="X175" s="12" t="s">
        <v>869</v>
      </c>
      <c r="Y175" s="12" t="s">
        <v>114</v>
      </c>
      <c r="Z175" s="12" t="s">
        <v>2921</v>
      </c>
      <c r="AA175" s="12"/>
      <c r="AB175" s="12" t="s">
        <v>116</v>
      </c>
      <c r="AC175" s="12" t="s">
        <v>117</v>
      </c>
      <c r="AD175" s="12" t="s">
        <v>2922</v>
      </c>
      <c r="AE175" s="12" t="s">
        <v>565</v>
      </c>
      <c r="AF175" s="12" t="s">
        <v>120</v>
      </c>
      <c r="AG175" s="12" t="s">
        <v>310</v>
      </c>
      <c r="AH175" s="12" t="s">
        <v>2923</v>
      </c>
      <c r="AI175" s="12" t="s">
        <v>123</v>
      </c>
      <c r="AJ175" s="12" t="s">
        <v>124</v>
      </c>
      <c r="AK175" s="12" t="s">
        <v>2924</v>
      </c>
      <c r="AL175" s="12" t="s">
        <v>126</v>
      </c>
      <c r="AM175" s="12" t="s">
        <v>127</v>
      </c>
      <c r="AN175" s="12" t="s">
        <v>2925</v>
      </c>
      <c r="AO175" s="12" t="s">
        <v>129</v>
      </c>
      <c r="AP175" s="12" t="s">
        <v>2926</v>
      </c>
      <c r="AQ175" s="12" t="s">
        <v>131</v>
      </c>
      <c r="AR175" s="12" t="s">
        <v>2704</v>
      </c>
      <c r="AS175" s="12" t="s">
        <v>2927</v>
      </c>
      <c r="AT175" s="12" t="s">
        <v>134</v>
      </c>
      <c r="AU175" s="12" t="s">
        <v>135</v>
      </c>
      <c r="AV175" s="12"/>
      <c r="AW175" s="12"/>
      <c r="AX175" s="12" t="s">
        <v>1182</v>
      </c>
      <c r="AY175" s="12"/>
      <c r="AZ175" s="12"/>
      <c r="BA175" s="12" t="s">
        <v>137</v>
      </c>
      <c r="BB175" s="12" t="s">
        <v>138</v>
      </c>
      <c r="BC175" s="12" t="s">
        <v>139</v>
      </c>
      <c r="BD175" s="12" t="s">
        <v>1183</v>
      </c>
      <c r="BE175" s="12" t="s">
        <v>2705</v>
      </c>
      <c r="BF175" s="12" t="s">
        <v>2706</v>
      </c>
      <c r="BG175" s="12" t="s">
        <v>2707</v>
      </c>
      <c r="BH175" s="12" t="s">
        <v>384</v>
      </c>
      <c r="BI175" s="12"/>
      <c r="BJ175" s="12" t="s">
        <v>1989</v>
      </c>
      <c r="BK175" s="12" t="s">
        <v>3123</v>
      </c>
      <c r="BL175" s="12" t="s">
        <v>3124</v>
      </c>
      <c r="BM175" s="12" t="s">
        <v>3125</v>
      </c>
      <c r="BN175" s="12" t="s">
        <v>3126</v>
      </c>
      <c r="BO175" s="12"/>
      <c r="BP175" s="12"/>
      <c r="BQ175" s="12" t="s">
        <v>3127</v>
      </c>
      <c r="BR175" s="12" t="s">
        <v>3128</v>
      </c>
      <c r="BS175" s="13">
        <v>64</v>
      </c>
      <c r="BT175" s="24">
        <v>5.64</v>
      </c>
      <c r="BU175" s="24">
        <v>1.41</v>
      </c>
      <c r="BV175" s="13">
        <v>1877</v>
      </c>
      <c r="BW175" s="24">
        <v>1948.05</v>
      </c>
      <c r="BX175" s="12" t="s">
        <v>3129</v>
      </c>
      <c r="BY175" s="12" t="s">
        <v>3130</v>
      </c>
      <c r="BZ175" s="12" t="s">
        <v>3130</v>
      </c>
      <c r="CA175" s="12"/>
      <c r="CB175" s="12" t="s">
        <v>3131</v>
      </c>
      <c r="CC175" s="12" t="s">
        <v>3132</v>
      </c>
      <c r="CD175" s="12"/>
      <c r="CE175" s="12" t="s">
        <v>238</v>
      </c>
      <c r="CF175" s="12" t="s">
        <v>395</v>
      </c>
      <c r="CG175" s="12"/>
      <c r="CH175" s="12" t="s">
        <v>158</v>
      </c>
      <c r="CI175" s="12" t="s">
        <v>158</v>
      </c>
      <c r="CJ175" s="12" t="s">
        <v>158</v>
      </c>
      <c r="CK175" s="12"/>
      <c r="CL175" s="12"/>
      <c r="CM175" s="12"/>
      <c r="CN175" s="12"/>
      <c r="CO175" s="28">
        <v>45617.4015046296</v>
      </c>
      <c r="CP175" s="24"/>
      <c r="CQ175" s="28">
        <v>45617.4015046296</v>
      </c>
      <c r="CR175" s="29">
        <f t="shared" si="2"/>
        <v>19.4015046296263</v>
      </c>
    </row>
    <row r="176" s="4" customFormat="1" ht="13.5" hidden="1" customHeight="1" spans="1:96">
      <c r="A176" s="37">
        <v>275</v>
      </c>
      <c r="B176" s="38" t="s">
        <v>96</v>
      </c>
      <c r="C176" s="38" t="s">
        <v>159</v>
      </c>
      <c r="D176" s="38" t="s">
        <v>3133</v>
      </c>
      <c r="E176" s="38" t="s">
        <v>3134</v>
      </c>
      <c r="F176" s="39">
        <v>12</v>
      </c>
      <c r="G176" s="38" t="s">
        <v>400</v>
      </c>
      <c r="H176" s="38" t="s">
        <v>3135</v>
      </c>
      <c r="I176" s="38" t="s">
        <v>400</v>
      </c>
      <c r="J176" s="40">
        <v>45596</v>
      </c>
      <c r="K176" s="40">
        <v>45596</v>
      </c>
      <c r="L176" s="38" t="s">
        <v>163</v>
      </c>
      <c r="M176" s="38" t="s">
        <v>434</v>
      </c>
      <c r="N176" s="38" t="s">
        <v>105</v>
      </c>
      <c r="O176" s="38" t="s">
        <v>106</v>
      </c>
      <c r="P176" s="38" t="s">
        <v>201</v>
      </c>
      <c r="Q176" s="38" t="s">
        <v>366</v>
      </c>
      <c r="R176" s="38"/>
      <c r="S176" s="38" t="s">
        <v>2959</v>
      </c>
      <c r="T176" s="38" t="s">
        <v>3136</v>
      </c>
      <c r="U176" s="38" t="s">
        <v>3137</v>
      </c>
      <c r="V176" s="38" t="s">
        <v>2271</v>
      </c>
      <c r="W176" s="38" t="s">
        <v>2272</v>
      </c>
      <c r="X176" s="38" t="s">
        <v>434</v>
      </c>
      <c r="Y176" s="38" t="s">
        <v>114</v>
      </c>
      <c r="Z176" s="38" t="s">
        <v>2273</v>
      </c>
      <c r="AA176" s="38"/>
      <c r="AB176" s="38" t="s">
        <v>116</v>
      </c>
      <c r="AC176" s="38" t="s">
        <v>441</v>
      </c>
      <c r="AD176" s="38" t="s">
        <v>2274</v>
      </c>
      <c r="AE176" s="38" t="s">
        <v>1052</v>
      </c>
      <c r="AF176" s="38" t="s">
        <v>170</v>
      </c>
      <c r="AG176" s="38" t="s">
        <v>121</v>
      </c>
      <c r="AH176" s="38" t="s">
        <v>715</v>
      </c>
      <c r="AI176" s="38" t="s">
        <v>123</v>
      </c>
      <c r="AJ176" s="38" t="s">
        <v>124</v>
      </c>
      <c r="AK176" s="38" t="s">
        <v>2276</v>
      </c>
      <c r="AL176" s="38" t="s">
        <v>173</v>
      </c>
      <c r="AM176" s="38" t="s">
        <v>127</v>
      </c>
      <c r="AN176" s="38" t="s">
        <v>2962</v>
      </c>
      <c r="AO176" s="38" t="s">
        <v>129</v>
      </c>
      <c r="AP176" s="38" t="s">
        <v>2963</v>
      </c>
      <c r="AQ176" s="38" t="s">
        <v>131</v>
      </c>
      <c r="AR176" s="38" t="s">
        <v>132</v>
      </c>
      <c r="AS176" s="38" t="s">
        <v>719</v>
      </c>
      <c r="AT176" s="38" t="s">
        <v>134</v>
      </c>
      <c r="AU176" s="38" t="s">
        <v>135</v>
      </c>
      <c r="AV176" s="38"/>
      <c r="AW176" s="38"/>
      <c r="AX176" s="38" t="s">
        <v>491</v>
      </c>
      <c r="AY176" s="38"/>
      <c r="AZ176" s="38"/>
      <c r="BA176" s="38" t="s">
        <v>137</v>
      </c>
      <c r="BB176" s="38" t="s">
        <v>138</v>
      </c>
      <c r="BC176" s="38" t="s">
        <v>139</v>
      </c>
      <c r="BD176" s="38" t="s">
        <v>492</v>
      </c>
      <c r="BE176" s="38" t="s">
        <v>3138</v>
      </c>
      <c r="BF176" s="38" t="s">
        <v>3139</v>
      </c>
      <c r="BG176" s="38" t="s">
        <v>3140</v>
      </c>
      <c r="BH176" s="38" t="s">
        <v>1619</v>
      </c>
      <c r="BI176" s="38"/>
      <c r="BJ176" s="38" t="s">
        <v>145</v>
      </c>
      <c r="BK176" s="38" t="s">
        <v>1265</v>
      </c>
      <c r="BL176" s="38" t="s">
        <v>1266</v>
      </c>
      <c r="BM176" s="38" t="s">
        <v>3141</v>
      </c>
      <c r="BN176" s="38" t="s">
        <v>3142</v>
      </c>
      <c r="BO176" s="38"/>
      <c r="BP176" s="38"/>
      <c r="BQ176" s="38" t="s">
        <v>3143</v>
      </c>
      <c r="BR176" s="38" t="s">
        <v>1270</v>
      </c>
      <c r="BS176" s="39">
        <v>150</v>
      </c>
      <c r="BT176" s="41">
        <v>1242.51</v>
      </c>
      <c r="BU176" s="41">
        <v>310.63</v>
      </c>
      <c r="BV176" s="39">
        <v>0</v>
      </c>
      <c r="BW176" s="41">
        <v>1703.14</v>
      </c>
      <c r="BX176" s="38" t="s">
        <v>3144</v>
      </c>
      <c r="BY176" s="38" t="s">
        <v>3145</v>
      </c>
      <c r="BZ176" s="38" t="s">
        <v>3145</v>
      </c>
      <c r="CA176" s="38" t="s">
        <v>3146</v>
      </c>
      <c r="CB176" s="38" t="s">
        <v>2783</v>
      </c>
      <c r="CC176" s="38" t="s">
        <v>2784</v>
      </c>
      <c r="CD176" s="38"/>
      <c r="CE176" s="38" t="s">
        <v>156</v>
      </c>
      <c r="CF176" s="38" t="s">
        <v>291</v>
      </c>
      <c r="CG176" s="38"/>
      <c r="CH176" s="38" t="s">
        <v>158</v>
      </c>
      <c r="CI176" s="38" t="s">
        <v>158</v>
      </c>
      <c r="CJ176" s="38" t="s">
        <v>158</v>
      </c>
      <c r="CK176" s="38"/>
      <c r="CL176" s="38"/>
      <c r="CM176" s="38"/>
      <c r="CN176" s="38"/>
      <c r="CO176" s="42">
        <v>45622.3362037037</v>
      </c>
      <c r="CP176" s="41"/>
      <c r="CQ176" s="42">
        <v>45622.3362037037</v>
      </c>
      <c r="CR176" s="43">
        <f t="shared" si="2"/>
        <v>14.3362037037004</v>
      </c>
    </row>
    <row r="177" s="4" customFormat="1" ht="13.5" hidden="1" customHeight="1" spans="1:96">
      <c r="A177" s="37">
        <v>485</v>
      </c>
      <c r="B177" s="38" t="s">
        <v>96</v>
      </c>
      <c r="C177" s="38" t="s">
        <v>97</v>
      </c>
      <c r="D177" s="38" t="s">
        <v>3147</v>
      </c>
      <c r="E177" s="38" t="s">
        <v>3148</v>
      </c>
      <c r="F177" s="39">
        <v>28</v>
      </c>
      <c r="G177" s="38" t="s">
        <v>102</v>
      </c>
      <c r="H177" s="38" t="s">
        <v>1831</v>
      </c>
      <c r="I177" s="38" t="s">
        <v>400</v>
      </c>
      <c r="J177" s="40">
        <v>45590</v>
      </c>
      <c r="K177" s="40">
        <v>45590</v>
      </c>
      <c r="L177" s="38" t="s">
        <v>163</v>
      </c>
      <c r="M177" s="38" t="s">
        <v>336</v>
      </c>
      <c r="N177" s="38" t="s">
        <v>105</v>
      </c>
      <c r="O177" s="38" t="s">
        <v>106</v>
      </c>
      <c r="P177" s="38" t="s">
        <v>164</v>
      </c>
      <c r="Q177" s="38" t="s">
        <v>108</v>
      </c>
      <c r="R177" s="38"/>
      <c r="S177" s="38" t="s">
        <v>3030</v>
      </c>
      <c r="T177" s="38" t="s">
        <v>3031</v>
      </c>
      <c r="U177" s="38" t="s">
        <v>3149</v>
      </c>
      <c r="V177" s="38" t="s">
        <v>340</v>
      </c>
      <c r="W177" s="38" t="s">
        <v>341</v>
      </c>
      <c r="X177" s="38" t="s">
        <v>336</v>
      </c>
      <c r="Y177" s="38" t="s">
        <v>114</v>
      </c>
      <c r="Z177" s="38" t="s">
        <v>342</v>
      </c>
      <c r="AA177" s="38"/>
      <c r="AB177" s="38" t="s">
        <v>116</v>
      </c>
      <c r="AC177" s="38" t="s">
        <v>117</v>
      </c>
      <c r="AD177" s="38" t="s">
        <v>168</v>
      </c>
      <c r="AE177" s="38" t="s">
        <v>169</v>
      </c>
      <c r="AF177" s="38" t="s">
        <v>170</v>
      </c>
      <c r="AG177" s="38" t="s">
        <v>121</v>
      </c>
      <c r="AH177" s="38" t="s">
        <v>1535</v>
      </c>
      <c r="AI177" s="38" t="s">
        <v>123</v>
      </c>
      <c r="AJ177" s="38" t="s">
        <v>445</v>
      </c>
      <c r="AK177" s="38" t="s">
        <v>3033</v>
      </c>
      <c r="AL177" s="38" t="s">
        <v>126</v>
      </c>
      <c r="AM177" s="38" t="s">
        <v>127</v>
      </c>
      <c r="AN177" s="38" t="s">
        <v>1910</v>
      </c>
      <c r="AO177" s="38" t="s">
        <v>129</v>
      </c>
      <c r="AP177" s="38" t="s">
        <v>1911</v>
      </c>
      <c r="AQ177" s="38" t="s">
        <v>131</v>
      </c>
      <c r="AR177" s="38" t="s">
        <v>132</v>
      </c>
      <c r="AS177" s="38" t="s">
        <v>347</v>
      </c>
      <c r="AT177" s="38" t="s">
        <v>134</v>
      </c>
      <c r="AU177" s="38" t="s">
        <v>135</v>
      </c>
      <c r="AV177" s="38"/>
      <c r="AW177" s="38"/>
      <c r="AX177" s="38" t="s">
        <v>720</v>
      </c>
      <c r="AY177" s="38"/>
      <c r="AZ177" s="38"/>
      <c r="BA177" s="38" t="s">
        <v>137</v>
      </c>
      <c r="BB177" s="38" t="s">
        <v>138</v>
      </c>
      <c r="BC177" s="38" t="s">
        <v>139</v>
      </c>
      <c r="BD177" s="38" t="s">
        <v>851</v>
      </c>
      <c r="BE177" s="38" t="s">
        <v>3034</v>
      </c>
      <c r="BF177" s="38" t="s">
        <v>3035</v>
      </c>
      <c r="BG177" s="38" t="s">
        <v>3036</v>
      </c>
      <c r="BH177" s="38" t="s">
        <v>2763</v>
      </c>
      <c r="BI177" s="38"/>
      <c r="BJ177" s="38" t="s">
        <v>1989</v>
      </c>
      <c r="BK177" s="38" t="s">
        <v>3150</v>
      </c>
      <c r="BL177" s="38" t="s">
        <v>3151</v>
      </c>
      <c r="BM177" s="38" t="s">
        <v>3152</v>
      </c>
      <c r="BN177" s="38" t="s">
        <v>3153</v>
      </c>
      <c r="BO177" s="38"/>
      <c r="BP177" s="38"/>
      <c r="BQ177" s="38" t="s">
        <v>3154</v>
      </c>
      <c r="BR177" s="38" t="s">
        <v>2492</v>
      </c>
      <c r="BS177" s="41">
        <v>128.8</v>
      </c>
      <c r="BT177" s="41">
        <v>758.99</v>
      </c>
      <c r="BU177" s="41">
        <v>189.75</v>
      </c>
      <c r="BV177" s="39">
        <v>192</v>
      </c>
      <c r="BW177" s="41">
        <v>1269.54</v>
      </c>
      <c r="BX177" s="38" t="s">
        <v>3043</v>
      </c>
      <c r="BY177" s="38" t="s">
        <v>3044</v>
      </c>
      <c r="BZ177" s="38" t="s">
        <v>3044</v>
      </c>
      <c r="CA177" s="38" t="s">
        <v>3045</v>
      </c>
      <c r="CB177" s="38" t="s">
        <v>661</v>
      </c>
      <c r="CC177" s="38" t="s">
        <v>662</v>
      </c>
      <c r="CD177" s="38" t="s">
        <v>3155</v>
      </c>
      <c r="CE177" s="38" t="s">
        <v>238</v>
      </c>
      <c r="CF177" s="38" t="s">
        <v>395</v>
      </c>
      <c r="CG177" s="38"/>
      <c r="CH177" s="38" t="s">
        <v>158</v>
      </c>
      <c r="CI177" s="38" t="s">
        <v>158</v>
      </c>
      <c r="CJ177" s="38" t="s">
        <v>158</v>
      </c>
      <c r="CK177" s="38"/>
      <c r="CL177" s="38"/>
      <c r="CM177" s="38"/>
      <c r="CN177" s="38"/>
      <c r="CO177" s="42">
        <v>45621.4086342593</v>
      </c>
      <c r="CP177" s="41"/>
      <c r="CQ177" s="42">
        <v>45621.4086342593</v>
      </c>
      <c r="CR177" s="43">
        <f t="shared" si="2"/>
        <v>3.40863425925636</v>
      </c>
    </row>
    <row r="178" s="4" customFormat="1" ht="13.5" hidden="1" customHeight="1" spans="1:96">
      <c r="A178" s="37">
        <v>616</v>
      </c>
      <c r="B178" s="38" t="s">
        <v>96</v>
      </c>
      <c r="C178" s="38" t="s">
        <v>97</v>
      </c>
      <c r="D178" s="38" t="s">
        <v>3048</v>
      </c>
      <c r="E178" s="38" t="s">
        <v>3156</v>
      </c>
      <c r="F178" s="39">
        <v>23</v>
      </c>
      <c r="G178" s="38" t="s">
        <v>102</v>
      </c>
      <c r="H178" s="38" t="s">
        <v>3050</v>
      </c>
      <c r="I178" s="38" t="s">
        <v>400</v>
      </c>
      <c r="J178" s="40">
        <v>45593</v>
      </c>
      <c r="K178" s="40">
        <v>45593</v>
      </c>
      <c r="L178" s="38" t="s">
        <v>199</v>
      </c>
      <c r="M178" s="38" t="s">
        <v>365</v>
      </c>
      <c r="N178" s="38" t="s">
        <v>105</v>
      </c>
      <c r="O178" s="38" t="s">
        <v>106</v>
      </c>
      <c r="P178" s="38" t="s">
        <v>201</v>
      </c>
      <c r="Q178" s="38" t="s">
        <v>366</v>
      </c>
      <c r="R178" s="38"/>
      <c r="S178" s="38" t="s">
        <v>1532</v>
      </c>
      <c r="T178" s="38" t="s">
        <v>3051</v>
      </c>
      <c r="U178" s="38" t="s">
        <v>3052</v>
      </c>
      <c r="V178" s="38" t="s">
        <v>592</v>
      </c>
      <c r="W178" s="38" t="s">
        <v>593</v>
      </c>
      <c r="X178" s="38" t="s">
        <v>371</v>
      </c>
      <c r="Y178" s="38" t="s">
        <v>114</v>
      </c>
      <c r="Z178" s="38" t="s">
        <v>594</v>
      </c>
      <c r="AA178" s="38"/>
      <c r="AB178" s="38" t="s">
        <v>116</v>
      </c>
      <c r="AC178" s="38" t="s">
        <v>373</v>
      </c>
      <c r="AD178" s="38" t="s">
        <v>595</v>
      </c>
      <c r="AE178" s="38" t="s">
        <v>596</v>
      </c>
      <c r="AF178" s="38" t="s">
        <v>170</v>
      </c>
      <c r="AG178" s="38" t="s">
        <v>121</v>
      </c>
      <c r="AH178" s="38" t="s">
        <v>1535</v>
      </c>
      <c r="AI178" s="38" t="s">
        <v>123</v>
      </c>
      <c r="AJ178" s="38" t="s">
        <v>445</v>
      </c>
      <c r="AK178" s="38" t="s">
        <v>598</v>
      </c>
      <c r="AL178" s="38" t="s">
        <v>173</v>
      </c>
      <c r="AM178" s="38" t="s">
        <v>127</v>
      </c>
      <c r="AN178" s="38" t="s">
        <v>599</v>
      </c>
      <c r="AO178" s="38" t="s">
        <v>129</v>
      </c>
      <c r="AP178" s="38" t="s">
        <v>600</v>
      </c>
      <c r="AQ178" s="38" t="s">
        <v>131</v>
      </c>
      <c r="AR178" s="38" t="s">
        <v>132</v>
      </c>
      <c r="AS178" s="38" t="s">
        <v>314</v>
      </c>
      <c r="AT178" s="38" t="s">
        <v>134</v>
      </c>
      <c r="AU178" s="38" t="s">
        <v>135</v>
      </c>
      <c r="AV178" s="38"/>
      <c r="AW178" s="38"/>
      <c r="AX178" s="38" t="s">
        <v>695</v>
      </c>
      <c r="AY178" s="38"/>
      <c r="AZ178" s="38"/>
      <c r="BA178" s="38" t="s">
        <v>3157</v>
      </c>
      <c r="BB178" s="38" t="s">
        <v>138</v>
      </c>
      <c r="BC178" s="38" t="s">
        <v>139</v>
      </c>
      <c r="BD178" s="38" t="s">
        <v>1005</v>
      </c>
      <c r="BE178" s="38" t="s">
        <v>1006</v>
      </c>
      <c r="BF178" s="38" t="s">
        <v>1560</v>
      </c>
      <c r="BG178" s="38" t="s">
        <v>1561</v>
      </c>
      <c r="BH178" s="38" t="s">
        <v>677</v>
      </c>
      <c r="BI178" s="38"/>
      <c r="BJ178" s="38" t="s">
        <v>3157</v>
      </c>
      <c r="BK178" s="38" t="s">
        <v>3158</v>
      </c>
      <c r="BL178" s="38" t="s">
        <v>3159</v>
      </c>
      <c r="BM178" s="38" t="s">
        <v>3160</v>
      </c>
      <c r="BN178" s="38" t="s">
        <v>3056</v>
      </c>
      <c r="BO178" s="38"/>
      <c r="BP178" s="38"/>
      <c r="BQ178" s="38" t="s">
        <v>2451</v>
      </c>
      <c r="BR178" s="38" t="s">
        <v>2452</v>
      </c>
      <c r="BS178" s="41">
        <v>264.6</v>
      </c>
      <c r="BT178" s="41">
        <v>376.49</v>
      </c>
      <c r="BU178" s="41">
        <v>94.12</v>
      </c>
      <c r="BV178" s="39">
        <v>0</v>
      </c>
      <c r="BW178" s="41">
        <v>735.21</v>
      </c>
      <c r="BX178" s="38" t="s">
        <v>3059</v>
      </c>
      <c r="BY178" s="38" t="s">
        <v>3060</v>
      </c>
      <c r="BZ178" s="38" t="s">
        <v>3061</v>
      </c>
      <c r="CA178" s="38" t="s">
        <v>707</v>
      </c>
      <c r="CB178" s="38" t="s">
        <v>708</v>
      </c>
      <c r="CC178" s="38" t="s">
        <v>709</v>
      </c>
      <c r="CD178" s="38"/>
      <c r="CE178" s="38" t="s">
        <v>248</v>
      </c>
      <c r="CF178" s="38" t="s">
        <v>249</v>
      </c>
      <c r="CG178" s="38"/>
      <c r="CH178" s="38" t="s">
        <v>158</v>
      </c>
      <c r="CI178" s="38" t="s">
        <v>158</v>
      </c>
      <c r="CJ178" s="38" t="s">
        <v>158</v>
      </c>
      <c r="CK178" s="38"/>
      <c r="CL178" s="38"/>
      <c r="CM178" s="38"/>
      <c r="CN178" s="38"/>
      <c r="CO178" s="42">
        <v>45622.7118402778</v>
      </c>
      <c r="CP178" s="41"/>
      <c r="CQ178" s="42">
        <v>45622.7118402778</v>
      </c>
      <c r="CR178" s="43">
        <f t="shared" si="2"/>
        <v>6.71184027777781</v>
      </c>
    </row>
    <row r="179" s="4" customFormat="1" ht="13.5" hidden="1" customHeight="1" spans="1:96">
      <c r="A179" s="37">
        <v>647</v>
      </c>
      <c r="B179" s="38" t="s">
        <v>96</v>
      </c>
      <c r="C179" s="38" t="s">
        <v>97</v>
      </c>
      <c r="D179" s="38" t="s">
        <v>98</v>
      </c>
      <c r="E179" s="38" t="s">
        <v>3161</v>
      </c>
      <c r="F179" s="39">
        <v>60</v>
      </c>
      <c r="G179" s="38" t="s">
        <v>100</v>
      </c>
      <c r="H179" s="38" t="s">
        <v>101</v>
      </c>
      <c r="I179" s="38" t="s">
        <v>102</v>
      </c>
      <c r="J179" s="40">
        <v>45560</v>
      </c>
      <c r="K179" s="40">
        <v>45560</v>
      </c>
      <c r="L179" s="38" t="s">
        <v>103</v>
      </c>
      <c r="M179" s="38" t="s">
        <v>104</v>
      </c>
      <c r="N179" s="38" t="s">
        <v>105</v>
      </c>
      <c r="O179" s="38" t="s">
        <v>106</v>
      </c>
      <c r="P179" s="38" t="s">
        <v>107</v>
      </c>
      <c r="Q179" s="38" t="s">
        <v>108</v>
      </c>
      <c r="R179" s="38"/>
      <c r="S179" s="38" t="s">
        <v>109</v>
      </c>
      <c r="T179" s="38" t="s">
        <v>110</v>
      </c>
      <c r="U179" s="38" t="s">
        <v>111</v>
      </c>
      <c r="V179" s="38" t="s">
        <v>112</v>
      </c>
      <c r="W179" s="38" t="s">
        <v>113</v>
      </c>
      <c r="X179" s="38" t="s">
        <v>104</v>
      </c>
      <c r="Y179" s="38" t="s">
        <v>114</v>
      </c>
      <c r="Z179" s="38" t="s">
        <v>115</v>
      </c>
      <c r="AA179" s="38"/>
      <c r="AB179" s="38" t="s">
        <v>116</v>
      </c>
      <c r="AC179" s="38" t="s">
        <v>117</v>
      </c>
      <c r="AD179" s="38" t="s">
        <v>118</v>
      </c>
      <c r="AE179" s="38" t="s">
        <v>119</v>
      </c>
      <c r="AF179" s="38" t="s">
        <v>120</v>
      </c>
      <c r="AG179" s="38" t="s">
        <v>121</v>
      </c>
      <c r="AH179" s="38" t="s">
        <v>122</v>
      </c>
      <c r="AI179" s="38" t="s">
        <v>123</v>
      </c>
      <c r="AJ179" s="38" t="s">
        <v>124</v>
      </c>
      <c r="AK179" s="38" t="s">
        <v>125</v>
      </c>
      <c r="AL179" s="38" t="s">
        <v>126</v>
      </c>
      <c r="AM179" s="38" t="s">
        <v>127</v>
      </c>
      <c r="AN179" s="38" t="s">
        <v>128</v>
      </c>
      <c r="AO179" s="38" t="s">
        <v>129</v>
      </c>
      <c r="AP179" s="38" t="s">
        <v>130</v>
      </c>
      <c r="AQ179" s="38" t="s">
        <v>131</v>
      </c>
      <c r="AR179" s="38" t="s">
        <v>132</v>
      </c>
      <c r="AS179" s="38" t="s">
        <v>133</v>
      </c>
      <c r="AT179" s="38" t="s">
        <v>134</v>
      </c>
      <c r="AU179" s="38" t="s">
        <v>135</v>
      </c>
      <c r="AV179" s="38"/>
      <c r="AW179" s="38"/>
      <c r="AX179" s="38" t="s">
        <v>136</v>
      </c>
      <c r="AY179" s="38"/>
      <c r="AZ179" s="38"/>
      <c r="BA179" s="38" t="s">
        <v>137</v>
      </c>
      <c r="BB179" s="38" t="s">
        <v>138</v>
      </c>
      <c r="BC179" s="38" t="s">
        <v>139</v>
      </c>
      <c r="BD179" s="38" t="s">
        <v>266</v>
      </c>
      <c r="BE179" s="38" t="s">
        <v>3162</v>
      </c>
      <c r="BF179" s="38" t="s">
        <v>3163</v>
      </c>
      <c r="BG179" s="38" t="s">
        <v>3164</v>
      </c>
      <c r="BH179" s="38" t="s">
        <v>3111</v>
      </c>
      <c r="BI179" s="38"/>
      <c r="BJ179" s="38" t="s">
        <v>145</v>
      </c>
      <c r="BK179" s="38" t="s">
        <v>3165</v>
      </c>
      <c r="BL179" s="38" t="s">
        <v>3166</v>
      </c>
      <c r="BM179" s="38" t="s">
        <v>3167</v>
      </c>
      <c r="BN179" s="38" t="s">
        <v>3168</v>
      </c>
      <c r="BO179" s="38"/>
      <c r="BP179" s="38"/>
      <c r="BQ179" s="38" t="s">
        <v>3169</v>
      </c>
      <c r="BR179" s="38" t="s">
        <v>3170</v>
      </c>
      <c r="BS179" s="39">
        <v>54</v>
      </c>
      <c r="BT179" s="41">
        <v>8.97</v>
      </c>
      <c r="BU179" s="41">
        <v>2.24</v>
      </c>
      <c r="BV179" s="39">
        <v>0</v>
      </c>
      <c r="BW179" s="41">
        <v>65.21</v>
      </c>
      <c r="BX179" s="38" t="s">
        <v>152</v>
      </c>
      <c r="BY179" s="38" t="s">
        <v>153</v>
      </c>
      <c r="BZ179" s="38"/>
      <c r="CA179" s="38"/>
      <c r="CB179" s="38" t="s">
        <v>3171</v>
      </c>
      <c r="CC179" s="38" t="s">
        <v>3172</v>
      </c>
      <c r="CD179" s="38"/>
      <c r="CE179" s="38" t="s">
        <v>238</v>
      </c>
      <c r="CF179" s="38" t="s">
        <v>430</v>
      </c>
      <c r="CG179" s="38"/>
      <c r="CH179" s="38" t="s">
        <v>158</v>
      </c>
      <c r="CI179" s="38" t="s">
        <v>158</v>
      </c>
      <c r="CJ179" s="38" t="s">
        <v>158</v>
      </c>
      <c r="CK179" s="38"/>
      <c r="CL179" s="38"/>
      <c r="CM179" s="38"/>
      <c r="CN179" s="38"/>
      <c r="CO179" s="42">
        <v>45621.6759027778</v>
      </c>
      <c r="CP179" s="41"/>
      <c r="CQ179" s="42">
        <v>45621.6759027778</v>
      </c>
      <c r="CR179" s="43">
        <f t="shared" si="2"/>
        <v>1.67590277778072</v>
      </c>
    </row>
    <row r="180" s="4" customFormat="1" ht="13.5" hidden="1" customHeight="1" spans="1:96">
      <c r="A180" s="37">
        <v>668</v>
      </c>
      <c r="B180" s="38" t="s">
        <v>96</v>
      </c>
      <c r="C180" s="38" t="s">
        <v>97</v>
      </c>
      <c r="D180" s="38" t="s">
        <v>3173</v>
      </c>
      <c r="E180" s="38" t="s">
        <v>3174</v>
      </c>
      <c r="F180" s="39">
        <v>82</v>
      </c>
      <c r="G180" s="38" t="s">
        <v>554</v>
      </c>
      <c r="H180" s="38" t="s">
        <v>2650</v>
      </c>
      <c r="I180" s="38" t="s">
        <v>100</v>
      </c>
      <c r="J180" s="40">
        <v>45534</v>
      </c>
      <c r="K180" s="40">
        <v>45534</v>
      </c>
      <c r="L180" s="38" t="s">
        <v>163</v>
      </c>
      <c r="M180" s="38" t="s">
        <v>336</v>
      </c>
      <c r="N180" s="38" t="s">
        <v>105</v>
      </c>
      <c r="O180" s="38" t="s">
        <v>106</v>
      </c>
      <c r="P180" s="38" t="s">
        <v>201</v>
      </c>
      <c r="Q180" s="38" t="s">
        <v>108</v>
      </c>
      <c r="R180" s="38"/>
      <c r="S180" s="38" t="s">
        <v>1046</v>
      </c>
      <c r="T180" s="38" t="s">
        <v>1047</v>
      </c>
      <c r="U180" s="38" t="s">
        <v>3175</v>
      </c>
      <c r="V180" s="38" t="s">
        <v>1049</v>
      </c>
      <c r="W180" s="38" t="s">
        <v>341</v>
      </c>
      <c r="X180" s="38" t="s">
        <v>336</v>
      </c>
      <c r="Y180" s="38" t="s">
        <v>114</v>
      </c>
      <c r="Z180" s="38" t="s">
        <v>1050</v>
      </c>
      <c r="AA180" s="38"/>
      <c r="AB180" s="38" t="s">
        <v>116</v>
      </c>
      <c r="AC180" s="38" t="s">
        <v>117</v>
      </c>
      <c r="AD180" s="38" t="s">
        <v>1051</v>
      </c>
      <c r="AE180" s="38" t="s">
        <v>1052</v>
      </c>
      <c r="AF180" s="38" t="s">
        <v>170</v>
      </c>
      <c r="AG180" s="38" t="s">
        <v>121</v>
      </c>
      <c r="AH180" s="38" t="s">
        <v>715</v>
      </c>
      <c r="AI180" s="38" t="s">
        <v>123</v>
      </c>
      <c r="AJ180" s="38" t="s">
        <v>124</v>
      </c>
      <c r="AK180" s="38" t="s">
        <v>1053</v>
      </c>
      <c r="AL180" s="38" t="s">
        <v>173</v>
      </c>
      <c r="AM180" s="38" t="s">
        <v>127</v>
      </c>
      <c r="AN180" s="38" t="s">
        <v>1054</v>
      </c>
      <c r="AO180" s="38" t="s">
        <v>129</v>
      </c>
      <c r="AP180" s="38" t="s">
        <v>1055</v>
      </c>
      <c r="AQ180" s="38" t="s">
        <v>131</v>
      </c>
      <c r="AR180" s="38" t="s">
        <v>132</v>
      </c>
      <c r="AS180" s="38" t="s">
        <v>719</v>
      </c>
      <c r="AT180" s="38" t="s">
        <v>134</v>
      </c>
      <c r="AU180" s="38" t="s">
        <v>135</v>
      </c>
      <c r="AV180" s="38"/>
      <c r="AW180" s="38"/>
      <c r="AX180" s="38" t="s">
        <v>1056</v>
      </c>
      <c r="AY180" s="38"/>
      <c r="AZ180" s="38"/>
      <c r="BA180" s="38" t="s">
        <v>137</v>
      </c>
      <c r="BB180" s="38" t="s">
        <v>138</v>
      </c>
      <c r="BC180" s="38" t="s">
        <v>139</v>
      </c>
      <c r="BD180" s="38" t="s">
        <v>224</v>
      </c>
      <c r="BE180" s="38" t="s">
        <v>463</v>
      </c>
      <c r="BF180" s="38" t="s">
        <v>1296</v>
      </c>
      <c r="BG180" s="38" t="s">
        <v>1297</v>
      </c>
      <c r="BH180" s="38" t="s">
        <v>677</v>
      </c>
      <c r="BI180" s="38"/>
      <c r="BJ180" s="38" t="s">
        <v>145</v>
      </c>
      <c r="BK180" s="38" t="s">
        <v>3176</v>
      </c>
      <c r="BL180" s="38" t="s">
        <v>3177</v>
      </c>
      <c r="BM180" s="38" t="s">
        <v>3178</v>
      </c>
      <c r="BN180" s="38" t="s">
        <v>3179</v>
      </c>
      <c r="BO180" s="38"/>
      <c r="BP180" s="38"/>
      <c r="BQ180" s="38" t="s">
        <v>1822</v>
      </c>
      <c r="BR180" s="38" t="s">
        <v>1823</v>
      </c>
      <c r="BS180" s="41">
        <v>582.4</v>
      </c>
      <c r="BT180" s="41">
        <v>941.15</v>
      </c>
      <c r="BU180" s="41">
        <v>235.29</v>
      </c>
      <c r="BV180" s="39">
        <v>0</v>
      </c>
      <c r="BW180" s="41">
        <v>1758.84</v>
      </c>
      <c r="BX180" s="38" t="s">
        <v>3180</v>
      </c>
      <c r="BY180" s="38" t="s">
        <v>3181</v>
      </c>
      <c r="BZ180" s="38" t="s">
        <v>3182</v>
      </c>
      <c r="CA180" s="38" t="s">
        <v>1308</v>
      </c>
      <c r="CB180" s="38" t="s">
        <v>1826</v>
      </c>
      <c r="CC180" s="38" t="s">
        <v>1827</v>
      </c>
      <c r="CD180" s="38" t="s">
        <v>3183</v>
      </c>
      <c r="CE180" s="38" t="s">
        <v>238</v>
      </c>
      <c r="CF180" s="38" t="s">
        <v>1167</v>
      </c>
      <c r="CG180" s="38"/>
      <c r="CH180" s="38" t="s">
        <v>158</v>
      </c>
      <c r="CI180" s="38" t="s">
        <v>158</v>
      </c>
      <c r="CJ180" s="38" t="s">
        <v>158</v>
      </c>
      <c r="CK180" s="38"/>
      <c r="CL180" s="38"/>
      <c r="CM180" s="38"/>
      <c r="CN180" s="38"/>
      <c r="CO180" s="42">
        <v>45621.7609490741</v>
      </c>
      <c r="CP180" s="41"/>
      <c r="CQ180" s="42">
        <v>45621.7609490741</v>
      </c>
      <c r="CR180" s="43">
        <f t="shared" ref="CR180:CR194" si="3">CQ180-BH180</f>
        <v>5.76094907407241</v>
      </c>
    </row>
    <row r="181" s="4" customFormat="1" ht="13.5" hidden="1" customHeight="1" spans="1:96">
      <c r="A181" s="37">
        <v>872</v>
      </c>
      <c r="B181" s="38" t="s">
        <v>96</v>
      </c>
      <c r="C181" s="38" t="s">
        <v>396</v>
      </c>
      <c r="D181" s="38" t="s">
        <v>3184</v>
      </c>
      <c r="E181" s="38" t="s">
        <v>3185</v>
      </c>
      <c r="F181" s="39">
        <v>58</v>
      </c>
      <c r="G181" s="38" t="s">
        <v>102</v>
      </c>
      <c r="H181" s="38" t="s">
        <v>962</v>
      </c>
      <c r="I181" s="38" t="s">
        <v>102</v>
      </c>
      <c r="J181" s="40">
        <v>45562</v>
      </c>
      <c r="K181" s="40">
        <v>45562</v>
      </c>
      <c r="L181" s="38" t="s">
        <v>829</v>
      </c>
      <c r="M181" s="38" t="s">
        <v>830</v>
      </c>
      <c r="N181" s="38" t="s">
        <v>105</v>
      </c>
      <c r="O181" s="38" t="s">
        <v>106</v>
      </c>
      <c r="P181" s="38" t="s">
        <v>831</v>
      </c>
      <c r="Q181" s="38" t="s">
        <v>832</v>
      </c>
      <c r="R181" s="38"/>
      <c r="S181" s="38" t="s">
        <v>3186</v>
      </c>
      <c r="T181" s="38" t="s">
        <v>3186</v>
      </c>
      <c r="U181" s="38" t="s">
        <v>3187</v>
      </c>
      <c r="V181" s="38" t="s">
        <v>835</v>
      </c>
      <c r="W181" s="38" t="s">
        <v>836</v>
      </c>
      <c r="X181" s="38" t="s">
        <v>837</v>
      </c>
      <c r="Y181" s="38" t="s">
        <v>114</v>
      </c>
      <c r="Z181" s="38" t="s">
        <v>838</v>
      </c>
      <c r="AA181" s="38"/>
      <c r="AB181" s="38" t="s">
        <v>116</v>
      </c>
      <c r="AC181" s="38" t="s">
        <v>839</v>
      </c>
      <c r="AD181" s="38" t="s">
        <v>840</v>
      </c>
      <c r="AE181" s="38" t="s">
        <v>841</v>
      </c>
      <c r="AF181" s="38" t="s">
        <v>120</v>
      </c>
      <c r="AG181" s="38" t="s">
        <v>121</v>
      </c>
      <c r="AH181" s="38" t="s">
        <v>842</v>
      </c>
      <c r="AI181" s="38" t="s">
        <v>123</v>
      </c>
      <c r="AJ181" s="38" t="s">
        <v>843</v>
      </c>
      <c r="AK181" s="38" t="s">
        <v>3188</v>
      </c>
      <c r="AL181" s="38" t="s">
        <v>173</v>
      </c>
      <c r="AM181" s="38" t="s">
        <v>127</v>
      </c>
      <c r="AN181" s="38" t="s">
        <v>845</v>
      </c>
      <c r="AO181" s="38" t="s">
        <v>846</v>
      </c>
      <c r="AP181" s="38" t="s">
        <v>847</v>
      </c>
      <c r="AQ181" s="38" t="s">
        <v>131</v>
      </c>
      <c r="AR181" s="38" t="s">
        <v>880</v>
      </c>
      <c r="AS181" s="38" t="s">
        <v>849</v>
      </c>
      <c r="AT181" s="38" t="s">
        <v>134</v>
      </c>
      <c r="AU181" s="38" t="s">
        <v>135</v>
      </c>
      <c r="AV181" s="38"/>
      <c r="AW181" s="38"/>
      <c r="AX181" s="38" t="s">
        <v>3189</v>
      </c>
      <c r="AY181" s="38"/>
      <c r="AZ181" s="38"/>
      <c r="BA181" s="38" t="s">
        <v>137</v>
      </c>
      <c r="BB181" s="38" t="s">
        <v>138</v>
      </c>
      <c r="BC181" s="38" t="s">
        <v>139</v>
      </c>
      <c r="BD181" s="38" t="s">
        <v>520</v>
      </c>
      <c r="BE181" s="38" t="s">
        <v>2210</v>
      </c>
      <c r="BF181" s="38" t="s">
        <v>2819</v>
      </c>
      <c r="BG181" s="38" t="s">
        <v>2820</v>
      </c>
      <c r="BH181" s="38" t="s">
        <v>3111</v>
      </c>
      <c r="BI181" s="38"/>
      <c r="BJ181" s="38" t="s">
        <v>145</v>
      </c>
      <c r="BK181" s="38" t="s">
        <v>3190</v>
      </c>
      <c r="BL181" s="38" t="s">
        <v>3191</v>
      </c>
      <c r="BM181" s="38" t="s">
        <v>3192</v>
      </c>
      <c r="BN181" s="38" t="s">
        <v>3193</v>
      </c>
      <c r="BO181" s="38"/>
      <c r="BP181" s="38"/>
      <c r="BQ181" s="38" t="s">
        <v>3194</v>
      </c>
      <c r="BR181" s="38" t="s">
        <v>3195</v>
      </c>
      <c r="BS181" s="39">
        <v>78</v>
      </c>
      <c r="BT181" s="41">
        <v>129.01</v>
      </c>
      <c r="BU181" s="41">
        <v>32.25</v>
      </c>
      <c r="BV181" s="39">
        <v>0</v>
      </c>
      <c r="BW181" s="41">
        <v>239.26</v>
      </c>
      <c r="BX181" s="38" t="s">
        <v>3196</v>
      </c>
      <c r="BY181" s="38" t="s">
        <v>3197</v>
      </c>
      <c r="BZ181" s="38" t="s">
        <v>3197</v>
      </c>
      <c r="CA181" s="38" t="s">
        <v>3198</v>
      </c>
      <c r="CB181" s="38" t="s">
        <v>3199</v>
      </c>
      <c r="CC181" s="38" t="s">
        <v>3200</v>
      </c>
      <c r="CD181" s="38"/>
      <c r="CE181" s="38" t="s">
        <v>300</v>
      </c>
      <c r="CF181" s="38" t="s">
        <v>507</v>
      </c>
      <c r="CG181" s="38"/>
      <c r="CH181" s="38" t="s">
        <v>158</v>
      </c>
      <c r="CI181" s="38" t="s">
        <v>158</v>
      </c>
      <c r="CJ181" s="38" t="s">
        <v>158</v>
      </c>
      <c r="CK181" s="38"/>
      <c r="CL181" s="38"/>
      <c r="CM181" s="38"/>
      <c r="CN181" s="38"/>
      <c r="CO181" s="42">
        <v>45621.4794907407</v>
      </c>
      <c r="CP181" s="41"/>
      <c r="CQ181" s="42">
        <v>45621.4794907407</v>
      </c>
      <c r="CR181" s="43">
        <f t="shared" si="3"/>
        <v>1.47949074074131</v>
      </c>
    </row>
    <row r="182" s="4" customFormat="1" ht="13.5" hidden="1" customHeight="1" spans="1:96">
      <c r="A182" s="37">
        <v>910</v>
      </c>
      <c r="B182" s="38" t="s">
        <v>96</v>
      </c>
      <c r="C182" s="38" t="s">
        <v>195</v>
      </c>
      <c r="D182" s="38" t="s">
        <v>3201</v>
      </c>
      <c r="E182" s="38" t="s">
        <v>3202</v>
      </c>
      <c r="F182" s="39">
        <v>4</v>
      </c>
      <c r="G182" s="38" t="s">
        <v>400</v>
      </c>
      <c r="H182" s="38" t="s">
        <v>1277</v>
      </c>
      <c r="I182" s="38" t="s">
        <v>1143</v>
      </c>
      <c r="J182" s="40">
        <v>45614</v>
      </c>
      <c r="K182" s="40">
        <v>45614</v>
      </c>
      <c r="L182" s="38" t="s">
        <v>163</v>
      </c>
      <c r="M182" s="38" t="s">
        <v>2098</v>
      </c>
      <c r="N182" s="38" t="s">
        <v>105</v>
      </c>
      <c r="O182" s="38" t="s">
        <v>106</v>
      </c>
      <c r="P182" s="38" t="s">
        <v>164</v>
      </c>
      <c r="Q182" s="38" t="s">
        <v>366</v>
      </c>
      <c r="R182" s="38"/>
      <c r="S182" s="38" t="s">
        <v>2099</v>
      </c>
      <c r="T182" s="38" t="s">
        <v>2099</v>
      </c>
      <c r="U182" s="38" t="s">
        <v>3203</v>
      </c>
      <c r="V182" s="38" t="s">
        <v>2101</v>
      </c>
      <c r="W182" s="38" t="s">
        <v>2102</v>
      </c>
      <c r="X182" s="38" t="s">
        <v>2103</v>
      </c>
      <c r="Y182" s="38" t="s">
        <v>2104</v>
      </c>
      <c r="Z182" s="38" t="s">
        <v>2105</v>
      </c>
      <c r="AA182" s="38"/>
      <c r="AB182" s="38" t="s">
        <v>116</v>
      </c>
      <c r="AC182" s="38" t="s">
        <v>2106</v>
      </c>
      <c r="AD182" s="38" t="s">
        <v>2107</v>
      </c>
      <c r="AE182" s="38" t="s">
        <v>2108</v>
      </c>
      <c r="AF182" s="38" t="s">
        <v>376</v>
      </c>
      <c r="AG182" s="38" t="s">
        <v>310</v>
      </c>
      <c r="AH182" s="38" t="s">
        <v>444</v>
      </c>
      <c r="AI182" s="38" t="s">
        <v>123</v>
      </c>
      <c r="AJ182" s="38" t="s">
        <v>445</v>
      </c>
      <c r="AK182" s="38" t="s">
        <v>2109</v>
      </c>
      <c r="AL182" s="38" t="s">
        <v>173</v>
      </c>
      <c r="AM182" s="38" t="s">
        <v>127</v>
      </c>
      <c r="AN182" s="38" t="s">
        <v>2110</v>
      </c>
      <c r="AO182" s="38" t="s">
        <v>129</v>
      </c>
      <c r="AP182" s="38" t="s">
        <v>2111</v>
      </c>
      <c r="AQ182" s="38" t="s">
        <v>131</v>
      </c>
      <c r="AR182" s="38" t="s">
        <v>132</v>
      </c>
      <c r="AS182" s="38" t="s">
        <v>347</v>
      </c>
      <c r="AT182" s="38" t="s">
        <v>134</v>
      </c>
      <c r="AU182" s="38" t="s">
        <v>135</v>
      </c>
      <c r="AV182" s="38"/>
      <c r="AW182" s="38"/>
      <c r="AX182" s="38" t="s">
        <v>695</v>
      </c>
      <c r="AY182" s="38"/>
      <c r="AZ182" s="38"/>
      <c r="BA182" s="38" t="s">
        <v>137</v>
      </c>
      <c r="BB182" s="38" t="s">
        <v>138</v>
      </c>
      <c r="BC182" s="38" t="s">
        <v>139</v>
      </c>
      <c r="BD182" s="38" t="s">
        <v>1005</v>
      </c>
      <c r="BE182" s="38" t="s">
        <v>1006</v>
      </c>
      <c r="BF182" s="38" t="s">
        <v>3204</v>
      </c>
      <c r="BG182" s="38" t="s">
        <v>3205</v>
      </c>
      <c r="BH182" s="38" t="s">
        <v>2763</v>
      </c>
      <c r="BI182" s="38"/>
      <c r="BJ182" s="38" t="s">
        <v>1989</v>
      </c>
      <c r="BK182" s="38" t="s">
        <v>2112</v>
      </c>
      <c r="BL182" s="38" t="s">
        <v>2113</v>
      </c>
      <c r="BM182" s="38" t="s">
        <v>3206</v>
      </c>
      <c r="BN182" s="38" t="s">
        <v>3207</v>
      </c>
      <c r="BO182" s="38"/>
      <c r="BP182" s="38"/>
      <c r="BQ182" s="38" t="s">
        <v>2116</v>
      </c>
      <c r="BR182" s="38" t="s">
        <v>2117</v>
      </c>
      <c r="BS182" s="39">
        <v>56</v>
      </c>
      <c r="BT182" s="39">
        <v>0</v>
      </c>
      <c r="BU182" s="39">
        <v>0</v>
      </c>
      <c r="BV182" s="39">
        <v>157</v>
      </c>
      <c r="BW182" s="39">
        <v>213</v>
      </c>
      <c r="BX182" s="38" t="s">
        <v>3208</v>
      </c>
      <c r="BY182" s="38" t="s">
        <v>3209</v>
      </c>
      <c r="BZ182" s="38" t="s">
        <v>3209</v>
      </c>
      <c r="CA182" s="38"/>
      <c r="CB182" s="38" t="s">
        <v>2233</v>
      </c>
      <c r="CC182" s="38" t="s">
        <v>2234</v>
      </c>
      <c r="CD182" s="38" t="s">
        <v>3210</v>
      </c>
      <c r="CE182" s="38" t="s">
        <v>238</v>
      </c>
      <c r="CF182" s="38" t="s">
        <v>1167</v>
      </c>
      <c r="CG182" s="38"/>
      <c r="CH182" s="38" t="s">
        <v>158</v>
      </c>
      <c r="CI182" s="38" t="s">
        <v>158</v>
      </c>
      <c r="CJ182" s="38" t="s">
        <v>158</v>
      </c>
      <c r="CK182" s="38"/>
      <c r="CL182" s="38"/>
      <c r="CM182" s="38"/>
      <c r="CN182" s="38"/>
      <c r="CO182" s="42">
        <v>45621.3843518519</v>
      </c>
      <c r="CP182" s="41"/>
      <c r="CQ182" s="42">
        <v>45621.3843518519</v>
      </c>
      <c r="CR182" s="43">
        <f t="shared" si="3"/>
        <v>3.38435185185517</v>
      </c>
    </row>
    <row r="183" s="4" customFormat="1" ht="13.5" hidden="1" customHeight="1" spans="1:96">
      <c r="A183" s="37">
        <v>1009</v>
      </c>
      <c r="B183" s="38" t="s">
        <v>96</v>
      </c>
      <c r="C183" s="38" t="s">
        <v>97</v>
      </c>
      <c r="D183" s="38" t="s">
        <v>3211</v>
      </c>
      <c r="E183" s="38" t="s">
        <v>3212</v>
      </c>
      <c r="F183" s="39">
        <v>53</v>
      </c>
      <c r="G183" s="38" t="s">
        <v>102</v>
      </c>
      <c r="H183" s="38" t="s">
        <v>3213</v>
      </c>
      <c r="I183" s="38" t="s">
        <v>102</v>
      </c>
      <c r="J183" s="40">
        <v>45565</v>
      </c>
      <c r="K183" s="40">
        <v>45565</v>
      </c>
      <c r="L183" s="38" t="s">
        <v>163</v>
      </c>
      <c r="M183" s="38" t="s">
        <v>434</v>
      </c>
      <c r="N183" s="38" t="s">
        <v>105</v>
      </c>
      <c r="O183" s="38" t="s">
        <v>106</v>
      </c>
      <c r="P183" s="38" t="s">
        <v>164</v>
      </c>
      <c r="Q183" s="38" t="s">
        <v>366</v>
      </c>
      <c r="R183" s="38"/>
      <c r="S183" s="38" t="s">
        <v>435</v>
      </c>
      <c r="T183" s="38" t="s">
        <v>3214</v>
      </c>
      <c r="U183" s="38" t="s">
        <v>3215</v>
      </c>
      <c r="V183" s="38" t="s">
        <v>438</v>
      </c>
      <c r="W183" s="38" t="s">
        <v>439</v>
      </c>
      <c r="X183" s="38" t="s">
        <v>434</v>
      </c>
      <c r="Y183" s="38" t="s">
        <v>114</v>
      </c>
      <c r="Z183" s="38" t="s">
        <v>440</v>
      </c>
      <c r="AA183" s="38"/>
      <c r="AB183" s="38" t="s">
        <v>116</v>
      </c>
      <c r="AC183" s="38" t="s">
        <v>441</v>
      </c>
      <c r="AD183" s="38" t="s">
        <v>442</v>
      </c>
      <c r="AE183" s="38" t="s">
        <v>443</v>
      </c>
      <c r="AF183" s="38" t="s">
        <v>170</v>
      </c>
      <c r="AG183" s="38" t="s">
        <v>121</v>
      </c>
      <c r="AH183" s="38" t="s">
        <v>444</v>
      </c>
      <c r="AI183" s="38" t="s">
        <v>123</v>
      </c>
      <c r="AJ183" s="38" t="s">
        <v>445</v>
      </c>
      <c r="AK183" s="38" t="s">
        <v>446</v>
      </c>
      <c r="AL183" s="38" t="s">
        <v>173</v>
      </c>
      <c r="AM183" s="38" t="s">
        <v>127</v>
      </c>
      <c r="AN183" s="38" t="s">
        <v>447</v>
      </c>
      <c r="AO183" s="38" t="s">
        <v>129</v>
      </c>
      <c r="AP183" s="38" t="s">
        <v>448</v>
      </c>
      <c r="AQ183" s="38" t="s">
        <v>131</v>
      </c>
      <c r="AR183" s="38" t="s">
        <v>132</v>
      </c>
      <c r="AS183" s="38" t="s">
        <v>314</v>
      </c>
      <c r="AT183" s="38" t="s">
        <v>134</v>
      </c>
      <c r="AU183" s="38" t="s">
        <v>135</v>
      </c>
      <c r="AV183" s="38"/>
      <c r="AW183" s="38"/>
      <c r="AX183" s="38" t="s">
        <v>315</v>
      </c>
      <c r="AY183" s="38"/>
      <c r="AZ183" s="38"/>
      <c r="BA183" s="38" t="s">
        <v>137</v>
      </c>
      <c r="BB183" s="38" t="s">
        <v>138</v>
      </c>
      <c r="BC183" s="38" t="s">
        <v>139</v>
      </c>
      <c r="BD183" s="38" t="s">
        <v>316</v>
      </c>
      <c r="BE183" s="38" t="s">
        <v>2464</v>
      </c>
      <c r="BF183" s="38" t="s">
        <v>2465</v>
      </c>
      <c r="BG183" s="38" t="s">
        <v>2466</v>
      </c>
      <c r="BH183" s="38" t="s">
        <v>2763</v>
      </c>
      <c r="BI183" s="38"/>
      <c r="BJ183" s="38" t="s">
        <v>1989</v>
      </c>
      <c r="BK183" s="38" t="s">
        <v>2467</v>
      </c>
      <c r="BL183" s="38" t="s">
        <v>2468</v>
      </c>
      <c r="BM183" s="38" t="s">
        <v>3216</v>
      </c>
      <c r="BN183" s="38" t="s">
        <v>3217</v>
      </c>
      <c r="BO183" s="38"/>
      <c r="BP183" s="38"/>
      <c r="BQ183" s="38" t="s">
        <v>3218</v>
      </c>
      <c r="BR183" s="38" t="s">
        <v>2472</v>
      </c>
      <c r="BS183" s="39">
        <v>152</v>
      </c>
      <c r="BT183" s="41">
        <v>15.21</v>
      </c>
      <c r="BU183" s="41">
        <v>3.8</v>
      </c>
      <c r="BV183" s="39">
        <v>4195</v>
      </c>
      <c r="BW183" s="41">
        <v>4366.01</v>
      </c>
      <c r="BX183" s="38" t="s">
        <v>3219</v>
      </c>
      <c r="BY183" s="38" t="s">
        <v>3220</v>
      </c>
      <c r="BZ183" s="38" t="s">
        <v>3220</v>
      </c>
      <c r="CA183" s="38" t="s">
        <v>3221</v>
      </c>
      <c r="CB183" s="38" t="s">
        <v>584</v>
      </c>
      <c r="CC183" s="38" t="s">
        <v>585</v>
      </c>
      <c r="CD183" s="38"/>
      <c r="CE183" s="38" t="s">
        <v>248</v>
      </c>
      <c r="CF183" s="38" t="s">
        <v>249</v>
      </c>
      <c r="CG183" s="38"/>
      <c r="CH183" s="38" t="s">
        <v>158</v>
      </c>
      <c r="CI183" s="38" t="s">
        <v>158</v>
      </c>
      <c r="CJ183" s="38" t="s">
        <v>158</v>
      </c>
      <c r="CK183" s="38"/>
      <c r="CL183" s="38"/>
      <c r="CM183" s="38"/>
      <c r="CN183" s="38"/>
      <c r="CO183" s="42">
        <v>45622.643587963</v>
      </c>
      <c r="CP183" s="41"/>
      <c r="CQ183" s="42">
        <v>45622.643587963</v>
      </c>
      <c r="CR183" s="43">
        <f t="shared" si="3"/>
        <v>4.64358796296438</v>
      </c>
    </row>
    <row r="184" s="4" customFormat="1" ht="13.5" hidden="1" customHeight="1" spans="1:96">
      <c r="A184" s="37">
        <v>1134</v>
      </c>
      <c r="B184" s="38" t="s">
        <v>96</v>
      </c>
      <c r="C184" s="38" t="s">
        <v>396</v>
      </c>
      <c r="D184" s="38" t="s">
        <v>3222</v>
      </c>
      <c r="E184" s="38" t="s">
        <v>3223</v>
      </c>
      <c r="F184" s="39">
        <v>58</v>
      </c>
      <c r="G184" s="38" t="s">
        <v>100</v>
      </c>
      <c r="H184" s="38" t="s">
        <v>1761</v>
      </c>
      <c r="I184" s="38" t="s">
        <v>102</v>
      </c>
      <c r="J184" s="40">
        <v>45563</v>
      </c>
      <c r="K184" s="40">
        <v>45563</v>
      </c>
      <c r="L184" s="38" t="s">
        <v>829</v>
      </c>
      <c r="M184" s="38" t="s">
        <v>869</v>
      </c>
      <c r="N184" s="38" t="s">
        <v>105</v>
      </c>
      <c r="O184" s="38" t="s">
        <v>106</v>
      </c>
      <c r="P184" s="38" t="s">
        <v>831</v>
      </c>
      <c r="Q184" s="38" t="s">
        <v>832</v>
      </c>
      <c r="R184" s="38"/>
      <c r="S184" s="38" t="s">
        <v>3224</v>
      </c>
      <c r="T184" s="38" t="s">
        <v>3224</v>
      </c>
      <c r="U184" s="38" t="s">
        <v>3225</v>
      </c>
      <c r="V184" s="38" t="s">
        <v>872</v>
      </c>
      <c r="W184" s="38" t="s">
        <v>873</v>
      </c>
      <c r="X184" s="38" t="s">
        <v>869</v>
      </c>
      <c r="Y184" s="38" t="s">
        <v>114</v>
      </c>
      <c r="Z184" s="38" t="s">
        <v>874</v>
      </c>
      <c r="AA184" s="38"/>
      <c r="AB184" s="38" t="s">
        <v>116</v>
      </c>
      <c r="AC184" s="38" t="s">
        <v>117</v>
      </c>
      <c r="AD184" s="38" t="s">
        <v>875</v>
      </c>
      <c r="AE184" s="38" t="s">
        <v>876</v>
      </c>
      <c r="AF184" s="38" t="s">
        <v>877</v>
      </c>
      <c r="AG184" s="38" t="s">
        <v>310</v>
      </c>
      <c r="AH184" s="38" t="s">
        <v>842</v>
      </c>
      <c r="AI184" s="38" t="s">
        <v>123</v>
      </c>
      <c r="AJ184" s="38" t="s">
        <v>843</v>
      </c>
      <c r="AK184" s="38" t="s">
        <v>1324</v>
      </c>
      <c r="AL184" s="38" t="s">
        <v>173</v>
      </c>
      <c r="AM184" s="38" t="s">
        <v>127</v>
      </c>
      <c r="AN184" s="38" t="s">
        <v>879</v>
      </c>
      <c r="AO184" s="38" t="s">
        <v>129</v>
      </c>
      <c r="AP184" s="38" t="s">
        <v>847</v>
      </c>
      <c r="AQ184" s="38" t="s">
        <v>131</v>
      </c>
      <c r="AR184" s="38" t="s">
        <v>1325</v>
      </c>
      <c r="AS184" s="38" t="s">
        <v>881</v>
      </c>
      <c r="AT184" s="38" t="s">
        <v>882</v>
      </c>
      <c r="AU184" s="38" t="s">
        <v>135</v>
      </c>
      <c r="AV184" s="38"/>
      <c r="AW184" s="38"/>
      <c r="AX184" s="38" t="s">
        <v>1202</v>
      </c>
      <c r="AY184" s="38"/>
      <c r="AZ184" s="38"/>
      <c r="BA184" s="38" t="s">
        <v>137</v>
      </c>
      <c r="BB184" s="38" t="s">
        <v>138</v>
      </c>
      <c r="BC184" s="38" t="s">
        <v>139</v>
      </c>
      <c r="BD184" s="38" t="s">
        <v>1005</v>
      </c>
      <c r="BE184" s="38" t="s">
        <v>1326</v>
      </c>
      <c r="BF184" s="38" t="s">
        <v>1327</v>
      </c>
      <c r="BG184" s="38" t="s">
        <v>1328</v>
      </c>
      <c r="BH184" s="38" t="s">
        <v>3226</v>
      </c>
      <c r="BI184" s="38"/>
      <c r="BJ184" s="38" t="s">
        <v>145</v>
      </c>
      <c r="BK184" s="38" t="s">
        <v>3227</v>
      </c>
      <c r="BL184" s="38" t="s">
        <v>3228</v>
      </c>
      <c r="BM184" s="38" t="s">
        <v>3229</v>
      </c>
      <c r="BN184" s="38" t="s">
        <v>3230</v>
      </c>
      <c r="BO184" s="38"/>
      <c r="BP184" s="38"/>
      <c r="BQ184" s="38" t="s">
        <v>3231</v>
      </c>
      <c r="BR184" s="38" t="s">
        <v>3232</v>
      </c>
      <c r="BS184" s="39">
        <v>75</v>
      </c>
      <c r="BT184" s="41">
        <v>28.36</v>
      </c>
      <c r="BU184" s="41">
        <v>7.09</v>
      </c>
      <c r="BV184" s="39">
        <v>0</v>
      </c>
      <c r="BW184" s="41">
        <v>110.45</v>
      </c>
      <c r="BX184" s="38" t="s">
        <v>3233</v>
      </c>
      <c r="BY184" s="38" t="s">
        <v>3234</v>
      </c>
      <c r="BZ184" s="38" t="s">
        <v>3235</v>
      </c>
      <c r="CA184" s="38" t="s">
        <v>707</v>
      </c>
      <c r="CB184" s="38" t="s">
        <v>3236</v>
      </c>
      <c r="CC184" s="38" t="s">
        <v>3237</v>
      </c>
      <c r="CD184" s="38"/>
      <c r="CE184" s="38" t="s">
        <v>156</v>
      </c>
      <c r="CF184" s="38" t="s">
        <v>291</v>
      </c>
      <c r="CG184" s="38"/>
      <c r="CH184" s="38" t="s">
        <v>158</v>
      </c>
      <c r="CI184" s="38" t="s">
        <v>158</v>
      </c>
      <c r="CJ184" s="38" t="s">
        <v>158</v>
      </c>
      <c r="CK184" s="38"/>
      <c r="CL184" s="38"/>
      <c r="CM184" s="38"/>
      <c r="CN184" s="38"/>
      <c r="CO184" s="42">
        <v>45621.7019560185</v>
      </c>
      <c r="CP184" s="41"/>
      <c r="CQ184" s="42">
        <v>45621.7019560185</v>
      </c>
      <c r="CR184" s="43">
        <f t="shared" si="3"/>
        <v>0.701956018521741</v>
      </c>
    </row>
    <row r="185" s="4" customFormat="1" ht="13.5" hidden="1" customHeight="1" spans="1:96">
      <c r="A185" s="37">
        <v>1193</v>
      </c>
      <c r="B185" s="38" t="s">
        <v>96</v>
      </c>
      <c r="C185" s="38" t="s">
        <v>159</v>
      </c>
      <c r="D185" s="38" t="s">
        <v>3091</v>
      </c>
      <c r="E185" s="38" t="s">
        <v>3238</v>
      </c>
      <c r="F185" s="39">
        <v>56</v>
      </c>
      <c r="G185" s="38" t="s">
        <v>100</v>
      </c>
      <c r="H185" s="38" t="s">
        <v>1170</v>
      </c>
      <c r="I185" s="38" t="s">
        <v>102</v>
      </c>
      <c r="J185" s="40">
        <v>45562</v>
      </c>
      <c r="K185" s="40">
        <v>45562</v>
      </c>
      <c r="L185" s="38" t="s">
        <v>163</v>
      </c>
      <c r="M185" s="38" t="s">
        <v>104</v>
      </c>
      <c r="N185" s="38" t="s">
        <v>105</v>
      </c>
      <c r="O185" s="38" t="s">
        <v>106</v>
      </c>
      <c r="P185" s="38" t="s">
        <v>164</v>
      </c>
      <c r="Q185" s="38" t="s">
        <v>108</v>
      </c>
      <c r="R185" s="38"/>
      <c r="S185" s="38" t="s">
        <v>165</v>
      </c>
      <c r="T185" s="38" t="s">
        <v>3093</v>
      </c>
      <c r="U185" s="38" t="s">
        <v>3094</v>
      </c>
      <c r="V185" s="38" t="s">
        <v>112</v>
      </c>
      <c r="W185" s="38" t="s">
        <v>113</v>
      </c>
      <c r="X185" s="38" t="s">
        <v>104</v>
      </c>
      <c r="Y185" s="38" t="s">
        <v>114</v>
      </c>
      <c r="Z185" s="38" t="s">
        <v>115</v>
      </c>
      <c r="AA185" s="38"/>
      <c r="AB185" s="38" t="s">
        <v>116</v>
      </c>
      <c r="AC185" s="38" t="s">
        <v>117</v>
      </c>
      <c r="AD185" s="38" t="s">
        <v>168</v>
      </c>
      <c r="AE185" s="38" t="s">
        <v>169</v>
      </c>
      <c r="AF185" s="38" t="s">
        <v>170</v>
      </c>
      <c r="AG185" s="38" t="s">
        <v>121</v>
      </c>
      <c r="AH185" s="38" t="s">
        <v>171</v>
      </c>
      <c r="AI185" s="38" t="s">
        <v>123</v>
      </c>
      <c r="AJ185" s="38" t="s">
        <v>124</v>
      </c>
      <c r="AK185" s="38" t="s">
        <v>172</v>
      </c>
      <c r="AL185" s="38" t="s">
        <v>173</v>
      </c>
      <c r="AM185" s="38" t="s">
        <v>127</v>
      </c>
      <c r="AN185" s="38" t="s">
        <v>174</v>
      </c>
      <c r="AO185" s="38" t="s">
        <v>129</v>
      </c>
      <c r="AP185" s="38" t="s">
        <v>175</v>
      </c>
      <c r="AQ185" s="38" t="s">
        <v>131</v>
      </c>
      <c r="AR185" s="38" t="s">
        <v>132</v>
      </c>
      <c r="AS185" s="38" t="s">
        <v>176</v>
      </c>
      <c r="AT185" s="38" t="s">
        <v>134</v>
      </c>
      <c r="AU185" s="38" t="s">
        <v>135</v>
      </c>
      <c r="AV185" s="38"/>
      <c r="AW185" s="38"/>
      <c r="AX185" s="38" t="s">
        <v>381</v>
      </c>
      <c r="AY185" s="38"/>
      <c r="AZ185" s="38"/>
      <c r="BA185" s="38" t="s">
        <v>137</v>
      </c>
      <c r="BB185" s="38" t="s">
        <v>138</v>
      </c>
      <c r="BC185" s="38" t="s">
        <v>139</v>
      </c>
      <c r="BD185" s="38" t="s">
        <v>601</v>
      </c>
      <c r="BE185" s="38" t="s">
        <v>2253</v>
      </c>
      <c r="BF185" s="38" t="s">
        <v>2254</v>
      </c>
      <c r="BG185" s="38" t="s">
        <v>2255</v>
      </c>
      <c r="BH185" s="38" t="s">
        <v>2763</v>
      </c>
      <c r="BI185" s="38"/>
      <c r="BJ185" s="38" t="s">
        <v>1989</v>
      </c>
      <c r="BK185" s="38" t="s">
        <v>3112</v>
      </c>
      <c r="BL185" s="38" t="s">
        <v>3113</v>
      </c>
      <c r="BM185" s="38" t="s">
        <v>3239</v>
      </c>
      <c r="BN185" s="38" t="s">
        <v>3240</v>
      </c>
      <c r="BO185" s="38"/>
      <c r="BP185" s="38"/>
      <c r="BQ185" s="38" t="s">
        <v>1269</v>
      </c>
      <c r="BR185" s="38" t="s">
        <v>1270</v>
      </c>
      <c r="BS185" s="39">
        <v>174</v>
      </c>
      <c r="BT185" s="39">
        <v>0</v>
      </c>
      <c r="BU185" s="39">
        <v>0</v>
      </c>
      <c r="BV185" s="39">
        <v>784</v>
      </c>
      <c r="BW185" s="39">
        <v>958</v>
      </c>
      <c r="BX185" s="38" t="s">
        <v>3097</v>
      </c>
      <c r="BY185" s="38" t="s">
        <v>3098</v>
      </c>
      <c r="BZ185" s="38" t="s">
        <v>3098</v>
      </c>
      <c r="CA185" s="38" t="s">
        <v>3099</v>
      </c>
      <c r="CB185" s="38" t="s">
        <v>1274</v>
      </c>
      <c r="CC185" s="38" t="s">
        <v>1275</v>
      </c>
      <c r="CD185" s="38" t="s">
        <v>3241</v>
      </c>
      <c r="CE185" s="38" t="s">
        <v>156</v>
      </c>
      <c r="CF185" s="38" t="s">
        <v>291</v>
      </c>
      <c r="CG185" s="38"/>
      <c r="CH185" s="38" t="s">
        <v>158</v>
      </c>
      <c r="CI185" s="38" t="s">
        <v>158</v>
      </c>
      <c r="CJ185" s="38" t="s">
        <v>158</v>
      </c>
      <c r="CK185" s="38"/>
      <c r="CL185" s="38"/>
      <c r="CM185" s="38"/>
      <c r="CN185" s="38"/>
      <c r="CO185" s="42">
        <v>45621.4156365741</v>
      </c>
      <c r="CP185" s="41"/>
      <c r="CQ185" s="42">
        <v>45621.4156365741</v>
      </c>
      <c r="CR185" s="43">
        <f t="shared" si="3"/>
        <v>3.41563657407096</v>
      </c>
    </row>
    <row r="186" s="4" customFormat="1" ht="13.5" hidden="1" customHeight="1" spans="1:96">
      <c r="A186" s="37">
        <v>1200</v>
      </c>
      <c r="B186" s="38" t="s">
        <v>96</v>
      </c>
      <c r="C186" s="38" t="s">
        <v>97</v>
      </c>
      <c r="D186" s="38" t="s">
        <v>2243</v>
      </c>
      <c r="E186" s="38" t="s">
        <v>3242</v>
      </c>
      <c r="F186" s="39">
        <v>14</v>
      </c>
      <c r="G186" s="38" t="s">
        <v>400</v>
      </c>
      <c r="H186" s="38" t="s">
        <v>1904</v>
      </c>
      <c r="I186" s="38" t="s">
        <v>1143</v>
      </c>
      <c r="J186" s="40">
        <v>45606</v>
      </c>
      <c r="K186" s="40">
        <v>45606</v>
      </c>
      <c r="L186" s="38" t="s">
        <v>2245</v>
      </c>
      <c r="M186" s="38" t="s">
        <v>869</v>
      </c>
      <c r="N186" s="38" t="s">
        <v>105</v>
      </c>
      <c r="O186" s="38" t="s">
        <v>106</v>
      </c>
      <c r="P186" s="38" t="s">
        <v>107</v>
      </c>
      <c r="Q186" s="38" t="s">
        <v>108</v>
      </c>
      <c r="R186" s="38"/>
      <c r="S186" s="38" t="s">
        <v>2246</v>
      </c>
      <c r="T186" s="38" t="s">
        <v>2247</v>
      </c>
      <c r="U186" s="38" t="s">
        <v>2248</v>
      </c>
      <c r="V186" s="38" t="s">
        <v>2149</v>
      </c>
      <c r="W186" s="38" t="s">
        <v>2150</v>
      </c>
      <c r="X186" s="38" t="s">
        <v>869</v>
      </c>
      <c r="Y186" s="38" t="s">
        <v>114</v>
      </c>
      <c r="Z186" s="38" t="s">
        <v>2151</v>
      </c>
      <c r="AA186" s="38"/>
      <c r="AB186" s="38" t="s">
        <v>116</v>
      </c>
      <c r="AC186" s="38" t="s">
        <v>117</v>
      </c>
      <c r="AD186" s="38" t="s">
        <v>2152</v>
      </c>
      <c r="AE186" s="38" t="s">
        <v>2153</v>
      </c>
      <c r="AF186" s="38" t="s">
        <v>120</v>
      </c>
      <c r="AG186" s="38" t="s">
        <v>310</v>
      </c>
      <c r="AH186" s="38" t="s">
        <v>2249</v>
      </c>
      <c r="AI186" s="38" t="s">
        <v>123</v>
      </c>
      <c r="AJ186" s="38" t="s">
        <v>124</v>
      </c>
      <c r="AK186" s="38" t="s">
        <v>2154</v>
      </c>
      <c r="AL186" s="38" t="s">
        <v>126</v>
      </c>
      <c r="AM186" s="38" t="s">
        <v>127</v>
      </c>
      <c r="AN186" s="38" t="s">
        <v>2250</v>
      </c>
      <c r="AO186" s="38" t="s">
        <v>129</v>
      </c>
      <c r="AP186" s="38" t="s">
        <v>2251</v>
      </c>
      <c r="AQ186" s="38" t="s">
        <v>131</v>
      </c>
      <c r="AR186" s="38" t="s">
        <v>2155</v>
      </c>
      <c r="AS186" s="38" t="s">
        <v>2252</v>
      </c>
      <c r="AT186" s="38" t="s">
        <v>134</v>
      </c>
      <c r="AU186" s="38" t="s">
        <v>135</v>
      </c>
      <c r="AV186" s="38"/>
      <c r="AW186" s="38"/>
      <c r="AX186" s="38" t="s">
        <v>381</v>
      </c>
      <c r="AY186" s="38"/>
      <c r="AZ186" s="38"/>
      <c r="BA186" s="38" t="s">
        <v>137</v>
      </c>
      <c r="BB186" s="38" t="s">
        <v>138</v>
      </c>
      <c r="BC186" s="38" t="s">
        <v>139</v>
      </c>
      <c r="BD186" s="38" t="s">
        <v>601</v>
      </c>
      <c r="BE186" s="38" t="s">
        <v>2253</v>
      </c>
      <c r="BF186" s="38" t="s">
        <v>2254</v>
      </c>
      <c r="BG186" s="38" t="s">
        <v>2255</v>
      </c>
      <c r="BH186" s="38" t="s">
        <v>3111</v>
      </c>
      <c r="BI186" s="38"/>
      <c r="BJ186" s="38" t="s">
        <v>145</v>
      </c>
      <c r="BK186" s="38" t="s">
        <v>3243</v>
      </c>
      <c r="BL186" s="38" t="s">
        <v>3244</v>
      </c>
      <c r="BM186" s="38" t="s">
        <v>3245</v>
      </c>
      <c r="BN186" s="38" t="s">
        <v>3246</v>
      </c>
      <c r="BO186" s="38"/>
      <c r="BP186" s="38"/>
      <c r="BQ186" s="38" t="s">
        <v>3247</v>
      </c>
      <c r="BR186" s="38" t="s">
        <v>3248</v>
      </c>
      <c r="BS186" s="39">
        <v>48</v>
      </c>
      <c r="BT186" s="41">
        <v>711.5</v>
      </c>
      <c r="BU186" s="41">
        <v>177.88</v>
      </c>
      <c r="BV186" s="39">
        <v>0</v>
      </c>
      <c r="BW186" s="41">
        <v>937.38</v>
      </c>
      <c r="BX186" s="38" t="s">
        <v>2260</v>
      </c>
      <c r="BY186" s="38" t="s">
        <v>2261</v>
      </c>
      <c r="BZ186" s="38" t="s">
        <v>2261</v>
      </c>
      <c r="CA186" s="38" t="s">
        <v>2262</v>
      </c>
      <c r="CB186" s="38" t="s">
        <v>3199</v>
      </c>
      <c r="CC186" s="38" t="s">
        <v>3200</v>
      </c>
      <c r="CD186" s="38" t="s">
        <v>3249</v>
      </c>
      <c r="CE186" s="38" t="s">
        <v>300</v>
      </c>
      <c r="CF186" s="38" t="s">
        <v>507</v>
      </c>
      <c r="CG186" s="38"/>
      <c r="CH186" s="38" t="s">
        <v>158</v>
      </c>
      <c r="CI186" s="38" t="s">
        <v>158</v>
      </c>
      <c r="CJ186" s="38" t="s">
        <v>158</v>
      </c>
      <c r="CK186" s="38"/>
      <c r="CL186" s="38"/>
      <c r="CM186" s="38"/>
      <c r="CN186" s="38"/>
      <c r="CO186" s="42">
        <v>45621.3763194444</v>
      </c>
      <c r="CP186" s="41"/>
      <c r="CQ186" s="42">
        <v>45621.3763194444</v>
      </c>
      <c r="CR186" s="43">
        <f t="shared" si="3"/>
        <v>1.37631944444729</v>
      </c>
    </row>
    <row r="187" s="4" customFormat="1" ht="13.5" hidden="1" customHeight="1" spans="1:96">
      <c r="A187" s="37">
        <v>1253</v>
      </c>
      <c r="B187" s="38" t="s">
        <v>96</v>
      </c>
      <c r="C187" s="38" t="s">
        <v>159</v>
      </c>
      <c r="D187" s="38" t="s">
        <v>3250</v>
      </c>
      <c r="E187" s="38" t="s">
        <v>3251</v>
      </c>
      <c r="F187" s="39">
        <v>37</v>
      </c>
      <c r="G187" s="38" t="s">
        <v>102</v>
      </c>
      <c r="H187" s="38" t="s">
        <v>3252</v>
      </c>
      <c r="I187" s="38" t="s">
        <v>400</v>
      </c>
      <c r="J187" s="40">
        <v>45582</v>
      </c>
      <c r="K187" s="40">
        <v>45582</v>
      </c>
      <c r="L187" s="38" t="s">
        <v>163</v>
      </c>
      <c r="M187" s="38" t="s">
        <v>104</v>
      </c>
      <c r="N187" s="38" t="s">
        <v>105</v>
      </c>
      <c r="O187" s="38" t="s">
        <v>106</v>
      </c>
      <c r="P187" s="38" t="s">
        <v>164</v>
      </c>
      <c r="Q187" s="38" t="s">
        <v>108</v>
      </c>
      <c r="R187" s="38"/>
      <c r="S187" s="38" t="s">
        <v>511</v>
      </c>
      <c r="T187" s="38" t="s">
        <v>3253</v>
      </c>
      <c r="U187" s="38" t="s">
        <v>3254</v>
      </c>
      <c r="V187" s="38" t="s">
        <v>514</v>
      </c>
      <c r="W187" s="38" t="s">
        <v>515</v>
      </c>
      <c r="X187" s="38" t="s">
        <v>104</v>
      </c>
      <c r="Y187" s="38" t="s">
        <v>114</v>
      </c>
      <c r="Z187" s="38" t="s">
        <v>342</v>
      </c>
      <c r="AA187" s="38"/>
      <c r="AB187" s="38" t="s">
        <v>116</v>
      </c>
      <c r="AC187" s="38" t="s">
        <v>117</v>
      </c>
      <c r="AD187" s="38" t="s">
        <v>168</v>
      </c>
      <c r="AE187" s="38" t="s">
        <v>169</v>
      </c>
      <c r="AF187" s="38" t="s">
        <v>170</v>
      </c>
      <c r="AG187" s="38" t="s">
        <v>121</v>
      </c>
      <c r="AH187" s="38" t="s">
        <v>516</v>
      </c>
      <c r="AI187" s="38" t="s">
        <v>123</v>
      </c>
      <c r="AJ187" s="38" t="s">
        <v>124</v>
      </c>
      <c r="AK187" s="38" t="s">
        <v>517</v>
      </c>
      <c r="AL187" s="38" t="s">
        <v>217</v>
      </c>
      <c r="AM187" s="38" t="s">
        <v>127</v>
      </c>
      <c r="AN187" s="38" t="s">
        <v>518</v>
      </c>
      <c r="AO187" s="38" t="s">
        <v>129</v>
      </c>
      <c r="AP187" s="38" t="s">
        <v>519</v>
      </c>
      <c r="AQ187" s="38" t="s">
        <v>131</v>
      </c>
      <c r="AR187" s="38" t="s">
        <v>132</v>
      </c>
      <c r="AS187" s="38" t="s">
        <v>314</v>
      </c>
      <c r="AT187" s="38" t="s">
        <v>134</v>
      </c>
      <c r="AU187" s="38" t="s">
        <v>135</v>
      </c>
      <c r="AV187" s="38"/>
      <c r="AW187" s="38"/>
      <c r="AX187" s="38" t="s">
        <v>491</v>
      </c>
      <c r="AY187" s="38"/>
      <c r="AZ187" s="38"/>
      <c r="BA187" s="38" t="s">
        <v>137</v>
      </c>
      <c r="BB187" s="38" t="s">
        <v>138</v>
      </c>
      <c r="BC187" s="38" t="s">
        <v>139</v>
      </c>
      <c r="BD187" s="38" t="s">
        <v>492</v>
      </c>
      <c r="BE187" s="38" t="s">
        <v>777</v>
      </c>
      <c r="BF187" s="38" t="s">
        <v>778</v>
      </c>
      <c r="BG187" s="38" t="s">
        <v>779</v>
      </c>
      <c r="BH187" s="38" t="s">
        <v>2733</v>
      </c>
      <c r="BI187" s="38"/>
      <c r="BJ187" s="38" t="s">
        <v>145</v>
      </c>
      <c r="BK187" s="38" t="s">
        <v>2853</v>
      </c>
      <c r="BL187" s="38" t="s">
        <v>2854</v>
      </c>
      <c r="BM187" s="38" t="s">
        <v>3255</v>
      </c>
      <c r="BN187" s="38" t="s">
        <v>3256</v>
      </c>
      <c r="BO187" s="38"/>
      <c r="BP187" s="38"/>
      <c r="BQ187" s="38" t="s">
        <v>3257</v>
      </c>
      <c r="BR187" s="38" t="s">
        <v>2858</v>
      </c>
      <c r="BS187" s="39">
        <v>90</v>
      </c>
      <c r="BT187" s="41">
        <v>318.56</v>
      </c>
      <c r="BU187" s="41">
        <v>79.64</v>
      </c>
      <c r="BV187" s="39">
        <v>0</v>
      </c>
      <c r="BW187" s="41">
        <v>488.2</v>
      </c>
      <c r="BX187" s="38" t="s">
        <v>3258</v>
      </c>
      <c r="BY187" s="38" t="s">
        <v>3259</v>
      </c>
      <c r="BZ187" s="38" t="s">
        <v>3259</v>
      </c>
      <c r="CA187" s="38" t="s">
        <v>3260</v>
      </c>
      <c r="CB187" s="38" t="s">
        <v>3261</v>
      </c>
      <c r="CC187" s="38" t="s">
        <v>3262</v>
      </c>
      <c r="CD187" s="38"/>
      <c r="CE187" s="38" t="s">
        <v>238</v>
      </c>
      <c r="CF187" s="38" t="s">
        <v>395</v>
      </c>
      <c r="CG187" s="38"/>
      <c r="CH187" s="38" t="s">
        <v>158</v>
      </c>
      <c r="CI187" s="38" t="s">
        <v>158</v>
      </c>
      <c r="CJ187" s="38" t="s">
        <v>158</v>
      </c>
      <c r="CK187" s="38"/>
      <c r="CL187" s="38"/>
      <c r="CM187" s="38"/>
      <c r="CN187" s="38"/>
      <c r="CO187" s="42">
        <v>45621.3862037037</v>
      </c>
      <c r="CP187" s="41"/>
      <c r="CQ187" s="42">
        <v>45621.3862037037</v>
      </c>
      <c r="CR187" s="43">
        <f t="shared" si="3"/>
        <v>2.38620370370336</v>
      </c>
    </row>
    <row r="188" s="4" customFormat="1" ht="13.5" hidden="1" customHeight="1" spans="1:96">
      <c r="A188" s="37">
        <v>1338</v>
      </c>
      <c r="B188" s="38" t="s">
        <v>96</v>
      </c>
      <c r="C188" s="38" t="s">
        <v>396</v>
      </c>
      <c r="D188" s="38" t="s">
        <v>3263</v>
      </c>
      <c r="E188" s="38" t="s">
        <v>3264</v>
      </c>
      <c r="F188" s="39">
        <v>54</v>
      </c>
      <c r="G188" s="38" t="s">
        <v>102</v>
      </c>
      <c r="H188" s="38" t="s">
        <v>2461</v>
      </c>
      <c r="I188" s="38" t="s">
        <v>102</v>
      </c>
      <c r="J188" s="40">
        <v>45565</v>
      </c>
      <c r="K188" s="40">
        <v>45565</v>
      </c>
      <c r="L188" s="38" t="s">
        <v>829</v>
      </c>
      <c r="M188" s="38" t="s">
        <v>869</v>
      </c>
      <c r="N188" s="38" t="s">
        <v>105</v>
      </c>
      <c r="O188" s="38" t="s">
        <v>106</v>
      </c>
      <c r="P188" s="38" t="s">
        <v>831</v>
      </c>
      <c r="Q188" s="38" t="s">
        <v>832</v>
      </c>
      <c r="R188" s="38"/>
      <c r="S188" s="38" t="s">
        <v>1574</v>
      </c>
      <c r="T188" s="38" t="s">
        <v>1574</v>
      </c>
      <c r="U188" s="38" t="s">
        <v>3265</v>
      </c>
      <c r="V188" s="38" t="s">
        <v>872</v>
      </c>
      <c r="W188" s="38" t="s">
        <v>873</v>
      </c>
      <c r="X188" s="38" t="s">
        <v>869</v>
      </c>
      <c r="Y188" s="38" t="s">
        <v>114</v>
      </c>
      <c r="Z188" s="38" t="s">
        <v>874</v>
      </c>
      <c r="AA188" s="38"/>
      <c r="AB188" s="38" t="s">
        <v>116</v>
      </c>
      <c r="AC188" s="38" t="s">
        <v>117</v>
      </c>
      <c r="AD188" s="38" t="s">
        <v>875</v>
      </c>
      <c r="AE188" s="38" t="s">
        <v>876</v>
      </c>
      <c r="AF188" s="38" t="s">
        <v>877</v>
      </c>
      <c r="AG188" s="38" t="s">
        <v>310</v>
      </c>
      <c r="AH188" s="38" t="s">
        <v>1576</v>
      </c>
      <c r="AI188" s="38" t="s">
        <v>123</v>
      </c>
      <c r="AJ188" s="38" t="s">
        <v>843</v>
      </c>
      <c r="AK188" s="38" t="s">
        <v>1577</v>
      </c>
      <c r="AL188" s="38" t="s">
        <v>173</v>
      </c>
      <c r="AM188" s="38" t="s">
        <v>127</v>
      </c>
      <c r="AN188" s="38" t="s">
        <v>1578</v>
      </c>
      <c r="AO188" s="38" t="s">
        <v>129</v>
      </c>
      <c r="AP188" s="38" t="s">
        <v>847</v>
      </c>
      <c r="AQ188" s="38" t="s">
        <v>131</v>
      </c>
      <c r="AR188" s="38" t="s">
        <v>1579</v>
      </c>
      <c r="AS188" s="38" t="s">
        <v>881</v>
      </c>
      <c r="AT188" s="38" t="s">
        <v>882</v>
      </c>
      <c r="AU188" s="38" t="s">
        <v>135</v>
      </c>
      <c r="AV188" s="38"/>
      <c r="AW188" s="38"/>
      <c r="AX188" s="38" t="s">
        <v>1182</v>
      </c>
      <c r="AY188" s="38"/>
      <c r="AZ188" s="38"/>
      <c r="BA188" s="38" t="s">
        <v>137</v>
      </c>
      <c r="BB188" s="38" t="s">
        <v>138</v>
      </c>
      <c r="BC188" s="38" t="s">
        <v>139</v>
      </c>
      <c r="BD188" s="38" t="s">
        <v>1246</v>
      </c>
      <c r="BE188" s="38" t="s">
        <v>2588</v>
      </c>
      <c r="BF188" s="38" t="s">
        <v>2589</v>
      </c>
      <c r="BG188" s="38" t="s">
        <v>2590</v>
      </c>
      <c r="BH188" s="38" t="s">
        <v>2733</v>
      </c>
      <c r="BI188" s="38"/>
      <c r="BJ188" s="38" t="s">
        <v>145</v>
      </c>
      <c r="BK188" s="38" t="s">
        <v>3112</v>
      </c>
      <c r="BL188" s="38" t="s">
        <v>3113</v>
      </c>
      <c r="BM188" s="38" t="s">
        <v>3266</v>
      </c>
      <c r="BN188" s="38" t="s">
        <v>3267</v>
      </c>
      <c r="BO188" s="38"/>
      <c r="BP188" s="38"/>
      <c r="BQ188" s="38" t="s">
        <v>1351</v>
      </c>
      <c r="BR188" s="38" t="s">
        <v>1352</v>
      </c>
      <c r="BS188" s="41">
        <v>346.8</v>
      </c>
      <c r="BT188" s="39">
        <v>0</v>
      </c>
      <c r="BU188" s="39">
        <v>0</v>
      </c>
      <c r="BV188" s="39">
        <v>0</v>
      </c>
      <c r="BW188" s="41">
        <v>346.8</v>
      </c>
      <c r="BX188" s="38" t="s">
        <v>3268</v>
      </c>
      <c r="BY188" s="38" t="s">
        <v>3269</v>
      </c>
      <c r="BZ188" s="38" t="s">
        <v>3269</v>
      </c>
      <c r="CA188" s="38" t="s">
        <v>3270</v>
      </c>
      <c r="CB188" s="38" t="s">
        <v>2233</v>
      </c>
      <c r="CC188" s="38" t="s">
        <v>2234</v>
      </c>
      <c r="CD188" s="38" t="s">
        <v>2602</v>
      </c>
      <c r="CE188" s="38" t="s">
        <v>156</v>
      </c>
      <c r="CF188" s="38" t="s">
        <v>291</v>
      </c>
      <c r="CG188" s="38"/>
      <c r="CH188" s="38" t="s">
        <v>158</v>
      </c>
      <c r="CI188" s="38" t="s">
        <v>158</v>
      </c>
      <c r="CJ188" s="38" t="s">
        <v>158</v>
      </c>
      <c r="CK188" s="38"/>
      <c r="CL188" s="38"/>
      <c r="CM188" s="38"/>
      <c r="CN188" s="38"/>
      <c r="CO188" s="42">
        <v>45621.4173611111</v>
      </c>
      <c r="CP188" s="41"/>
      <c r="CQ188" s="42">
        <v>45621.4173611111</v>
      </c>
      <c r="CR188" s="43">
        <f t="shared" si="3"/>
        <v>2.41736111111095</v>
      </c>
    </row>
    <row r="189" s="4" customFormat="1" ht="13.5" hidden="1" customHeight="1" spans="1:96">
      <c r="A189" s="37">
        <v>1483</v>
      </c>
      <c r="B189" s="38" t="s">
        <v>96</v>
      </c>
      <c r="C189" s="38" t="s">
        <v>159</v>
      </c>
      <c r="D189" s="38" t="s">
        <v>3271</v>
      </c>
      <c r="E189" s="38" t="s">
        <v>3272</v>
      </c>
      <c r="F189" s="39">
        <v>25</v>
      </c>
      <c r="G189" s="38" t="s">
        <v>400</v>
      </c>
      <c r="H189" s="38" t="s">
        <v>3273</v>
      </c>
      <c r="I189" s="38" t="s">
        <v>400</v>
      </c>
      <c r="J189" s="40">
        <v>45596</v>
      </c>
      <c r="K189" s="40">
        <v>45596</v>
      </c>
      <c r="L189" s="38" t="s">
        <v>163</v>
      </c>
      <c r="M189" s="38" t="s">
        <v>104</v>
      </c>
      <c r="N189" s="38" t="s">
        <v>105</v>
      </c>
      <c r="O189" s="38" t="s">
        <v>106</v>
      </c>
      <c r="P189" s="38" t="s">
        <v>164</v>
      </c>
      <c r="Q189" s="38" t="s">
        <v>108</v>
      </c>
      <c r="R189" s="38"/>
      <c r="S189" s="38" t="s">
        <v>165</v>
      </c>
      <c r="T189" s="38" t="s">
        <v>3274</v>
      </c>
      <c r="U189" s="38" t="s">
        <v>3275</v>
      </c>
      <c r="V189" s="38" t="s">
        <v>112</v>
      </c>
      <c r="W189" s="38" t="s">
        <v>113</v>
      </c>
      <c r="X189" s="38" t="s">
        <v>104</v>
      </c>
      <c r="Y189" s="38" t="s">
        <v>114</v>
      </c>
      <c r="Z189" s="38" t="s">
        <v>115</v>
      </c>
      <c r="AA189" s="38"/>
      <c r="AB189" s="38" t="s">
        <v>116</v>
      </c>
      <c r="AC189" s="38" t="s">
        <v>117</v>
      </c>
      <c r="AD189" s="38" t="s">
        <v>168</v>
      </c>
      <c r="AE189" s="38" t="s">
        <v>169</v>
      </c>
      <c r="AF189" s="38" t="s">
        <v>170</v>
      </c>
      <c r="AG189" s="38" t="s">
        <v>121</v>
      </c>
      <c r="AH189" s="38" t="s">
        <v>171</v>
      </c>
      <c r="AI189" s="38" t="s">
        <v>123</v>
      </c>
      <c r="AJ189" s="38" t="s">
        <v>124</v>
      </c>
      <c r="AK189" s="38" t="s">
        <v>172</v>
      </c>
      <c r="AL189" s="38" t="s">
        <v>173</v>
      </c>
      <c r="AM189" s="38" t="s">
        <v>127</v>
      </c>
      <c r="AN189" s="38" t="s">
        <v>174</v>
      </c>
      <c r="AO189" s="38" t="s">
        <v>129</v>
      </c>
      <c r="AP189" s="38" t="s">
        <v>175</v>
      </c>
      <c r="AQ189" s="38" t="s">
        <v>131</v>
      </c>
      <c r="AR189" s="38" t="s">
        <v>132</v>
      </c>
      <c r="AS189" s="38" t="s">
        <v>176</v>
      </c>
      <c r="AT189" s="38" t="s">
        <v>134</v>
      </c>
      <c r="AU189" s="38" t="s">
        <v>135</v>
      </c>
      <c r="AV189" s="38"/>
      <c r="AW189" s="38"/>
      <c r="AX189" s="38" t="s">
        <v>136</v>
      </c>
      <c r="AY189" s="38"/>
      <c r="AZ189" s="38"/>
      <c r="BA189" s="38" t="s">
        <v>137</v>
      </c>
      <c r="BB189" s="38" t="s">
        <v>138</v>
      </c>
      <c r="BC189" s="38" t="s">
        <v>139</v>
      </c>
      <c r="BD189" s="38" t="s">
        <v>520</v>
      </c>
      <c r="BE189" s="38" t="s">
        <v>2210</v>
      </c>
      <c r="BF189" s="38" t="s">
        <v>3276</v>
      </c>
      <c r="BG189" s="38" t="s">
        <v>3277</v>
      </c>
      <c r="BH189" s="38" t="s">
        <v>3226</v>
      </c>
      <c r="BI189" s="38"/>
      <c r="BJ189" s="38" t="s">
        <v>145</v>
      </c>
      <c r="BK189" s="38" t="s">
        <v>632</v>
      </c>
      <c r="BL189" s="38" t="s">
        <v>633</v>
      </c>
      <c r="BM189" s="38" t="s">
        <v>3278</v>
      </c>
      <c r="BN189" s="38" t="s">
        <v>3279</v>
      </c>
      <c r="BO189" s="38"/>
      <c r="BP189" s="38"/>
      <c r="BQ189" s="38" t="s">
        <v>636</v>
      </c>
      <c r="BR189" s="38" t="s">
        <v>637</v>
      </c>
      <c r="BS189" s="39">
        <v>42</v>
      </c>
      <c r="BT189" s="41">
        <v>15.41</v>
      </c>
      <c r="BU189" s="41">
        <v>3.85</v>
      </c>
      <c r="BV189" s="39">
        <v>0</v>
      </c>
      <c r="BW189" s="41">
        <v>61.26</v>
      </c>
      <c r="BX189" s="38" t="s">
        <v>3280</v>
      </c>
      <c r="BY189" s="38" t="s">
        <v>3281</v>
      </c>
      <c r="BZ189" s="38" t="s">
        <v>3282</v>
      </c>
      <c r="CA189" s="38" t="s">
        <v>3283</v>
      </c>
      <c r="CB189" s="38" t="s">
        <v>641</v>
      </c>
      <c r="CC189" s="38" t="s">
        <v>642</v>
      </c>
      <c r="CD189" s="38"/>
      <c r="CE189" s="38" t="s">
        <v>248</v>
      </c>
      <c r="CF189" s="38" t="s">
        <v>249</v>
      </c>
      <c r="CG189" s="38"/>
      <c r="CH189" s="38" t="s">
        <v>158</v>
      </c>
      <c r="CI189" s="38" t="s">
        <v>158</v>
      </c>
      <c r="CJ189" s="38" t="s">
        <v>158</v>
      </c>
      <c r="CK189" s="38"/>
      <c r="CL189" s="38"/>
      <c r="CM189" s="38"/>
      <c r="CN189" s="38"/>
      <c r="CO189" s="42">
        <v>45621.8033680556</v>
      </c>
      <c r="CP189" s="41"/>
      <c r="CQ189" s="42">
        <v>45621.8033680556</v>
      </c>
      <c r="CR189" s="43">
        <f t="shared" si="3"/>
        <v>0.80336805555271</v>
      </c>
    </row>
    <row r="190" s="4" customFormat="1" ht="13.5" hidden="1" customHeight="1" spans="1:96">
      <c r="A190" s="37">
        <v>1485</v>
      </c>
      <c r="B190" s="38" t="s">
        <v>96</v>
      </c>
      <c r="C190" s="38" t="s">
        <v>97</v>
      </c>
      <c r="D190" s="38" t="s">
        <v>3284</v>
      </c>
      <c r="E190" s="38" t="s">
        <v>3285</v>
      </c>
      <c r="F190" s="39">
        <v>31</v>
      </c>
      <c r="G190" s="38" t="s">
        <v>102</v>
      </c>
      <c r="H190" s="38" t="s">
        <v>899</v>
      </c>
      <c r="I190" s="38" t="s">
        <v>400</v>
      </c>
      <c r="J190" s="40">
        <v>45588</v>
      </c>
      <c r="K190" s="40">
        <v>45588</v>
      </c>
      <c r="L190" s="38" t="s">
        <v>163</v>
      </c>
      <c r="M190" s="38" t="s">
        <v>200</v>
      </c>
      <c r="N190" s="38" t="s">
        <v>105</v>
      </c>
      <c r="O190" s="38" t="s">
        <v>106</v>
      </c>
      <c r="P190" s="38" t="s">
        <v>107</v>
      </c>
      <c r="Q190" s="38" t="s">
        <v>202</v>
      </c>
      <c r="R190" s="38"/>
      <c r="S190" s="38" t="s">
        <v>2773</v>
      </c>
      <c r="T190" s="38" t="s">
        <v>2774</v>
      </c>
      <c r="U190" s="38" t="s">
        <v>3286</v>
      </c>
      <c r="V190" s="38" t="s">
        <v>1884</v>
      </c>
      <c r="W190" s="38" t="s">
        <v>1885</v>
      </c>
      <c r="X190" s="38" t="s">
        <v>207</v>
      </c>
      <c r="Y190" s="38" t="s">
        <v>208</v>
      </c>
      <c r="Z190" s="38" t="s">
        <v>1886</v>
      </c>
      <c r="AA190" s="38"/>
      <c r="AB190" s="38" t="s">
        <v>210</v>
      </c>
      <c r="AC190" s="38" t="s">
        <v>211</v>
      </c>
      <c r="AD190" s="38" t="s">
        <v>212</v>
      </c>
      <c r="AE190" s="38" t="s">
        <v>212</v>
      </c>
      <c r="AF190" s="38" t="s">
        <v>213</v>
      </c>
      <c r="AG190" s="38" t="s">
        <v>212</v>
      </c>
      <c r="AH190" s="38" t="s">
        <v>259</v>
      </c>
      <c r="AI190" s="38" t="s">
        <v>123</v>
      </c>
      <c r="AJ190" s="38" t="s">
        <v>124</v>
      </c>
      <c r="AK190" s="38" t="s">
        <v>260</v>
      </c>
      <c r="AL190" s="38" t="s">
        <v>173</v>
      </c>
      <c r="AM190" s="38" t="s">
        <v>127</v>
      </c>
      <c r="AN190" s="38" t="s">
        <v>261</v>
      </c>
      <c r="AO190" s="38" t="s">
        <v>129</v>
      </c>
      <c r="AP190" s="38" t="s">
        <v>1887</v>
      </c>
      <c r="AQ190" s="38" t="s">
        <v>263</v>
      </c>
      <c r="AR190" s="38" t="s">
        <v>132</v>
      </c>
      <c r="AS190" s="38" t="s">
        <v>1888</v>
      </c>
      <c r="AT190" s="38" t="s">
        <v>134</v>
      </c>
      <c r="AU190" s="38" t="s">
        <v>135</v>
      </c>
      <c r="AV190" s="38"/>
      <c r="AW190" s="38"/>
      <c r="AX190" s="38" t="s">
        <v>265</v>
      </c>
      <c r="AY190" s="38"/>
      <c r="AZ190" s="38"/>
      <c r="BA190" s="38" t="s">
        <v>137</v>
      </c>
      <c r="BB190" s="38" t="s">
        <v>138</v>
      </c>
      <c r="BC190" s="38" t="s">
        <v>139</v>
      </c>
      <c r="BD190" s="38" t="s">
        <v>266</v>
      </c>
      <c r="BE190" s="38" t="s">
        <v>267</v>
      </c>
      <c r="BF190" s="38" t="s">
        <v>1227</v>
      </c>
      <c r="BG190" s="38" t="s">
        <v>1228</v>
      </c>
      <c r="BH190" s="38" t="s">
        <v>2733</v>
      </c>
      <c r="BI190" s="38"/>
      <c r="BJ190" s="38" t="s">
        <v>1989</v>
      </c>
      <c r="BK190" s="38" t="s">
        <v>3287</v>
      </c>
      <c r="BL190" s="38" t="s">
        <v>3288</v>
      </c>
      <c r="BM190" s="38" t="s">
        <v>3289</v>
      </c>
      <c r="BN190" s="38" t="s">
        <v>3290</v>
      </c>
      <c r="BO190" s="38"/>
      <c r="BP190" s="38"/>
      <c r="BQ190" s="38" t="s">
        <v>2758</v>
      </c>
      <c r="BR190" s="38" t="s">
        <v>580</v>
      </c>
      <c r="BS190" s="39">
        <v>132</v>
      </c>
      <c r="BT190" s="39">
        <v>0</v>
      </c>
      <c r="BU190" s="39">
        <v>0</v>
      </c>
      <c r="BV190" s="39">
        <v>1056</v>
      </c>
      <c r="BW190" s="39">
        <v>1188</v>
      </c>
      <c r="BX190" s="38" t="s">
        <v>3291</v>
      </c>
      <c r="BY190" s="38" t="s">
        <v>3292</v>
      </c>
      <c r="BZ190" s="38" t="s">
        <v>3292</v>
      </c>
      <c r="CA190" s="38" t="s">
        <v>3293</v>
      </c>
      <c r="CB190" s="38" t="s">
        <v>1590</v>
      </c>
      <c r="CC190" s="38" t="s">
        <v>1591</v>
      </c>
      <c r="CD190" s="38"/>
      <c r="CE190" s="38" t="s">
        <v>248</v>
      </c>
      <c r="CF190" s="38" t="s">
        <v>249</v>
      </c>
      <c r="CG190" s="38"/>
      <c r="CH190" s="38" t="s">
        <v>158</v>
      </c>
      <c r="CI190" s="38" t="s">
        <v>158</v>
      </c>
      <c r="CJ190" s="38" t="s">
        <v>158</v>
      </c>
      <c r="CK190" s="38"/>
      <c r="CL190" s="38"/>
      <c r="CM190" s="38"/>
      <c r="CN190" s="38"/>
      <c r="CO190" s="42">
        <v>45621.5929398148</v>
      </c>
      <c r="CP190" s="41"/>
      <c r="CQ190" s="42">
        <v>45621.5929398148</v>
      </c>
      <c r="CR190" s="43">
        <f t="shared" si="3"/>
        <v>2.5929398148146</v>
      </c>
    </row>
    <row r="191" s="4" customFormat="1" ht="13.5" hidden="1" customHeight="1" spans="1:96">
      <c r="A191" s="37">
        <v>1628</v>
      </c>
      <c r="B191" s="38" t="s">
        <v>96</v>
      </c>
      <c r="C191" s="38" t="s">
        <v>97</v>
      </c>
      <c r="D191" s="38" t="s">
        <v>3294</v>
      </c>
      <c r="E191" s="38" t="s">
        <v>3295</v>
      </c>
      <c r="F191" s="39">
        <v>25</v>
      </c>
      <c r="G191" s="38" t="s">
        <v>102</v>
      </c>
      <c r="H191" s="38" t="s">
        <v>899</v>
      </c>
      <c r="I191" s="38" t="s">
        <v>400</v>
      </c>
      <c r="J191" s="40">
        <v>45596</v>
      </c>
      <c r="K191" s="40">
        <v>45596</v>
      </c>
      <c r="L191" s="38" t="s">
        <v>163</v>
      </c>
      <c r="M191" s="38" t="s">
        <v>200</v>
      </c>
      <c r="N191" s="38" t="s">
        <v>105</v>
      </c>
      <c r="O191" s="38" t="s">
        <v>106</v>
      </c>
      <c r="P191" s="38" t="s">
        <v>107</v>
      </c>
      <c r="Q191" s="38" t="s">
        <v>202</v>
      </c>
      <c r="R191" s="38"/>
      <c r="S191" s="38" t="s">
        <v>2773</v>
      </c>
      <c r="T191" s="38" t="s">
        <v>2774</v>
      </c>
      <c r="U191" s="38" t="s">
        <v>3296</v>
      </c>
      <c r="V191" s="38" t="s">
        <v>1884</v>
      </c>
      <c r="W191" s="38" t="s">
        <v>1885</v>
      </c>
      <c r="X191" s="38" t="s">
        <v>207</v>
      </c>
      <c r="Y191" s="38" t="s">
        <v>208</v>
      </c>
      <c r="Z191" s="38" t="s">
        <v>1886</v>
      </c>
      <c r="AA191" s="38"/>
      <c r="AB191" s="38" t="s">
        <v>210</v>
      </c>
      <c r="AC191" s="38" t="s">
        <v>211</v>
      </c>
      <c r="AD191" s="38" t="s">
        <v>212</v>
      </c>
      <c r="AE191" s="38" t="s">
        <v>212</v>
      </c>
      <c r="AF191" s="38" t="s">
        <v>213</v>
      </c>
      <c r="AG191" s="38" t="s">
        <v>212</v>
      </c>
      <c r="AH191" s="38" t="s">
        <v>259</v>
      </c>
      <c r="AI191" s="38" t="s">
        <v>123</v>
      </c>
      <c r="AJ191" s="38" t="s">
        <v>124</v>
      </c>
      <c r="AK191" s="38" t="s">
        <v>260</v>
      </c>
      <c r="AL191" s="38" t="s">
        <v>173</v>
      </c>
      <c r="AM191" s="38" t="s">
        <v>127</v>
      </c>
      <c r="AN191" s="38" t="s">
        <v>261</v>
      </c>
      <c r="AO191" s="38" t="s">
        <v>129</v>
      </c>
      <c r="AP191" s="38" t="s">
        <v>1887</v>
      </c>
      <c r="AQ191" s="38" t="s">
        <v>263</v>
      </c>
      <c r="AR191" s="38" t="s">
        <v>132</v>
      </c>
      <c r="AS191" s="38" t="s">
        <v>1888</v>
      </c>
      <c r="AT191" s="38" t="s">
        <v>134</v>
      </c>
      <c r="AU191" s="38" t="s">
        <v>135</v>
      </c>
      <c r="AV191" s="38"/>
      <c r="AW191" s="38"/>
      <c r="AX191" s="38" t="s">
        <v>265</v>
      </c>
      <c r="AY191" s="38"/>
      <c r="AZ191" s="38"/>
      <c r="BA191" s="38" t="s">
        <v>137</v>
      </c>
      <c r="BB191" s="38" t="s">
        <v>138</v>
      </c>
      <c r="BC191" s="38" t="s">
        <v>139</v>
      </c>
      <c r="BD191" s="38" t="s">
        <v>266</v>
      </c>
      <c r="BE191" s="38" t="s">
        <v>267</v>
      </c>
      <c r="BF191" s="38" t="s">
        <v>648</v>
      </c>
      <c r="BG191" s="38" t="s">
        <v>649</v>
      </c>
      <c r="BH191" s="38" t="s">
        <v>3226</v>
      </c>
      <c r="BI191" s="38"/>
      <c r="BJ191" s="38" t="s">
        <v>145</v>
      </c>
      <c r="BK191" s="38" t="s">
        <v>228</v>
      </c>
      <c r="BL191" s="38" t="s">
        <v>229</v>
      </c>
      <c r="BM191" s="38" t="s">
        <v>3297</v>
      </c>
      <c r="BN191" s="38" t="s">
        <v>3298</v>
      </c>
      <c r="BO191" s="38"/>
      <c r="BP191" s="38"/>
      <c r="BQ191" s="38" t="s">
        <v>3299</v>
      </c>
      <c r="BR191" s="38" t="s">
        <v>1918</v>
      </c>
      <c r="BS191" s="39">
        <v>126</v>
      </c>
      <c r="BT191" s="39">
        <v>112</v>
      </c>
      <c r="BU191" s="39">
        <v>28</v>
      </c>
      <c r="BV191" s="39">
        <v>0</v>
      </c>
      <c r="BW191" s="39">
        <v>266</v>
      </c>
      <c r="BX191" s="38" t="s">
        <v>3300</v>
      </c>
      <c r="BY191" s="38" t="s">
        <v>3301</v>
      </c>
      <c r="BZ191" s="38" t="s">
        <v>3301</v>
      </c>
      <c r="CA191" s="38"/>
      <c r="CB191" s="38" t="s">
        <v>1674</v>
      </c>
      <c r="CC191" s="38" t="s">
        <v>1675</v>
      </c>
      <c r="CD191" s="38" t="s">
        <v>3302</v>
      </c>
      <c r="CE191" s="38" t="s">
        <v>238</v>
      </c>
      <c r="CF191" s="38" t="s">
        <v>239</v>
      </c>
      <c r="CG191" s="38"/>
      <c r="CH191" s="38" t="s">
        <v>158</v>
      </c>
      <c r="CI191" s="38" t="s">
        <v>158</v>
      </c>
      <c r="CJ191" s="38" t="s">
        <v>158</v>
      </c>
      <c r="CK191" s="38"/>
      <c r="CL191" s="38"/>
      <c r="CM191" s="38"/>
      <c r="CN191" s="38"/>
      <c r="CO191" s="42">
        <v>45621.7400115741</v>
      </c>
      <c r="CP191" s="41"/>
      <c r="CQ191" s="42">
        <v>45621.7400115741</v>
      </c>
      <c r="CR191" s="43">
        <f t="shared" si="3"/>
        <v>0.740011574074742</v>
      </c>
    </row>
    <row r="192" s="4" customFormat="1" ht="13.5" hidden="1" customHeight="1" spans="1:96">
      <c r="A192" s="37">
        <v>1659</v>
      </c>
      <c r="B192" s="38" t="s">
        <v>96</v>
      </c>
      <c r="C192" s="38" t="s">
        <v>159</v>
      </c>
      <c r="D192" s="38" t="s">
        <v>3303</v>
      </c>
      <c r="E192" s="38" t="s">
        <v>3304</v>
      </c>
      <c r="F192" s="39">
        <v>57</v>
      </c>
      <c r="G192" s="38" t="s">
        <v>100</v>
      </c>
      <c r="H192" s="38" t="s">
        <v>510</v>
      </c>
      <c r="I192" s="38" t="s">
        <v>102</v>
      </c>
      <c r="J192" s="40">
        <v>45564</v>
      </c>
      <c r="K192" s="40">
        <v>45564</v>
      </c>
      <c r="L192" s="38" t="s">
        <v>163</v>
      </c>
      <c r="M192" s="38" t="s">
        <v>104</v>
      </c>
      <c r="N192" s="38" t="s">
        <v>105</v>
      </c>
      <c r="O192" s="38" t="s">
        <v>106</v>
      </c>
      <c r="P192" s="38" t="s">
        <v>164</v>
      </c>
      <c r="Q192" s="38" t="s">
        <v>108</v>
      </c>
      <c r="R192" s="38"/>
      <c r="S192" s="38" t="s">
        <v>165</v>
      </c>
      <c r="T192" s="38" t="s">
        <v>3305</v>
      </c>
      <c r="U192" s="38" t="s">
        <v>3306</v>
      </c>
      <c r="V192" s="38" t="s">
        <v>112</v>
      </c>
      <c r="W192" s="38" t="s">
        <v>113</v>
      </c>
      <c r="X192" s="38" t="s">
        <v>104</v>
      </c>
      <c r="Y192" s="38" t="s">
        <v>114</v>
      </c>
      <c r="Z192" s="38" t="s">
        <v>115</v>
      </c>
      <c r="AA192" s="38"/>
      <c r="AB192" s="38" t="s">
        <v>116</v>
      </c>
      <c r="AC192" s="38" t="s">
        <v>117</v>
      </c>
      <c r="AD192" s="38" t="s">
        <v>168</v>
      </c>
      <c r="AE192" s="38" t="s">
        <v>169</v>
      </c>
      <c r="AF192" s="38" t="s">
        <v>170</v>
      </c>
      <c r="AG192" s="38" t="s">
        <v>121</v>
      </c>
      <c r="AH192" s="38" t="s">
        <v>171</v>
      </c>
      <c r="AI192" s="38" t="s">
        <v>123</v>
      </c>
      <c r="AJ192" s="38" t="s">
        <v>124</v>
      </c>
      <c r="AK192" s="38" t="s">
        <v>172</v>
      </c>
      <c r="AL192" s="38" t="s">
        <v>173</v>
      </c>
      <c r="AM192" s="38" t="s">
        <v>127</v>
      </c>
      <c r="AN192" s="38" t="s">
        <v>174</v>
      </c>
      <c r="AO192" s="38" t="s">
        <v>129</v>
      </c>
      <c r="AP192" s="38" t="s">
        <v>175</v>
      </c>
      <c r="AQ192" s="38" t="s">
        <v>131</v>
      </c>
      <c r="AR192" s="38" t="s">
        <v>132</v>
      </c>
      <c r="AS192" s="38" t="s">
        <v>176</v>
      </c>
      <c r="AT192" s="38" t="s">
        <v>134</v>
      </c>
      <c r="AU192" s="38" t="s">
        <v>135</v>
      </c>
      <c r="AV192" s="38"/>
      <c r="AW192" s="38"/>
      <c r="AX192" s="38" t="s">
        <v>449</v>
      </c>
      <c r="AY192" s="38"/>
      <c r="AZ192" s="38"/>
      <c r="BA192" s="38" t="s">
        <v>137</v>
      </c>
      <c r="BB192" s="38" t="s">
        <v>138</v>
      </c>
      <c r="BC192" s="38" t="s">
        <v>139</v>
      </c>
      <c r="BD192" s="38" t="s">
        <v>2337</v>
      </c>
      <c r="BE192" s="38" t="s">
        <v>3307</v>
      </c>
      <c r="BF192" s="38" t="s">
        <v>3308</v>
      </c>
      <c r="BG192" s="38" t="s">
        <v>3309</v>
      </c>
      <c r="BH192" s="38" t="s">
        <v>3226</v>
      </c>
      <c r="BI192" s="38"/>
      <c r="BJ192" s="38" t="s">
        <v>145</v>
      </c>
      <c r="BK192" s="38" t="s">
        <v>3310</v>
      </c>
      <c r="BL192" s="38" t="s">
        <v>3311</v>
      </c>
      <c r="BM192" s="38" t="s">
        <v>3312</v>
      </c>
      <c r="BN192" s="38" t="s">
        <v>3313</v>
      </c>
      <c r="BO192" s="38"/>
      <c r="BP192" s="38"/>
      <c r="BQ192" s="38" t="s">
        <v>325</v>
      </c>
      <c r="BR192" s="38" t="s">
        <v>326</v>
      </c>
      <c r="BS192" s="39">
        <v>60</v>
      </c>
      <c r="BT192" s="39">
        <v>1043</v>
      </c>
      <c r="BU192" s="41">
        <v>260.75</v>
      </c>
      <c r="BV192" s="39">
        <v>0</v>
      </c>
      <c r="BW192" s="41">
        <v>1363.75</v>
      </c>
      <c r="BX192" s="38" t="s">
        <v>3314</v>
      </c>
      <c r="BY192" s="38" t="s">
        <v>3315</v>
      </c>
      <c r="BZ192" s="38" t="s">
        <v>3315</v>
      </c>
      <c r="CA192" s="38" t="s">
        <v>3316</v>
      </c>
      <c r="CB192" s="38" t="s">
        <v>330</v>
      </c>
      <c r="CC192" s="38" t="s">
        <v>331</v>
      </c>
      <c r="CD192" s="38" t="s">
        <v>3317</v>
      </c>
      <c r="CE192" s="38" t="s">
        <v>248</v>
      </c>
      <c r="CF192" s="38" t="s">
        <v>332</v>
      </c>
      <c r="CG192" s="38"/>
      <c r="CH192" s="38" t="s">
        <v>158</v>
      </c>
      <c r="CI192" s="38" t="s">
        <v>158</v>
      </c>
      <c r="CJ192" s="38" t="s">
        <v>158</v>
      </c>
      <c r="CK192" s="38"/>
      <c r="CL192" s="38"/>
      <c r="CM192" s="38"/>
      <c r="CN192" s="38"/>
      <c r="CO192" s="42">
        <v>45621.6712615741</v>
      </c>
      <c r="CP192" s="41"/>
      <c r="CQ192" s="42">
        <v>45621.6712615741</v>
      </c>
      <c r="CR192" s="43">
        <f t="shared" si="3"/>
        <v>0.671261574076198</v>
      </c>
    </row>
    <row r="193" s="4" customFormat="1" ht="13.5" hidden="1" customHeight="1" spans="1:96">
      <c r="A193" s="37">
        <v>1696</v>
      </c>
      <c r="B193" s="38" t="s">
        <v>96</v>
      </c>
      <c r="C193" s="38" t="s">
        <v>195</v>
      </c>
      <c r="D193" s="38" t="s">
        <v>3318</v>
      </c>
      <c r="E193" s="38" t="s">
        <v>3319</v>
      </c>
      <c r="F193" s="39">
        <v>32</v>
      </c>
      <c r="G193" s="38" t="s">
        <v>102</v>
      </c>
      <c r="H193" s="38" t="s">
        <v>3320</v>
      </c>
      <c r="I193" s="38" t="s">
        <v>400</v>
      </c>
      <c r="J193" s="40">
        <v>45588</v>
      </c>
      <c r="K193" s="40">
        <v>45588</v>
      </c>
      <c r="L193" s="38" t="s">
        <v>199</v>
      </c>
      <c r="M193" s="38" t="s">
        <v>434</v>
      </c>
      <c r="N193" s="38" t="s">
        <v>105</v>
      </c>
      <c r="O193" s="38" t="s">
        <v>106</v>
      </c>
      <c r="P193" s="38" t="s">
        <v>201</v>
      </c>
      <c r="Q193" s="38" t="s">
        <v>366</v>
      </c>
      <c r="R193" s="38"/>
      <c r="S193" s="38" t="s">
        <v>3321</v>
      </c>
      <c r="T193" s="38" t="s">
        <v>3321</v>
      </c>
      <c r="U193" s="38" t="s">
        <v>3322</v>
      </c>
      <c r="V193" s="38" t="s">
        <v>2415</v>
      </c>
      <c r="W193" s="38" t="s">
        <v>2416</v>
      </c>
      <c r="X193" s="38" t="s">
        <v>434</v>
      </c>
      <c r="Y193" s="38" t="s">
        <v>114</v>
      </c>
      <c r="Z193" s="38" t="s">
        <v>2417</v>
      </c>
      <c r="AA193" s="38"/>
      <c r="AB193" s="38" t="s">
        <v>116</v>
      </c>
      <c r="AC193" s="38" t="s">
        <v>441</v>
      </c>
      <c r="AD193" s="38" t="s">
        <v>2418</v>
      </c>
      <c r="AE193" s="38" t="s">
        <v>375</v>
      </c>
      <c r="AF193" s="38" t="s">
        <v>376</v>
      </c>
      <c r="AG193" s="38" t="s">
        <v>121</v>
      </c>
      <c r="AH193" s="38" t="s">
        <v>486</v>
      </c>
      <c r="AI193" s="38" t="s">
        <v>123</v>
      </c>
      <c r="AJ193" s="38" t="s">
        <v>215</v>
      </c>
      <c r="AK193" s="38" t="s">
        <v>3323</v>
      </c>
      <c r="AL193" s="38" t="s">
        <v>126</v>
      </c>
      <c r="AM193" s="38" t="s">
        <v>127</v>
      </c>
      <c r="AN193" s="38" t="s">
        <v>379</v>
      </c>
      <c r="AO193" s="38" t="s">
        <v>129</v>
      </c>
      <c r="AP193" s="38" t="s">
        <v>3324</v>
      </c>
      <c r="AQ193" s="38" t="s">
        <v>131</v>
      </c>
      <c r="AR193" s="38" t="s">
        <v>132</v>
      </c>
      <c r="AS193" s="38" t="s">
        <v>2422</v>
      </c>
      <c r="AT193" s="38" t="s">
        <v>134</v>
      </c>
      <c r="AU193" s="38" t="s">
        <v>135</v>
      </c>
      <c r="AV193" s="38"/>
      <c r="AW193" s="38"/>
      <c r="AX193" s="38" t="s">
        <v>695</v>
      </c>
      <c r="AY193" s="38"/>
      <c r="AZ193" s="38"/>
      <c r="BA193" s="38" t="s">
        <v>137</v>
      </c>
      <c r="BB193" s="38" t="s">
        <v>138</v>
      </c>
      <c r="BC193" s="38" t="s">
        <v>139</v>
      </c>
      <c r="BD193" s="38" t="s">
        <v>696</v>
      </c>
      <c r="BE193" s="38" t="s">
        <v>696</v>
      </c>
      <c r="BF193" s="38" t="s">
        <v>1834</v>
      </c>
      <c r="BG193" s="38" t="s">
        <v>1835</v>
      </c>
      <c r="BH193" s="38" t="s">
        <v>3111</v>
      </c>
      <c r="BI193" s="38"/>
      <c r="BJ193" s="38" t="s">
        <v>1989</v>
      </c>
      <c r="BK193" s="38" t="s">
        <v>3325</v>
      </c>
      <c r="BL193" s="38" t="s">
        <v>3326</v>
      </c>
      <c r="BM193" s="38" t="s">
        <v>3327</v>
      </c>
      <c r="BN193" s="38" t="s">
        <v>3328</v>
      </c>
      <c r="BO193" s="38"/>
      <c r="BP193" s="38"/>
      <c r="BQ193" s="38" t="s">
        <v>3329</v>
      </c>
      <c r="BR193" s="38" t="s">
        <v>3330</v>
      </c>
      <c r="BS193" s="39">
        <v>72</v>
      </c>
      <c r="BT193" s="39">
        <v>0</v>
      </c>
      <c r="BU193" s="39">
        <v>0</v>
      </c>
      <c r="BV193" s="39">
        <v>668</v>
      </c>
      <c r="BW193" s="39">
        <v>740</v>
      </c>
      <c r="BX193" s="38" t="s">
        <v>3331</v>
      </c>
      <c r="BY193" s="38" t="s">
        <v>3332</v>
      </c>
      <c r="BZ193" s="38" t="s">
        <v>3332</v>
      </c>
      <c r="CA193" s="38"/>
      <c r="CB193" s="38" t="s">
        <v>2233</v>
      </c>
      <c r="CC193" s="38" t="s">
        <v>2234</v>
      </c>
      <c r="CD193" s="38"/>
      <c r="CE193" s="38" t="s">
        <v>238</v>
      </c>
      <c r="CF193" s="38" t="s">
        <v>395</v>
      </c>
      <c r="CG193" s="38"/>
      <c r="CH193" s="38" t="s">
        <v>158</v>
      </c>
      <c r="CI193" s="38" t="s">
        <v>158</v>
      </c>
      <c r="CJ193" s="38" t="s">
        <v>158</v>
      </c>
      <c r="CK193" s="38"/>
      <c r="CL193" s="38"/>
      <c r="CM193" s="38"/>
      <c r="CN193" s="38"/>
      <c r="CO193" s="42">
        <v>45621.6580671296</v>
      </c>
      <c r="CP193" s="41"/>
      <c r="CQ193" s="42">
        <v>45621.6580671296</v>
      </c>
      <c r="CR193" s="43">
        <f t="shared" si="3"/>
        <v>1.6580671296324</v>
      </c>
    </row>
    <row r="194" s="4" customFormat="1" ht="13.5" hidden="1" customHeight="1" spans="1:96">
      <c r="A194" s="37">
        <v>1704</v>
      </c>
      <c r="B194" s="38" t="s">
        <v>96</v>
      </c>
      <c r="C194" s="38" t="s">
        <v>159</v>
      </c>
      <c r="D194" s="38" t="s">
        <v>3133</v>
      </c>
      <c r="E194" s="38" t="s">
        <v>3333</v>
      </c>
      <c r="F194" s="39">
        <v>12</v>
      </c>
      <c r="G194" s="38" t="s">
        <v>400</v>
      </c>
      <c r="H194" s="38" t="s">
        <v>3135</v>
      </c>
      <c r="I194" s="38" t="s">
        <v>400</v>
      </c>
      <c r="J194" s="40">
        <v>45596</v>
      </c>
      <c r="K194" s="40">
        <v>45596</v>
      </c>
      <c r="L194" s="38" t="s">
        <v>163</v>
      </c>
      <c r="M194" s="38" t="s">
        <v>434</v>
      </c>
      <c r="N194" s="38" t="s">
        <v>105</v>
      </c>
      <c r="O194" s="38" t="s">
        <v>106</v>
      </c>
      <c r="P194" s="38" t="s">
        <v>201</v>
      </c>
      <c r="Q194" s="38" t="s">
        <v>366</v>
      </c>
      <c r="R194" s="38"/>
      <c r="S194" s="38" t="s">
        <v>2959</v>
      </c>
      <c r="T194" s="38" t="s">
        <v>3136</v>
      </c>
      <c r="U194" s="38" t="s">
        <v>3137</v>
      </c>
      <c r="V194" s="38" t="s">
        <v>2271</v>
      </c>
      <c r="W194" s="38" t="s">
        <v>2272</v>
      </c>
      <c r="X194" s="38" t="s">
        <v>434</v>
      </c>
      <c r="Y194" s="38" t="s">
        <v>114</v>
      </c>
      <c r="Z194" s="38" t="s">
        <v>2273</v>
      </c>
      <c r="AA194" s="38"/>
      <c r="AB194" s="38" t="s">
        <v>116</v>
      </c>
      <c r="AC194" s="38" t="s">
        <v>441</v>
      </c>
      <c r="AD194" s="38" t="s">
        <v>2274</v>
      </c>
      <c r="AE194" s="38" t="s">
        <v>1052</v>
      </c>
      <c r="AF194" s="38" t="s">
        <v>170</v>
      </c>
      <c r="AG194" s="38" t="s">
        <v>121</v>
      </c>
      <c r="AH194" s="38" t="s">
        <v>715</v>
      </c>
      <c r="AI194" s="38" t="s">
        <v>123</v>
      </c>
      <c r="AJ194" s="38" t="s">
        <v>124</v>
      </c>
      <c r="AK194" s="38" t="s">
        <v>2276</v>
      </c>
      <c r="AL194" s="38" t="s">
        <v>173</v>
      </c>
      <c r="AM194" s="38" t="s">
        <v>127</v>
      </c>
      <c r="AN194" s="38" t="s">
        <v>2962</v>
      </c>
      <c r="AO194" s="38" t="s">
        <v>129</v>
      </c>
      <c r="AP194" s="38" t="s">
        <v>2963</v>
      </c>
      <c r="AQ194" s="38" t="s">
        <v>131</v>
      </c>
      <c r="AR194" s="38" t="s">
        <v>132</v>
      </c>
      <c r="AS194" s="38" t="s">
        <v>719</v>
      </c>
      <c r="AT194" s="38" t="s">
        <v>134</v>
      </c>
      <c r="AU194" s="38" t="s">
        <v>135</v>
      </c>
      <c r="AV194" s="38"/>
      <c r="AW194" s="38"/>
      <c r="AX194" s="38" t="s">
        <v>491</v>
      </c>
      <c r="AY194" s="38"/>
      <c r="AZ194" s="38"/>
      <c r="BA194" s="38" t="s">
        <v>137</v>
      </c>
      <c r="BB194" s="38" t="s">
        <v>138</v>
      </c>
      <c r="BC194" s="38" t="s">
        <v>139</v>
      </c>
      <c r="BD194" s="38" t="s">
        <v>492</v>
      </c>
      <c r="BE194" s="38" t="s">
        <v>3138</v>
      </c>
      <c r="BF194" s="38" t="s">
        <v>3139</v>
      </c>
      <c r="BG194" s="38" t="s">
        <v>3140</v>
      </c>
      <c r="BH194" s="38" t="s">
        <v>1619</v>
      </c>
      <c r="BI194" s="38"/>
      <c r="BJ194" s="38" t="s">
        <v>145</v>
      </c>
      <c r="BK194" s="38" t="s">
        <v>3334</v>
      </c>
      <c r="BL194" s="38" t="s">
        <v>3335</v>
      </c>
      <c r="BM194" s="38" t="s">
        <v>3336</v>
      </c>
      <c r="BN194" s="38" t="s">
        <v>3142</v>
      </c>
      <c r="BO194" s="38"/>
      <c r="BP194" s="38"/>
      <c r="BQ194" s="38" t="s">
        <v>3337</v>
      </c>
      <c r="BR194" s="38" t="s">
        <v>3338</v>
      </c>
      <c r="BS194" s="39">
        <v>60</v>
      </c>
      <c r="BT194" s="41">
        <v>351.59</v>
      </c>
      <c r="BU194" s="41">
        <v>87.9</v>
      </c>
      <c r="BV194" s="39">
        <v>0</v>
      </c>
      <c r="BW194" s="41">
        <v>499.49</v>
      </c>
      <c r="BX194" s="38" t="s">
        <v>3144</v>
      </c>
      <c r="BY194" s="38" t="s">
        <v>3145</v>
      </c>
      <c r="BZ194" s="38" t="s">
        <v>3145</v>
      </c>
      <c r="CA194" s="38" t="s">
        <v>3146</v>
      </c>
      <c r="CB194" s="38" t="s">
        <v>3339</v>
      </c>
      <c r="CC194" s="38" t="s">
        <v>3340</v>
      </c>
      <c r="CD194" s="38"/>
      <c r="CE194" s="38" t="s">
        <v>156</v>
      </c>
      <c r="CF194" s="38" t="s">
        <v>291</v>
      </c>
      <c r="CG194" s="38"/>
      <c r="CH194" s="38" t="s">
        <v>158</v>
      </c>
      <c r="CI194" s="38" t="s">
        <v>158</v>
      </c>
      <c r="CJ194" s="38" t="s">
        <v>158</v>
      </c>
      <c r="CK194" s="38"/>
      <c r="CL194" s="38"/>
      <c r="CM194" s="38"/>
      <c r="CN194" s="38"/>
      <c r="CO194" s="42">
        <v>45622.3362037037</v>
      </c>
      <c r="CP194" s="41"/>
      <c r="CQ194" s="42">
        <v>45622.3362037037</v>
      </c>
      <c r="CR194" s="43">
        <f t="shared" si="3"/>
        <v>14.3362037037004</v>
      </c>
    </row>
    <row r="195" spans="75:99">
      <c r="BW195" s="5">
        <v>8060</v>
      </c>
      <c r="CS195" s="44">
        <v>7970</v>
      </c>
      <c r="CT195" s="45"/>
      <c r="CU195" s="46"/>
    </row>
  </sheetData>
  <autoFilter ref="A1:CX195">
    <filterColumn colId="16">
      <filters>
        <filter val="欧马可X卡"/>
        <filter val="欧马可E"/>
        <filter val="欧航"/>
        <filter val="欧马可M4-L"/>
      </filters>
    </filterColumn>
    <filterColumn colId="63">
      <filters>
        <filter val="副驾驶员座椅装配不当"/>
        <filter val="座椅直线阀总成（两位三通气阀）漏气"/>
        <filter val="驾驶员座椅软垫变形塌陷"/>
        <filter val="驾驶员座椅减振气囊总成损坏、失效"/>
      </filters>
    </filterColumn>
    <filterColumn colId="83">
      <filters>
        <filter val="电器及附件"/>
        <filter val="内饰模块"/>
        <filter val="外饰模块"/>
      </filters>
    </filterColumn>
    <extLst/>
  </autoFilter>
  <sortState ref="A2:DK144">
    <sortCondition ref="AY2:AY144"/>
    <sortCondition ref="AZ2:AZ144"/>
  </sortState>
  <pageMargins left="0.7" right="0.7" top="0.75" bottom="0.75" header="0.3" footer="0.3"/>
  <pageSetup paperSize="9" scale="50" orientation="landscape" verticalDpi="599"/>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
  <sheetViews>
    <sheetView workbookViewId="0">
      <selection activeCell="H12" sqref="H12"/>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results</vt:lpstr>
      <vt:lpstr>KING_2</vt:lpstr>
      <vt:lpstr>KING_3</vt:lpstr>
      <vt:lpstr>KING_4</vt:lpstr>
      <vt:lpstr>KING_5</vt:lpstr>
      <vt:lpstr>24年11月录入信息</vt:lpstr>
      <vt:lpstr>已处理仍在指标信息内</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Wanderer</cp:lastModifiedBy>
  <dcterms:created xsi:type="dcterms:W3CDTF">2006-09-16T00:00:00Z</dcterms:created>
  <dcterms:modified xsi:type="dcterms:W3CDTF">2024-12-30T04:54:42Z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F1E1603">
    <vt:lpwstr/>
  </property>
  <property fmtid="{D5CDD505-2E9C-101B-9397-08002B2CF9AE}" pid="3" name="IVIDC">
    <vt:lpwstr/>
  </property>
  <property fmtid="{D5CDD505-2E9C-101B-9397-08002B2CF9AE}" pid="4" name="IVID362F13E8">
    <vt:lpwstr/>
  </property>
  <property fmtid="{D5CDD505-2E9C-101B-9397-08002B2CF9AE}" pid="5" name="IVID3A3618F1">
    <vt:lpwstr/>
  </property>
  <property fmtid="{D5CDD505-2E9C-101B-9397-08002B2CF9AE}" pid="6" name="IVID15E41318">
    <vt:lpwstr/>
  </property>
  <property fmtid="{D5CDD505-2E9C-101B-9397-08002B2CF9AE}" pid="7" name="IVID181914D9">
    <vt:lpwstr/>
  </property>
  <property fmtid="{D5CDD505-2E9C-101B-9397-08002B2CF9AE}" pid="8" name="IVID155815FB">
    <vt:lpwstr/>
  </property>
  <property fmtid="{D5CDD505-2E9C-101B-9397-08002B2CF9AE}" pid="9" name="IVIDD091BF0">
    <vt:lpwstr/>
  </property>
  <property fmtid="{D5CDD505-2E9C-101B-9397-08002B2CF9AE}" pid="10" name="IVID344CCFFC">
    <vt:lpwstr/>
  </property>
  <property fmtid="{D5CDD505-2E9C-101B-9397-08002B2CF9AE}" pid="11" name="IVID1A7D12ED">
    <vt:lpwstr/>
  </property>
  <property fmtid="{D5CDD505-2E9C-101B-9397-08002B2CF9AE}" pid="12" name="IVID1B2115FE">
    <vt:lpwstr/>
  </property>
  <property fmtid="{D5CDD505-2E9C-101B-9397-08002B2CF9AE}" pid="13" name="IVID35431BD0">
    <vt:lpwstr/>
  </property>
  <property fmtid="{D5CDD505-2E9C-101B-9397-08002B2CF9AE}" pid="14" name="IVID4637A884">
    <vt:lpwstr/>
  </property>
  <property fmtid="{D5CDD505-2E9C-101B-9397-08002B2CF9AE}" pid="15" name="IVID127C14F5">
    <vt:lpwstr/>
  </property>
  <property fmtid="{D5CDD505-2E9C-101B-9397-08002B2CF9AE}" pid="16" name="IVID1834F0DD">
    <vt:lpwstr/>
  </property>
  <property fmtid="{D5CDD505-2E9C-101B-9397-08002B2CF9AE}" pid="17" name="IVID312119E0">
    <vt:lpwstr/>
  </property>
  <property fmtid="{D5CDD505-2E9C-101B-9397-08002B2CF9AE}" pid="18" name="IVID1C5812DA">
    <vt:lpwstr/>
  </property>
  <property fmtid="{D5CDD505-2E9C-101B-9397-08002B2CF9AE}" pid="19" name="IVID173907ED">
    <vt:lpwstr/>
  </property>
  <property fmtid="{D5CDD505-2E9C-101B-9397-08002B2CF9AE}" pid="20" name="IVID1D3F17E2">
    <vt:lpwstr/>
  </property>
  <property fmtid="{D5CDD505-2E9C-101B-9397-08002B2CF9AE}" pid="21" name="IVID13451200">
    <vt:lpwstr/>
  </property>
  <property fmtid="{D5CDD505-2E9C-101B-9397-08002B2CF9AE}" pid="22" name="IVID475611CF">
    <vt:lpwstr/>
  </property>
  <property fmtid="{D5CDD505-2E9C-101B-9397-08002B2CF9AE}" pid="23" name="IVID302D13DA">
    <vt:lpwstr/>
  </property>
  <property fmtid="{D5CDD505-2E9C-101B-9397-08002B2CF9AE}" pid="24" name="IVIDD5915D9">
    <vt:lpwstr/>
  </property>
  <property fmtid="{D5CDD505-2E9C-101B-9397-08002B2CF9AE}" pid="25" name="IVID17F6384A">
    <vt:lpwstr/>
  </property>
  <property fmtid="{D5CDD505-2E9C-101B-9397-08002B2CF9AE}" pid="26" name="IVID3B5A10EA">
    <vt:lpwstr/>
  </property>
  <property fmtid="{D5CDD505-2E9C-101B-9397-08002B2CF9AE}" pid="27" name="IVID3D0F16E3">
    <vt:lpwstr/>
  </property>
  <property fmtid="{D5CDD505-2E9C-101B-9397-08002B2CF9AE}" pid="28" name="IVID30260FFC">
    <vt:lpwstr/>
  </property>
  <property fmtid="{D5CDD505-2E9C-101B-9397-08002B2CF9AE}" pid="29" name="IVID2F301BED">
    <vt:lpwstr/>
  </property>
  <property fmtid="{D5CDD505-2E9C-101B-9397-08002B2CF9AE}" pid="30" name="IVID2F1117F5">
    <vt:lpwstr/>
  </property>
  <property fmtid="{D5CDD505-2E9C-101B-9397-08002B2CF9AE}" pid="31" name="IVID121617DE">
    <vt:lpwstr/>
  </property>
  <property fmtid="{D5CDD505-2E9C-101B-9397-08002B2CF9AE}" pid="32" name="IVID13691AF2">
    <vt:lpwstr/>
  </property>
  <property fmtid="{D5CDD505-2E9C-101B-9397-08002B2CF9AE}" pid="33" name="IVID1A3B0AF0">
    <vt:lpwstr/>
  </property>
  <property fmtid="{D5CDD505-2E9C-101B-9397-08002B2CF9AE}" pid="34" name="IVID373F12DB">
    <vt:lpwstr/>
  </property>
  <property fmtid="{D5CDD505-2E9C-101B-9397-08002B2CF9AE}" pid="35" name="IVID274B1CF5">
    <vt:lpwstr/>
  </property>
  <property fmtid="{D5CDD505-2E9C-101B-9397-08002B2CF9AE}" pid="36" name="IVID2B4E17FA">
    <vt:lpwstr/>
  </property>
  <property fmtid="{D5CDD505-2E9C-101B-9397-08002B2CF9AE}" pid="37" name="IVID253D11EF">
    <vt:lpwstr/>
  </property>
  <property fmtid="{D5CDD505-2E9C-101B-9397-08002B2CF9AE}" pid="38" name="IVID102124BA">
    <vt:lpwstr/>
  </property>
  <property fmtid="{D5CDD505-2E9C-101B-9397-08002B2CF9AE}" pid="39" name="IVID3D1509D0">
    <vt:lpwstr/>
  </property>
  <property fmtid="{D5CDD505-2E9C-101B-9397-08002B2CF9AE}" pid="40" name="IVID35641901">
    <vt:lpwstr/>
  </property>
  <property fmtid="{D5CDD505-2E9C-101B-9397-08002B2CF9AE}" pid="41" name="IVID45E1ED9">
    <vt:lpwstr/>
  </property>
  <property fmtid="{D5CDD505-2E9C-101B-9397-08002B2CF9AE}" pid="42" name="IVID324113D1">
    <vt:lpwstr/>
  </property>
  <property fmtid="{D5CDD505-2E9C-101B-9397-08002B2CF9AE}" pid="43" name="IVID1A2D1903">
    <vt:lpwstr/>
  </property>
  <property fmtid="{D5CDD505-2E9C-101B-9397-08002B2CF9AE}" pid="44" name="IVID222F6E42">
    <vt:lpwstr/>
  </property>
  <property fmtid="{D5CDD505-2E9C-101B-9397-08002B2CF9AE}" pid="45" name="IVID137012E9">
    <vt:lpwstr/>
  </property>
  <property fmtid="{D5CDD505-2E9C-101B-9397-08002B2CF9AE}" pid="46" name="IVID3D4D17F3">
    <vt:lpwstr/>
  </property>
  <property fmtid="{D5CDD505-2E9C-101B-9397-08002B2CF9AE}" pid="47" name="IVID2F2214CF">
    <vt:lpwstr/>
  </property>
  <property fmtid="{D5CDD505-2E9C-101B-9397-08002B2CF9AE}" pid="48" name="IVID212812E2">
    <vt:lpwstr/>
  </property>
  <property fmtid="{D5CDD505-2E9C-101B-9397-08002B2CF9AE}" pid="49" name="IVID174513DF">
    <vt:lpwstr/>
  </property>
  <property fmtid="{D5CDD505-2E9C-101B-9397-08002B2CF9AE}" pid="50" name="IVID14481408">
    <vt:lpwstr/>
  </property>
  <property fmtid="{D5CDD505-2E9C-101B-9397-08002B2CF9AE}" pid="51" name="IVID2E670A05">
    <vt:lpwstr/>
  </property>
  <property fmtid="{D5CDD505-2E9C-101B-9397-08002B2CF9AE}" pid="52" name="IVID2A161305">
    <vt:lpwstr/>
  </property>
  <property fmtid="{D5CDD505-2E9C-101B-9397-08002B2CF9AE}" pid="53" name="IVID173E1206">
    <vt:lpwstr/>
  </property>
  <property fmtid="{D5CDD505-2E9C-101B-9397-08002B2CF9AE}" pid="54" name="IVID232310EC">
    <vt:lpwstr/>
  </property>
  <property fmtid="{D5CDD505-2E9C-101B-9397-08002B2CF9AE}" pid="55" name="IVID133D1AE5">
    <vt:lpwstr/>
  </property>
  <property fmtid="{D5CDD505-2E9C-101B-9397-08002B2CF9AE}" pid="56" name="IVIDF6113D9">
    <vt:lpwstr/>
  </property>
  <property fmtid="{D5CDD505-2E9C-101B-9397-08002B2CF9AE}" pid="57" name="IVID362E14DB">
    <vt:lpwstr/>
  </property>
  <property fmtid="{D5CDD505-2E9C-101B-9397-08002B2CF9AE}" pid="58" name="IVID1F6511DB">
    <vt:lpwstr/>
  </property>
  <property fmtid="{D5CDD505-2E9C-101B-9397-08002B2CF9AE}" pid="59" name="IVID3F1D10E8">
    <vt:lpwstr/>
  </property>
  <property fmtid="{D5CDD505-2E9C-101B-9397-08002B2CF9AE}" pid="60" name="IVID144313EE">
    <vt:lpwstr/>
  </property>
  <property fmtid="{D5CDD505-2E9C-101B-9397-08002B2CF9AE}" pid="61" name="IVID272C0FEF">
    <vt:lpwstr/>
  </property>
  <property fmtid="{D5CDD505-2E9C-101B-9397-08002B2CF9AE}" pid="62" name="IVID240A1504">
    <vt:lpwstr/>
  </property>
  <property fmtid="{D5CDD505-2E9C-101B-9397-08002B2CF9AE}" pid="63" name="IVID2E511106">
    <vt:lpwstr/>
  </property>
  <property fmtid="{D5CDD505-2E9C-101B-9397-08002B2CF9AE}" pid="64" name="IVID2A6D14EB">
    <vt:lpwstr/>
  </property>
  <property fmtid="{D5CDD505-2E9C-101B-9397-08002B2CF9AE}" pid="65" name="IVID386F14FA">
    <vt:lpwstr/>
  </property>
  <property fmtid="{D5CDD505-2E9C-101B-9397-08002B2CF9AE}" pid="66" name="IVIDA1B07F3">
    <vt:lpwstr/>
  </property>
  <property fmtid="{D5CDD505-2E9C-101B-9397-08002B2CF9AE}" pid="67" name="IVID2A6715D8">
    <vt:lpwstr/>
  </property>
  <property fmtid="{D5CDD505-2E9C-101B-9397-08002B2CF9AE}" pid="68" name="IVID222D19FF">
    <vt:lpwstr/>
  </property>
  <property fmtid="{D5CDD505-2E9C-101B-9397-08002B2CF9AE}" pid="69" name="IVID2D4D15EB">
    <vt:lpwstr/>
  </property>
  <property fmtid="{D5CDD505-2E9C-101B-9397-08002B2CF9AE}" pid="70" name="IVID1A3517F4">
    <vt:lpwstr/>
  </property>
  <property fmtid="{D5CDD505-2E9C-101B-9397-08002B2CF9AE}" pid="71" name="IVID2B0E1302">
    <vt:lpwstr/>
  </property>
  <property fmtid="{D5CDD505-2E9C-101B-9397-08002B2CF9AE}" pid="72" name="IVID332E19D7">
    <vt:lpwstr/>
  </property>
  <property fmtid="{D5CDD505-2E9C-101B-9397-08002B2CF9AE}" pid="73" name="IVID22261800">
    <vt:lpwstr/>
  </property>
  <property fmtid="{D5CDD505-2E9C-101B-9397-08002B2CF9AE}" pid="74" name="IVID325116DE">
    <vt:lpwstr/>
  </property>
  <property fmtid="{D5CDD505-2E9C-101B-9397-08002B2CF9AE}" pid="75" name="IVID81113D2">
    <vt:lpwstr/>
  </property>
  <property fmtid="{D5CDD505-2E9C-101B-9397-08002B2CF9AE}" pid="76" name="IVID1D231201">
    <vt:lpwstr/>
  </property>
  <property fmtid="{D5CDD505-2E9C-101B-9397-08002B2CF9AE}" pid="77" name="IVID366A14F0">
    <vt:lpwstr/>
  </property>
  <property fmtid="{D5CDD505-2E9C-101B-9397-08002B2CF9AE}" pid="78" name="IVID316311F9">
    <vt:lpwstr/>
  </property>
  <property fmtid="{D5CDD505-2E9C-101B-9397-08002B2CF9AE}" pid="79" name="IVIDE0715F1">
    <vt:lpwstr/>
  </property>
  <property fmtid="{D5CDD505-2E9C-101B-9397-08002B2CF9AE}" pid="80" name="IVID3B5816EC">
    <vt:lpwstr/>
  </property>
  <property fmtid="{D5CDD505-2E9C-101B-9397-08002B2CF9AE}" pid="81" name="IVID351414F8">
    <vt:lpwstr/>
  </property>
  <property fmtid="{D5CDD505-2E9C-101B-9397-08002B2CF9AE}" pid="82" name="IVID2F251AE7">
    <vt:lpwstr/>
  </property>
  <property fmtid="{D5CDD505-2E9C-101B-9397-08002B2CF9AE}" pid="83" name="IVID2A5E1D03">
    <vt:lpwstr/>
  </property>
  <property fmtid="{D5CDD505-2E9C-101B-9397-08002B2CF9AE}" pid="84" name="IVID306310DF">
    <vt:lpwstr/>
  </property>
  <property fmtid="{D5CDD505-2E9C-101B-9397-08002B2CF9AE}" pid="85" name="IVID266F16CF">
    <vt:lpwstr/>
  </property>
  <property fmtid="{D5CDD505-2E9C-101B-9397-08002B2CF9AE}" pid="86" name="IVID307414D1">
    <vt:lpwstr/>
  </property>
  <property fmtid="{D5CDD505-2E9C-101B-9397-08002B2CF9AE}" pid="87" name="IVID344B1400">
    <vt:lpwstr/>
  </property>
  <property fmtid="{D5CDD505-2E9C-101B-9397-08002B2CF9AE}" pid="88" name="IVID135B1DF5">
    <vt:lpwstr/>
  </property>
  <property fmtid="{D5CDD505-2E9C-101B-9397-08002B2CF9AE}" pid="89" name="IVID1A3716D3">
    <vt:lpwstr/>
  </property>
  <property fmtid="{D5CDD505-2E9C-101B-9397-08002B2CF9AE}" pid="90" name="IVIDD1916DB">
    <vt:lpwstr/>
  </property>
  <property fmtid="{D5CDD505-2E9C-101B-9397-08002B2CF9AE}" pid="91" name="IVID11431AF1">
    <vt:lpwstr/>
  </property>
  <property fmtid="{D5CDD505-2E9C-101B-9397-08002B2CF9AE}" pid="92" name="IVID1B2C19F3">
    <vt:lpwstr/>
  </property>
  <property fmtid="{D5CDD505-2E9C-101B-9397-08002B2CF9AE}" pid="93" name="IVIDD5E0FE6">
    <vt:lpwstr/>
  </property>
  <property fmtid="{D5CDD505-2E9C-101B-9397-08002B2CF9AE}" pid="94" name="IVID162D1605">
    <vt:lpwstr/>
  </property>
  <property fmtid="{D5CDD505-2E9C-101B-9397-08002B2CF9AE}" pid="95" name="IVID28741007">
    <vt:lpwstr/>
  </property>
  <property fmtid="{D5CDD505-2E9C-101B-9397-08002B2CF9AE}" pid="96" name="IVID2A3614FA">
    <vt:lpwstr/>
  </property>
  <property fmtid="{D5CDD505-2E9C-101B-9397-08002B2CF9AE}" pid="97" name="IVID107516EB">
    <vt:lpwstr/>
  </property>
  <property fmtid="{D5CDD505-2E9C-101B-9397-08002B2CF9AE}" pid="98" name="IVID17063A1C">
    <vt:lpwstr/>
  </property>
  <property fmtid="{D5CDD505-2E9C-101B-9397-08002B2CF9AE}" pid="99" name="IVID12611ADE">
    <vt:lpwstr/>
  </property>
  <property fmtid="{D5CDD505-2E9C-101B-9397-08002B2CF9AE}" pid="100" name="IVID322814F3">
    <vt:lpwstr/>
  </property>
  <property fmtid="{D5CDD505-2E9C-101B-9397-08002B2CF9AE}" pid="101" name="IVID32A1AF8">
    <vt:lpwstr/>
  </property>
  <property fmtid="{D5CDD505-2E9C-101B-9397-08002B2CF9AE}" pid="102" name="IVID252617FB">
    <vt:lpwstr/>
  </property>
  <property fmtid="{D5CDD505-2E9C-101B-9397-08002B2CF9AE}" pid="103" name="IVID417511F3">
    <vt:lpwstr/>
  </property>
  <property fmtid="{D5CDD505-2E9C-101B-9397-08002B2CF9AE}" pid="104" name="IVID137812E5">
    <vt:lpwstr/>
  </property>
  <property fmtid="{D5CDD505-2E9C-101B-9397-08002B2CF9AE}" pid="105" name="IVID2F521CD0">
    <vt:lpwstr/>
  </property>
  <property fmtid="{D5CDD505-2E9C-101B-9397-08002B2CF9AE}" pid="106" name="IVID2F3614DB">
    <vt:lpwstr/>
  </property>
  <property fmtid="{D5CDD505-2E9C-101B-9397-08002B2CF9AE}" pid="107" name="IVID153A11E5">
    <vt:lpwstr/>
  </property>
  <property fmtid="{D5CDD505-2E9C-101B-9397-08002B2CF9AE}" pid="108" name="IVID3A5212F6">
    <vt:lpwstr/>
  </property>
  <property fmtid="{D5CDD505-2E9C-101B-9397-08002B2CF9AE}" pid="109" name="IVIDD4717F1">
    <vt:lpwstr/>
  </property>
  <property fmtid="{D5CDD505-2E9C-101B-9397-08002B2CF9AE}" pid="110" name="IVID2C321DD4">
    <vt:lpwstr/>
  </property>
  <property fmtid="{D5CDD505-2E9C-101B-9397-08002B2CF9AE}" pid="111" name="IVIDC8EDD935">
    <vt:lpwstr/>
  </property>
  <property fmtid="{D5CDD505-2E9C-101B-9397-08002B2CF9AE}" pid="112" name="IVID8C6ADA02">
    <vt:lpwstr/>
  </property>
  <property fmtid="{D5CDD505-2E9C-101B-9397-08002B2CF9AE}" pid="113" name="IVID18337105">
    <vt:lpwstr/>
  </property>
  <property fmtid="{D5CDD505-2E9C-101B-9397-08002B2CF9AE}" pid="114" name="IVID18361708">
    <vt:lpwstr/>
  </property>
  <property fmtid="{D5CDD505-2E9C-101B-9397-08002B2CF9AE}" pid="115" name="IVIDC5912FD">
    <vt:lpwstr/>
  </property>
  <property fmtid="{D5CDD505-2E9C-101B-9397-08002B2CF9AE}" pid="116" name="IVIDA5912F8">
    <vt:lpwstr/>
  </property>
  <property fmtid="{D5CDD505-2E9C-101B-9397-08002B2CF9AE}" pid="117" name="IVID0">
    <vt:lpwstr/>
  </property>
  <property fmtid="{D5CDD505-2E9C-101B-9397-08002B2CF9AE}" pid="118" name="IVIDC5E1505">
    <vt:lpwstr/>
  </property>
  <property fmtid="{D5CDD505-2E9C-101B-9397-08002B2CF9AE}" pid="119" name="IVID381B17DB">
    <vt:lpwstr/>
  </property>
  <property fmtid="{D5CDD505-2E9C-101B-9397-08002B2CF9AE}" pid="120" name="IVIDB4C16D4">
    <vt:lpwstr/>
  </property>
  <property fmtid="{D5CDD505-2E9C-101B-9397-08002B2CF9AE}" pid="121" name="IVID7D00617">
    <vt:lpwstr/>
  </property>
  <property fmtid="{D5CDD505-2E9C-101B-9397-08002B2CF9AE}" pid="122" name="IVID2F5F12F2">
    <vt:lpwstr/>
  </property>
  <property fmtid="{D5CDD505-2E9C-101B-9397-08002B2CF9AE}" pid="123" name="IVID234016E0">
    <vt:lpwstr/>
  </property>
  <property fmtid="{D5CDD505-2E9C-101B-9397-08002B2CF9AE}" pid="124" name="IVIDB0512D2">
    <vt:lpwstr/>
  </property>
  <property fmtid="{D5CDD505-2E9C-101B-9397-08002B2CF9AE}" pid="125" name="IVID13411006">
    <vt:lpwstr/>
  </property>
  <property fmtid="{D5CDD505-2E9C-101B-9397-08002B2CF9AE}" pid="126" name="IVID395E1CE8">
    <vt:lpwstr/>
  </property>
  <property fmtid="{D5CDD505-2E9C-101B-9397-08002B2CF9AE}" pid="127" name="IVID3D5515D8">
    <vt:lpwstr/>
  </property>
  <property fmtid="{D5CDD505-2E9C-101B-9397-08002B2CF9AE}" pid="128" name="IVID401F10D0">
    <vt:lpwstr/>
  </property>
  <property fmtid="{D5CDD505-2E9C-101B-9397-08002B2CF9AE}" pid="129" name="IVID423C11D6">
    <vt:lpwstr/>
  </property>
  <property fmtid="{D5CDD505-2E9C-101B-9397-08002B2CF9AE}" pid="130" name="IVID247116DD">
    <vt:lpwstr/>
  </property>
  <property fmtid="{D5CDD505-2E9C-101B-9397-08002B2CF9AE}" pid="131" name="IVID3E6DA5A9">
    <vt:lpwstr/>
  </property>
  <property fmtid="{D5CDD505-2E9C-101B-9397-08002B2CF9AE}" pid="132" name="IVID1F4E11DC">
    <vt:lpwstr/>
  </property>
  <property fmtid="{D5CDD505-2E9C-101B-9397-08002B2CF9AE}" pid="133" name="IVID175D07E1">
    <vt:lpwstr/>
  </property>
  <property fmtid="{D5CDD505-2E9C-101B-9397-08002B2CF9AE}" pid="134" name="IVID1BFB3D23">
    <vt:lpwstr/>
  </property>
  <property fmtid="{D5CDD505-2E9C-101B-9397-08002B2CF9AE}" pid="135" name="IVID145710DE">
    <vt:lpwstr/>
  </property>
  <property fmtid="{D5CDD505-2E9C-101B-9397-08002B2CF9AE}" pid="136" name="IVID303A10E6">
    <vt:lpwstr/>
  </property>
  <property fmtid="{D5CDD505-2E9C-101B-9397-08002B2CF9AE}" pid="137" name="IVID35501AE3">
    <vt:lpwstr/>
  </property>
  <property fmtid="{D5CDD505-2E9C-101B-9397-08002B2CF9AE}" pid="138" name="IVID58A13284">
    <vt:lpwstr/>
  </property>
  <property fmtid="{D5CDD505-2E9C-101B-9397-08002B2CF9AE}" pid="139" name="IVIDCC4BD818">
    <vt:lpwstr/>
  </property>
  <property fmtid="{D5CDD505-2E9C-101B-9397-08002B2CF9AE}" pid="140" name="IVIDCC3F0238">
    <vt:lpwstr/>
  </property>
  <property fmtid="{D5CDD505-2E9C-101B-9397-08002B2CF9AE}" pid="141" name="IVID192C1002">
    <vt:lpwstr/>
  </property>
  <property fmtid="{D5CDD505-2E9C-101B-9397-08002B2CF9AE}" pid="142" name="IVID1E061164">
    <vt:lpwstr/>
  </property>
  <property fmtid="{D5CDD505-2E9C-101B-9397-08002B2CF9AE}" pid="143" name="IVIDB1F17F9">
    <vt:lpwstr/>
  </property>
  <property fmtid="{D5CDD505-2E9C-101B-9397-08002B2CF9AE}" pid="144" name="IVID906C5DD5">
    <vt:lpwstr/>
  </property>
  <property fmtid="{D5CDD505-2E9C-101B-9397-08002B2CF9AE}" pid="145" name="IVID8C686106">
    <vt:lpwstr/>
  </property>
  <property fmtid="{D5CDD505-2E9C-101B-9397-08002B2CF9AE}" pid="146" name="IVID2A1D0905">
    <vt:lpwstr/>
  </property>
  <property fmtid="{D5CDD505-2E9C-101B-9397-08002B2CF9AE}" pid="147" name="IVIDAC7CB490">
    <vt:lpwstr/>
  </property>
  <property fmtid="{D5CDD505-2E9C-101B-9397-08002B2CF9AE}" pid="148" name="IVID78DCB569">
    <vt:lpwstr/>
  </property>
  <property fmtid="{D5CDD505-2E9C-101B-9397-08002B2CF9AE}" pid="149" name="IVID584167E5">
    <vt:lpwstr/>
  </property>
  <property fmtid="{D5CDD505-2E9C-101B-9397-08002B2CF9AE}" pid="150" name="IVID60D46817">
    <vt:lpwstr/>
  </property>
  <property fmtid="{D5CDD505-2E9C-101B-9397-08002B2CF9AE}" pid="151" name="IVID1C55E2E7">
    <vt:lpwstr/>
  </property>
  <property fmtid="{D5CDD505-2E9C-101B-9397-08002B2CF9AE}" pid="152" name="IVIDD6A976C5">
    <vt:lpwstr/>
  </property>
  <property fmtid="{D5CDD505-2E9C-101B-9397-08002B2CF9AE}" pid="153" name="IVIDCCDC445C">
    <vt:lpwstr/>
  </property>
  <property fmtid="{D5CDD505-2E9C-101B-9397-08002B2CF9AE}" pid="154" name="IVID3A873BC2">
    <vt:lpwstr/>
  </property>
  <property fmtid="{D5CDD505-2E9C-101B-9397-08002B2CF9AE}" pid="155" name="IVID7480331A">
    <vt:lpwstr/>
  </property>
  <property fmtid="{D5CDD505-2E9C-101B-9397-08002B2CF9AE}" pid="156" name="IVIDA60B0CEF">
    <vt:lpwstr/>
  </property>
  <property fmtid="{D5CDD505-2E9C-101B-9397-08002B2CF9AE}" pid="157" name="IVIDF8456A83">
    <vt:lpwstr/>
  </property>
  <property fmtid="{D5CDD505-2E9C-101B-9397-08002B2CF9AE}" pid="158" name="IVID48805492">
    <vt:lpwstr/>
  </property>
  <property fmtid="{D5CDD505-2E9C-101B-9397-08002B2CF9AE}" pid="159" name="IVID6E6BFFF3">
    <vt:lpwstr/>
  </property>
  <property fmtid="{D5CDD505-2E9C-101B-9397-08002B2CF9AE}" pid="160" name="IVID366C7501">
    <vt:lpwstr/>
  </property>
  <property fmtid="{D5CDD505-2E9C-101B-9397-08002B2CF9AE}" pid="161" name="IVID7C5B2C5A">
    <vt:lpwstr/>
  </property>
  <property fmtid="{D5CDD505-2E9C-101B-9397-08002B2CF9AE}" pid="162" name="IVID32ED6B14">
    <vt:lpwstr/>
  </property>
  <property fmtid="{D5CDD505-2E9C-101B-9397-08002B2CF9AE}" pid="163" name="IVID80676DDE">
    <vt:lpwstr/>
  </property>
  <property fmtid="{D5CDD505-2E9C-101B-9397-08002B2CF9AE}" pid="164" name="IVIDE6917893">
    <vt:lpwstr/>
  </property>
  <property fmtid="{D5CDD505-2E9C-101B-9397-08002B2CF9AE}" pid="165" name="IVIDECB78FE9">
    <vt:lpwstr/>
  </property>
  <property fmtid="{D5CDD505-2E9C-101B-9397-08002B2CF9AE}" pid="166" name="IVID991C1">
    <vt:lpwstr/>
  </property>
  <property fmtid="{D5CDD505-2E9C-101B-9397-08002B2CF9AE}" pid="167" name="IVID64B3DEE2">
    <vt:lpwstr/>
  </property>
  <property fmtid="{D5CDD505-2E9C-101B-9397-08002B2CF9AE}" pid="168" name="IVID5A6D5E">
    <vt:lpwstr/>
  </property>
  <property fmtid="{D5CDD505-2E9C-101B-9397-08002B2CF9AE}" pid="169" name="IVIDB8F31322">
    <vt:lpwstr/>
  </property>
  <property fmtid="{D5CDD505-2E9C-101B-9397-08002B2CF9AE}" pid="170" name="IVIDE58E523">
    <vt:lpwstr/>
  </property>
  <property fmtid="{D5CDD505-2E9C-101B-9397-08002B2CF9AE}" pid="171" name="IVID144C8C43">
    <vt:lpwstr/>
  </property>
  <property fmtid="{D5CDD505-2E9C-101B-9397-08002B2CF9AE}" pid="172" name="IVIDC048C5D8">
    <vt:lpwstr/>
  </property>
  <property fmtid="{D5CDD505-2E9C-101B-9397-08002B2CF9AE}" pid="173" name="IVIDB2A39FF9">
    <vt:lpwstr/>
  </property>
  <property fmtid="{D5CDD505-2E9C-101B-9397-08002B2CF9AE}" pid="174" name="IVIDD41DB7A3">
    <vt:lpwstr/>
  </property>
  <property fmtid="{D5CDD505-2E9C-101B-9397-08002B2CF9AE}" pid="175" name="IVID487AE45D">
    <vt:lpwstr/>
  </property>
  <property fmtid="{D5CDD505-2E9C-101B-9397-08002B2CF9AE}" pid="176" name="IVID7C9CD8">
    <vt:lpwstr/>
  </property>
  <property fmtid="{D5CDD505-2E9C-101B-9397-08002B2CF9AE}" pid="177" name="IVID94568534">
    <vt:lpwstr/>
  </property>
  <property fmtid="{D5CDD505-2E9C-101B-9397-08002B2CF9AE}" pid="178" name="IVID9814B48D">
    <vt:lpwstr/>
  </property>
  <property fmtid="{D5CDD505-2E9C-101B-9397-08002B2CF9AE}" pid="179" name="IVIDCCE7DC23">
    <vt:lpwstr/>
  </property>
  <property fmtid="{D5CDD505-2E9C-101B-9397-08002B2CF9AE}" pid="180" name="IVIDC08AE90E">
    <vt:lpwstr/>
  </property>
  <property fmtid="{D5CDD505-2E9C-101B-9397-08002B2CF9AE}" pid="181" name="IVIDC0383181">
    <vt:lpwstr/>
  </property>
  <property fmtid="{D5CDD505-2E9C-101B-9397-08002B2CF9AE}" pid="182" name="IVID8317B23">
    <vt:lpwstr/>
  </property>
  <property fmtid="{D5CDD505-2E9C-101B-9397-08002B2CF9AE}" pid="183" name="IVIDA82AB46D">
    <vt:lpwstr/>
  </property>
  <property fmtid="{D5CDD505-2E9C-101B-9397-08002B2CF9AE}" pid="184" name="IVIDE83D4A1E">
    <vt:lpwstr/>
  </property>
  <property fmtid="{D5CDD505-2E9C-101B-9397-08002B2CF9AE}" pid="185" name="IVID8CF2C03">
    <vt:lpwstr/>
  </property>
  <property fmtid="{D5CDD505-2E9C-101B-9397-08002B2CF9AE}" pid="186" name="IVIDFE2F5680">
    <vt:lpwstr/>
  </property>
  <property fmtid="{D5CDD505-2E9C-101B-9397-08002B2CF9AE}" pid="187" name="IVIDEABCF054">
    <vt:lpwstr/>
  </property>
  <property fmtid="{D5CDD505-2E9C-101B-9397-08002B2CF9AE}" pid="188" name="IVIDBC16C4A6">
    <vt:lpwstr/>
  </property>
  <property fmtid="{D5CDD505-2E9C-101B-9397-08002B2CF9AE}" pid="189" name="IVID84C0FB76">
    <vt:lpwstr/>
  </property>
  <property fmtid="{D5CDD505-2E9C-101B-9397-08002B2CF9AE}" pid="190" name="IVID9CAA521C">
    <vt:lpwstr/>
  </property>
  <property fmtid="{D5CDD505-2E9C-101B-9397-08002B2CF9AE}" pid="191" name="IVID548D2AA1">
    <vt:lpwstr/>
  </property>
  <property fmtid="{D5CDD505-2E9C-101B-9397-08002B2CF9AE}" pid="192" name="IVID4823">
    <vt:lpwstr/>
  </property>
  <property fmtid="{D5CDD505-2E9C-101B-9397-08002B2CF9AE}" pid="193" name="IVID563693E4">
    <vt:lpwstr/>
  </property>
  <property fmtid="{D5CDD505-2E9C-101B-9397-08002B2CF9AE}" pid="194" name="IVIDCA8340AC">
    <vt:lpwstr/>
  </property>
  <property fmtid="{D5CDD505-2E9C-101B-9397-08002B2CF9AE}" pid="195" name="IVID46575F96">
    <vt:lpwstr/>
  </property>
  <property fmtid="{D5CDD505-2E9C-101B-9397-08002B2CF9AE}" pid="196" name="IVIDBA9D53E1">
    <vt:lpwstr/>
  </property>
  <property fmtid="{D5CDD505-2E9C-101B-9397-08002B2CF9AE}" pid="197" name="IVID966020AD">
    <vt:lpwstr/>
  </property>
  <property fmtid="{D5CDD505-2E9C-101B-9397-08002B2CF9AE}" pid="198" name="IVID8269DF02">
    <vt:lpwstr/>
  </property>
  <property fmtid="{D5CDD505-2E9C-101B-9397-08002B2CF9AE}" pid="199" name="IVIDC015BD51">
    <vt:lpwstr/>
  </property>
  <property fmtid="{D5CDD505-2E9C-101B-9397-08002B2CF9AE}" pid="200" name="IVID4C7171E">
    <vt:lpwstr/>
  </property>
  <property fmtid="{D5CDD505-2E9C-101B-9397-08002B2CF9AE}" pid="201" name="IVIDF2D5B556">
    <vt:lpwstr/>
  </property>
  <property fmtid="{D5CDD505-2E9C-101B-9397-08002B2CF9AE}" pid="202" name="IVID6CFECDB1">
    <vt:lpwstr/>
  </property>
  <property fmtid="{D5CDD505-2E9C-101B-9397-08002B2CF9AE}" pid="203" name="IVIDD8B5E">
    <vt:lpwstr/>
  </property>
  <property fmtid="{D5CDD505-2E9C-101B-9397-08002B2CF9AE}" pid="204" name="IVID4862C059">
    <vt:lpwstr/>
  </property>
  <property fmtid="{D5CDD505-2E9C-101B-9397-08002B2CF9AE}" pid="205" name="IVID3C05C4B6">
    <vt:lpwstr/>
  </property>
  <property fmtid="{D5CDD505-2E9C-101B-9397-08002B2CF9AE}" pid="206" name="IVIDFE57553F">
    <vt:lpwstr/>
  </property>
  <property fmtid="{D5CDD505-2E9C-101B-9397-08002B2CF9AE}" pid="207" name="IVIDF0AC060B">
    <vt:lpwstr/>
  </property>
  <property fmtid="{D5CDD505-2E9C-101B-9397-08002B2CF9AE}" pid="208" name="IVIDD21807BB">
    <vt:lpwstr/>
  </property>
  <property fmtid="{D5CDD505-2E9C-101B-9397-08002B2CF9AE}" pid="209" name="IVID24CA7B84">
    <vt:lpwstr/>
  </property>
  <property fmtid="{D5CDD505-2E9C-101B-9397-08002B2CF9AE}" pid="210" name="IVIDF6E22122">
    <vt:lpwstr/>
  </property>
  <property fmtid="{D5CDD505-2E9C-101B-9397-08002B2CF9AE}" pid="211" name="IVID54EF7717">
    <vt:lpwstr/>
  </property>
  <property fmtid="{D5CDD505-2E9C-101B-9397-08002B2CF9AE}" pid="212" name="IVIDACA4D99A">
    <vt:lpwstr/>
  </property>
  <property fmtid="{D5CDD505-2E9C-101B-9397-08002B2CF9AE}" pid="213" name="IVID26968D0B">
    <vt:lpwstr/>
  </property>
  <property fmtid="{D5CDD505-2E9C-101B-9397-08002B2CF9AE}" pid="214" name="IVID423F7E1">
    <vt:lpwstr/>
  </property>
  <property fmtid="{D5CDD505-2E9C-101B-9397-08002B2CF9AE}" pid="215" name="IVIDE6D60BA6">
    <vt:lpwstr/>
  </property>
  <property fmtid="{D5CDD505-2E9C-101B-9397-08002B2CF9AE}" pid="216" name="IVID18FB6C4E">
    <vt:lpwstr/>
  </property>
  <property fmtid="{D5CDD505-2E9C-101B-9397-08002B2CF9AE}" pid="217" name="IVID3974C7">
    <vt:lpwstr/>
  </property>
  <property fmtid="{D5CDD505-2E9C-101B-9397-08002B2CF9AE}" pid="218" name="IVIDAC8614AC">
    <vt:lpwstr/>
  </property>
  <property fmtid="{D5CDD505-2E9C-101B-9397-08002B2CF9AE}" pid="219" name="IVIDFA2A979A">
    <vt:lpwstr/>
  </property>
  <property fmtid="{D5CDD505-2E9C-101B-9397-08002B2CF9AE}" pid="220" name="IVIDBEBE6E92">
    <vt:lpwstr/>
  </property>
  <property fmtid="{D5CDD505-2E9C-101B-9397-08002B2CF9AE}" pid="221" name="IVIDF8FAB456">
    <vt:lpwstr/>
  </property>
  <property fmtid="{D5CDD505-2E9C-101B-9397-08002B2CF9AE}" pid="222" name="IVIDEC6D2A5F">
    <vt:lpwstr/>
  </property>
  <property fmtid="{D5CDD505-2E9C-101B-9397-08002B2CF9AE}" pid="223" name="IVID243DC151">
    <vt:lpwstr/>
  </property>
  <property fmtid="{D5CDD505-2E9C-101B-9397-08002B2CF9AE}" pid="224" name="IVIDA840EE93">
    <vt:lpwstr/>
  </property>
  <property fmtid="{D5CDD505-2E9C-101B-9397-08002B2CF9AE}" pid="225" name="IVIDA89FED44">
    <vt:lpwstr/>
  </property>
  <property fmtid="{D5CDD505-2E9C-101B-9397-08002B2CF9AE}" pid="226" name="IVID100760BB">
    <vt:lpwstr/>
  </property>
  <property fmtid="{D5CDD505-2E9C-101B-9397-08002B2CF9AE}" pid="227" name="IVID2421CA8D">
    <vt:lpwstr/>
  </property>
  <property fmtid="{D5CDD505-2E9C-101B-9397-08002B2CF9AE}" pid="228" name="IVID5CBD4">
    <vt:lpwstr/>
  </property>
  <property fmtid="{D5CDD505-2E9C-101B-9397-08002B2CF9AE}" pid="229" name="IVID94EE04F5">
    <vt:lpwstr/>
  </property>
  <property fmtid="{D5CDD505-2E9C-101B-9397-08002B2CF9AE}" pid="230" name="IVID3C8D182D">
    <vt:lpwstr/>
  </property>
  <property fmtid="{D5CDD505-2E9C-101B-9397-08002B2CF9AE}" pid="231" name="IVID388A6E36">
    <vt:lpwstr/>
  </property>
  <property fmtid="{D5CDD505-2E9C-101B-9397-08002B2CF9AE}" pid="232" name="IVID192815CF">
    <vt:lpwstr/>
  </property>
  <property fmtid="{D5CDD505-2E9C-101B-9397-08002B2CF9AE}" pid="233" name="IVID166F16D6">
    <vt:lpwstr/>
  </property>
  <property fmtid="{D5CDD505-2E9C-101B-9397-08002B2CF9AE}" pid="234" name="IVID2E1214E4">
    <vt:lpwstr/>
  </property>
  <property fmtid="{D5CDD505-2E9C-101B-9397-08002B2CF9AE}" pid="235" name="IVID156412D2">
    <vt:lpwstr/>
  </property>
  <property fmtid="{D5CDD505-2E9C-101B-9397-08002B2CF9AE}" pid="236" name="IVID374C13FC">
    <vt:lpwstr/>
  </property>
  <property fmtid="{D5CDD505-2E9C-101B-9397-08002B2CF9AE}" pid="237" name="IVID1B6815DF">
    <vt:lpwstr/>
  </property>
  <property fmtid="{D5CDD505-2E9C-101B-9397-08002B2CF9AE}" pid="238" name="IVID426414E3">
    <vt:lpwstr/>
  </property>
  <property fmtid="{D5CDD505-2E9C-101B-9397-08002B2CF9AE}" pid="239" name="IVID396316EC">
    <vt:lpwstr/>
  </property>
  <property fmtid="{D5CDD505-2E9C-101B-9397-08002B2CF9AE}" pid="240" name="IVID134514EE">
    <vt:lpwstr/>
  </property>
  <property fmtid="{D5CDD505-2E9C-101B-9397-08002B2CF9AE}" pid="241" name="IVID1F6F08D4">
    <vt:lpwstr/>
  </property>
  <property fmtid="{D5CDD505-2E9C-101B-9397-08002B2CF9AE}" pid="242" name="IVID300E10C7">
    <vt:lpwstr/>
  </property>
  <property fmtid="{D5CDD505-2E9C-101B-9397-08002B2CF9AE}" pid="243" name="IVID132016DE">
    <vt:lpwstr/>
  </property>
  <property fmtid="{D5CDD505-2E9C-101B-9397-08002B2CF9AE}" pid="244" name="IVID1C4A16FD">
    <vt:lpwstr/>
  </property>
  <property fmtid="{D5CDD505-2E9C-101B-9397-08002B2CF9AE}" pid="245" name="IVID285411F9">
    <vt:lpwstr/>
  </property>
  <property fmtid="{D5CDD505-2E9C-101B-9397-08002B2CF9AE}" pid="246" name="IVID173811DE">
    <vt:lpwstr/>
  </property>
  <property fmtid="{D5CDD505-2E9C-101B-9397-08002B2CF9AE}" pid="247" name="IVID2E151102">
    <vt:lpwstr/>
  </property>
  <property fmtid="{D5CDD505-2E9C-101B-9397-08002B2CF9AE}" pid="248" name="IVID1A5511DB">
    <vt:lpwstr/>
  </property>
  <property fmtid="{D5CDD505-2E9C-101B-9397-08002B2CF9AE}" pid="249" name="IVID1E231907">
    <vt:lpwstr/>
  </property>
  <property fmtid="{D5CDD505-2E9C-101B-9397-08002B2CF9AE}" pid="250" name="IVID946825F5">
    <vt:lpwstr/>
  </property>
  <property fmtid="{D5CDD505-2E9C-101B-9397-08002B2CF9AE}" pid="251" name="IVID23A3E54">
    <vt:lpwstr/>
  </property>
  <property fmtid="{D5CDD505-2E9C-101B-9397-08002B2CF9AE}" pid="252" name="IVID64C8EE55">
    <vt:lpwstr/>
  </property>
  <property fmtid="{D5CDD505-2E9C-101B-9397-08002B2CF9AE}" pid="253" name="IVIDDC792EC7">
    <vt:lpwstr/>
  </property>
  <property fmtid="{D5CDD505-2E9C-101B-9397-08002B2CF9AE}" pid="254" name="IVIDD40B5787">
    <vt:lpwstr/>
  </property>
  <property fmtid="{D5CDD505-2E9C-101B-9397-08002B2CF9AE}" pid="255" name="IVIDCC4C0FA8">
    <vt:lpwstr/>
  </property>
  <property fmtid="{D5CDD505-2E9C-101B-9397-08002B2CF9AE}" pid="256" name="IVID8A3A3A8A">
    <vt:lpwstr/>
  </property>
  <property fmtid="{D5CDD505-2E9C-101B-9397-08002B2CF9AE}" pid="257" name="IVIDD83A3E8A">
    <vt:lpwstr/>
  </property>
  <property fmtid="{D5CDD505-2E9C-101B-9397-08002B2CF9AE}" pid="258" name="IVIDC87089D5">
    <vt:lpwstr/>
  </property>
  <property fmtid="{D5CDD505-2E9C-101B-9397-08002B2CF9AE}" pid="259" name="IVID34AA7052">
    <vt:lpwstr/>
  </property>
  <property fmtid="{D5CDD505-2E9C-101B-9397-08002B2CF9AE}" pid="260" name="IVIDBC47341B">
    <vt:lpwstr/>
  </property>
  <property fmtid="{D5CDD505-2E9C-101B-9397-08002B2CF9AE}" pid="261" name="IVID9772C">
    <vt:lpwstr/>
  </property>
  <property fmtid="{D5CDD505-2E9C-101B-9397-08002B2CF9AE}" pid="262" name="IVIDF0E031FB">
    <vt:lpwstr/>
  </property>
  <property fmtid="{D5CDD505-2E9C-101B-9397-08002B2CF9AE}" pid="263" name="IVIDECC5D731">
    <vt:lpwstr/>
  </property>
  <property fmtid="{D5CDD505-2E9C-101B-9397-08002B2CF9AE}" pid="264" name="IVIDC5F14CF">
    <vt:lpwstr/>
  </property>
  <property fmtid="{D5CDD505-2E9C-101B-9397-08002B2CF9AE}" pid="265" name="IVID2C845DB5">
    <vt:lpwstr/>
  </property>
  <property fmtid="{D5CDD505-2E9C-101B-9397-08002B2CF9AE}" pid="266" name="IVID76616CEB">
    <vt:lpwstr/>
  </property>
  <property fmtid="{D5CDD505-2E9C-101B-9397-08002B2CF9AE}" pid="267" name="IVIDF24B14B7">
    <vt:lpwstr/>
  </property>
  <property fmtid="{D5CDD505-2E9C-101B-9397-08002B2CF9AE}" pid="268" name="IVID5090923D">
    <vt:lpwstr/>
  </property>
  <property fmtid="{D5CDD505-2E9C-101B-9397-08002B2CF9AE}" pid="269" name="IVID1C16A">
    <vt:lpwstr/>
  </property>
  <property fmtid="{D5CDD505-2E9C-101B-9397-08002B2CF9AE}" pid="270" name="IVID5AC69CA4">
    <vt:lpwstr/>
  </property>
  <property fmtid="{D5CDD505-2E9C-101B-9397-08002B2CF9AE}" pid="271" name="IVIDA8504237">
    <vt:lpwstr/>
  </property>
  <property fmtid="{D5CDD505-2E9C-101B-9397-08002B2CF9AE}" pid="272" name="IVID240AD6CA">
    <vt:lpwstr/>
  </property>
  <property fmtid="{D5CDD505-2E9C-101B-9397-08002B2CF9AE}" pid="273" name="IVID3E4F2348">
    <vt:lpwstr/>
  </property>
  <property fmtid="{D5CDD505-2E9C-101B-9397-08002B2CF9AE}" pid="274" name="IVIDE04DDAE1">
    <vt:lpwstr/>
  </property>
  <property fmtid="{D5CDD505-2E9C-101B-9397-08002B2CF9AE}" pid="275" name="IVID96C77267">
    <vt:lpwstr/>
  </property>
  <property fmtid="{D5CDD505-2E9C-101B-9397-08002B2CF9AE}" pid="276" name="IVID5B66930B">
    <vt:lpwstr/>
  </property>
  <property fmtid="{D5CDD505-2E9C-101B-9397-08002B2CF9AE}" pid="277" name="IVID7654BA56">
    <vt:lpwstr/>
  </property>
  <property fmtid="{D5CDD505-2E9C-101B-9397-08002B2CF9AE}" pid="278" name="IVIDC495490D">
    <vt:lpwstr/>
  </property>
  <property fmtid="{D5CDD505-2E9C-101B-9397-08002B2CF9AE}" pid="279" name="IVIDCA5A1464">
    <vt:lpwstr/>
  </property>
  <property fmtid="{D5CDD505-2E9C-101B-9397-08002B2CF9AE}" pid="280" name="IVID363D8BD2">
    <vt:lpwstr/>
  </property>
  <property fmtid="{D5CDD505-2E9C-101B-9397-08002B2CF9AE}" pid="281" name="IVID906952EC">
    <vt:lpwstr/>
  </property>
  <property fmtid="{D5CDD505-2E9C-101B-9397-08002B2CF9AE}" pid="282" name="IVID96F0A4DA">
    <vt:lpwstr/>
  </property>
  <property fmtid="{D5CDD505-2E9C-101B-9397-08002B2CF9AE}" pid="283" name="IVID58D87609">
    <vt:lpwstr/>
  </property>
  <property fmtid="{D5CDD505-2E9C-101B-9397-08002B2CF9AE}" pid="284" name="IVID109BF3D1">
    <vt:lpwstr/>
  </property>
  <property fmtid="{D5CDD505-2E9C-101B-9397-08002B2CF9AE}" pid="285" name="IVID42FAADED">
    <vt:lpwstr/>
  </property>
  <property fmtid="{D5CDD505-2E9C-101B-9397-08002B2CF9AE}" pid="286" name="IVIDC25C43E5">
    <vt:lpwstr/>
  </property>
  <property fmtid="{D5CDD505-2E9C-101B-9397-08002B2CF9AE}" pid="287" name="IVIDE25B1263">
    <vt:lpwstr/>
  </property>
  <property fmtid="{D5CDD505-2E9C-101B-9397-08002B2CF9AE}" pid="288" name="IVID64C20DF">
    <vt:lpwstr/>
  </property>
  <property fmtid="{D5CDD505-2E9C-101B-9397-08002B2CF9AE}" pid="289" name="IVID9154B7">
    <vt:lpwstr/>
  </property>
  <property fmtid="{D5CDD505-2E9C-101B-9397-08002B2CF9AE}" pid="290" name="IVIDD2065700">
    <vt:lpwstr/>
  </property>
  <property fmtid="{D5CDD505-2E9C-101B-9397-08002B2CF9AE}" pid="291" name="IVID3E1121A1">
    <vt:lpwstr/>
  </property>
  <property fmtid="{D5CDD505-2E9C-101B-9397-08002B2CF9AE}" pid="292" name="IVID3A4F94E3">
    <vt:lpwstr/>
  </property>
  <property fmtid="{D5CDD505-2E9C-101B-9397-08002B2CF9AE}" pid="293" name="IVIDE460EC67">
    <vt:lpwstr/>
  </property>
  <property fmtid="{D5CDD505-2E9C-101B-9397-08002B2CF9AE}" pid="294" name="IVIDF48204F0">
    <vt:lpwstr/>
  </property>
  <property fmtid="{D5CDD505-2E9C-101B-9397-08002B2CF9AE}" pid="295" name="IVID102F37D9">
    <vt:lpwstr/>
  </property>
  <property fmtid="{D5CDD505-2E9C-101B-9397-08002B2CF9AE}" pid="296" name="IVID8C1A6560">
    <vt:lpwstr/>
  </property>
  <property fmtid="{D5CDD505-2E9C-101B-9397-08002B2CF9AE}" pid="297" name="IVID2AC175">
    <vt:lpwstr/>
  </property>
  <property fmtid="{D5CDD505-2E9C-101B-9397-08002B2CF9AE}" pid="298" name="IVIDC49B703D">
    <vt:lpwstr/>
  </property>
  <property fmtid="{D5CDD505-2E9C-101B-9397-08002B2CF9AE}" pid="299" name="IVIDD2DB9079">
    <vt:lpwstr/>
  </property>
  <property fmtid="{D5CDD505-2E9C-101B-9397-08002B2CF9AE}" pid="300" name="IVID6E03413A">
    <vt:lpwstr/>
  </property>
  <property fmtid="{D5CDD505-2E9C-101B-9397-08002B2CF9AE}" pid="301" name="IVIDE4D4945E">
    <vt:lpwstr/>
  </property>
  <property fmtid="{D5CDD505-2E9C-101B-9397-08002B2CF9AE}" pid="302" name="IVID1A46CE5A">
    <vt:lpwstr/>
  </property>
  <property fmtid="{D5CDD505-2E9C-101B-9397-08002B2CF9AE}" pid="303" name="IVIDA9A61">
    <vt:lpwstr/>
  </property>
  <property fmtid="{D5CDD505-2E9C-101B-9397-08002B2CF9AE}" pid="304" name="IVID7823B259">
    <vt:lpwstr/>
  </property>
  <property fmtid="{D5CDD505-2E9C-101B-9397-08002B2CF9AE}" pid="305" name="IVIDCE0877EB">
    <vt:lpwstr/>
  </property>
  <property fmtid="{D5CDD505-2E9C-101B-9397-08002B2CF9AE}" pid="306" name="IVID248EF785">
    <vt:lpwstr/>
  </property>
  <property fmtid="{D5CDD505-2E9C-101B-9397-08002B2CF9AE}" pid="307" name="IVIDD76B4">
    <vt:lpwstr/>
  </property>
  <property fmtid="{D5CDD505-2E9C-101B-9397-08002B2CF9AE}" pid="308" name="IVID6C9D227A">
    <vt:lpwstr/>
  </property>
  <property fmtid="{D5CDD505-2E9C-101B-9397-08002B2CF9AE}" pid="309" name="IVID422D03FB">
    <vt:lpwstr/>
  </property>
  <property fmtid="{D5CDD505-2E9C-101B-9397-08002B2CF9AE}" pid="310" name="IVIDF21969E5">
    <vt:lpwstr/>
  </property>
  <property fmtid="{D5CDD505-2E9C-101B-9397-08002B2CF9AE}" pid="311" name="IVID327675D2">
    <vt:lpwstr/>
  </property>
  <property fmtid="{D5CDD505-2E9C-101B-9397-08002B2CF9AE}" pid="312" name="IVID50B3B972">
    <vt:lpwstr/>
  </property>
  <property fmtid="{D5CDD505-2E9C-101B-9397-08002B2CF9AE}" pid="313" name="IVID7E6EA773">
    <vt:lpwstr/>
  </property>
  <property fmtid="{D5CDD505-2E9C-101B-9397-08002B2CF9AE}" pid="314" name="IVIDCA79F02B">
    <vt:lpwstr/>
  </property>
  <property fmtid="{D5CDD505-2E9C-101B-9397-08002B2CF9AE}" pid="315" name="IVIDEE17E">
    <vt:lpwstr/>
  </property>
  <property fmtid="{D5CDD505-2E9C-101B-9397-08002B2CF9AE}" pid="316" name="IVIDAE3F0489">
    <vt:lpwstr/>
  </property>
  <property fmtid="{D5CDD505-2E9C-101B-9397-08002B2CF9AE}" pid="317" name="IVID266E641B">
    <vt:lpwstr/>
  </property>
  <property fmtid="{D5CDD505-2E9C-101B-9397-08002B2CF9AE}" pid="318" name="IVID2070213">
    <vt:lpwstr/>
  </property>
  <property fmtid="{D5CDD505-2E9C-101B-9397-08002B2CF9AE}" pid="319" name="IVID1041C36C">
    <vt:lpwstr/>
  </property>
  <property fmtid="{D5CDD505-2E9C-101B-9397-08002B2CF9AE}" pid="320" name="IVIDDE6DD04C">
    <vt:lpwstr/>
  </property>
  <property fmtid="{D5CDD505-2E9C-101B-9397-08002B2CF9AE}" pid="321" name="IVIDE0C647CC">
    <vt:lpwstr/>
  </property>
  <property fmtid="{D5CDD505-2E9C-101B-9397-08002B2CF9AE}" pid="322" name="IVID4837227B">
    <vt:lpwstr/>
  </property>
  <property fmtid="{D5CDD505-2E9C-101B-9397-08002B2CF9AE}" pid="323" name="IVID8C9B1887">
    <vt:lpwstr/>
  </property>
  <property fmtid="{D5CDD505-2E9C-101B-9397-08002B2CF9AE}" pid="324" name="IVID480A0C4D">
    <vt:lpwstr/>
  </property>
  <property fmtid="{D5CDD505-2E9C-101B-9397-08002B2CF9AE}" pid="325" name="IVIDDE54915E">
    <vt:lpwstr/>
  </property>
  <property fmtid="{D5CDD505-2E9C-101B-9397-08002B2CF9AE}" pid="326" name="IVID2E619C6B">
    <vt:lpwstr/>
  </property>
  <property fmtid="{D5CDD505-2E9C-101B-9397-08002B2CF9AE}" pid="327" name="IVID2EC99207">
    <vt:lpwstr/>
  </property>
  <property fmtid="{D5CDD505-2E9C-101B-9397-08002B2CF9AE}" pid="328" name="IVID586E5E33">
    <vt:lpwstr/>
  </property>
  <property fmtid="{D5CDD505-2E9C-101B-9397-08002B2CF9AE}" pid="329" name="IVID9C9CE162">
    <vt:lpwstr/>
  </property>
  <property fmtid="{D5CDD505-2E9C-101B-9397-08002B2CF9AE}" pid="330" name="IVIDFA7BD16F">
    <vt:lpwstr/>
  </property>
  <property fmtid="{D5CDD505-2E9C-101B-9397-08002B2CF9AE}" pid="331" name="IVIDC33A459">
    <vt:lpwstr/>
  </property>
  <property fmtid="{D5CDD505-2E9C-101B-9397-08002B2CF9AE}" pid="332" name="IVID78C36B05">
    <vt:lpwstr/>
  </property>
  <property fmtid="{D5CDD505-2E9C-101B-9397-08002B2CF9AE}" pid="333" name="IVID18901EEF">
    <vt:lpwstr/>
  </property>
  <property fmtid="{D5CDD505-2E9C-101B-9397-08002B2CF9AE}" pid="334" name="IVIDC4AC9C50">
    <vt:lpwstr/>
  </property>
  <property fmtid="{D5CDD505-2E9C-101B-9397-08002B2CF9AE}" pid="335" name="IVID5894B63F">
    <vt:lpwstr/>
  </property>
  <property fmtid="{D5CDD505-2E9C-101B-9397-08002B2CF9AE}" pid="336" name="IVID3ED24F4E">
    <vt:lpwstr/>
  </property>
  <property fmtid="{D5CDD505-2E9C-101B-9397-08002B2CF9AE}" pid="337" name="IVIDE45A41A3">
    <vt:lpwstr/>
  </property>
  <property fmtid="{D5CDD505-2E9C-101B-9397-08002B2CF9AE}" pid="338" name="IVID642F2367">
    <vt:lpwstr/>
  </property>
  <property fmtid="{D5CDD505-2E9C-101B-9397-08002B2CF9AE}" pid="339" name="IVID9A0D18DA">
    <vt:lpwstr/>
  </property>
  <property fmtid="{D5CDD505-2E9C-101B-9397-08002B2CF9AE}" pid="340" name="IVID96E4274F">
    <vt:lpwstr/>
  </property>
  <property fmtid="{D5CDD505-2E9C-101B-9397-08002B2CF9AE}" pid="341" name="IVIDEA126FC4">
    <vt:lpwstr/>
  </property>
  <property fmtid="{D5CDD505-2E9C-101B-9397-08002B2CF9AE}" pid="342" name="IVIDB6E41A25">
    <vt:lpwstr/>
  </property>
  <property fmtid="{D5CDD505-2E9C-101B-9397-08002B2CF9AE}" pid="343" name="IVID98D0A774">
    <vt:lpwstr/>
  </property>
  <property fmtid="{D5CDD505-2E9C-101B-9397-08002B2CF9AE}" pid="344" name="IVIDA0AD4F53">
    <vt:lpwstr/>
  </property>
  <property fmtid="{D5CDD505-2E9C-101B-9397-08002B2CF9AE}" pid="345" name="IVID2AB6FC62">
    <vt:lpwstr/>
  </property>
  <property fmtid="{D5CDD505-2E9C-101B-9397-08002B2CF9AE}" pid="346" name="IVID1EABF2C7">
    <vt:lpwstr/>
  </property>
  <property fmtid="{D5CDD505-2E9C-101B-9397-08002B2CF9AE}" pid="347" name="IVID540AEE92">
    <vt:lpwstr/>
  </property>
  <property fmtid="{D5CDD505-2E9C-101B-9397-08002B2CF9AE}" pid="348" name="IVID8C6A0D5A">
    <vt:lpwstr/>
  </property>
  <property fmtid="{D5CDD505-2E9C-101B-9397-08002B2CF9AE}" pid="349" name="IVID6AE78B08">
    <vt:lpwstr/>
  </property>
  <property fmtid="{D5CDD505-2E9C-101B-9397-08002B2CF9AE}" pid="350" name="IVIDB2C78BEF">
    <vt:lpwstr/>
  </property>
  <property fmtid="{D5CDD505-2E9C-101B-9397-08002B2CF9AE}" pid="351" name="IVID6CD672D0">
    <vt:lpwstr/>
  </property>
  <property fmtid="{D5CDD505-2E9C-101B-9397-08002B2CF9AE}" pid="352" name="IVIDA8C29568">
    <vt:lpwstr/>
  </property>
  <property fmtid="{D5CDD505-2E9C-101B-9397-08002B2CF9AE}" pid="353" name="IVID9AF19011">
    <vt:lpwstr/>
  </property>
  <property fmtid="{D5CDD505-2E9C-101B-9397-08002B2CF9AE}" pid="354" name="IVID127629F8">
    <vt:lpwstr/>
  </property>
  <property fmtid="{D5CDD505-2E9C-101B-9397-08002B2CF9AE}" pid="355" name="IVID400C4A7D">
    <vt:lpwstr/>
  </property>
  <property fmtid="{D5CDD505-2E9C-101B-9397-08002B2CF9AE}" pid="356" name="IVIDFA215F90">
    <vt:lpwstr/>
  </property>
  <property fmtid="{D5CDD505-2E9C-101B-9397-08002B2CF9AE}" pid="357" name="IVID7A111943">
    <vt:lpwstr/>
  </property>
  <property fmtid="{D5CDD505-2E9C-101B-9397-08002B2CF9AE}" pid="358" name="IVIDF6E34926">
    <vt:lpwstr/>
  </property>
  <property fmtid="{D5CDD505-2E9C-101B-9397-08002B2CF9AE}" pid="359" name="IVIDFCC88">
    <vt:lpwstr/>
  </property>
  <property fmtid="{D5CDD505-2E9C-101B-9397-08002B2CF9AE}" pid="360" name="IVID6CD454A1">
    <vt:lpwstr/>
  </property>
  <property fmtid="{D5CDD505-2E9C-101B-9397-08002B2CF9AE}" pid="361" name="IVID6A3DD1E">
    <vt:lpwstr/>
  </property>
  <property fmtid="{D5CDD505-2E9C-101B-9397-08002B2CF9AE}" pid="362" name="IVID4039AE3E">
    <vt:lpwstr/>
  </property>
  <property fmtid="{D5CDD505-2E9C-101B-9397-08002B2CF9AE}" pid="363" name="IVID5083E8F7">
    <vt:lpwstr/>
  </property>
  <property fmtid="{D5CDD505-2E9C-101B-9397-08002B2CF9AE}" pid="364" name="IVIDC499FD8F">
    <vt:lpwstr/>
  </property>
  <property fmtid="{D5CDD505-2E9C-101B-9397-08002B2CF9AE}" pid="365" name="IVIDB0C0B915">
    <vt:lpwstr/>
  </property>
  <property fmtid="{D5CDD505-2E9C-101B-9397-08002B2CF9AE}" pid="366" name="IVID70159AEF">
    <vt:lpwstr/>
  </property>
  <property fmtid="{D5CDD505-2E9C-101B-9397-08002B2CF9AE}" pid="367" name="IVID6661B4DD">
    <vt:lpwstr/>
  </property>
  <property fmtid="{D5CDD505-2E9C-101B-9397-08002B2CF9AE}" pid="368" name="IVIDE67410D2">
    <vt:lpwstr/>
  </property>
  <property fmtid="{D5CDD505-2E9C-101B-9397-08002B2CF9AE}" pid="369" name="IVID70F8DA65">
    <vt:lpwstr/>
  </property>
  <property fmtid="{D5CDD505-2E9C-101B-9397-08002B2CF9AE}" pid="370" name="IVIDB67F2C71">
    <vt:lpwstr/>
  </property>
  <property fmtid="{D5CDD505-2E9C-101B-9397-08002B2CF9AE}" pid="371" name="IVIDD61FF">
    <vt:lpwstr/>
  </property>
  <property fmtid="{D5CDD505-2E9C-101B-9397-08002B2CF9AE}" pid="372" name="IVID6829BDB0">
    <vt:lpwstr/>
  </property>
  <property fmtid="{D5CDD505-2E9C-101B-9397-08002B2CF9AE}" pid="373" name="IVIDE8434F7B">
    <vt:lpwstr/>
  </property>
  <property fmtid="{D5CDD505-2E9C-101B-9397-08002B2CF9AE}" pid="374" name="IVIDA6041167">
    <vt:lpwstr/>
  </property>
  <property fmtid="{D5CDD505-2E9C-101B-9397-08002B2CF9AE}" pid="375" name="IVID14F17837">
    <vt:lpwstr/>
  </property>
  <property fmtid="{D5CDD505-2E9C-101B-9397-08002B2CF9AE}" pid="376" name="IVID24B40192">
    <vt:lpwstr/>
  </property>
  <property fmtid="{D5CDD505-2E9C-101B-9397-08002B2CF9AE}" pid="377" name="IVID40667F44">
    <vt:lpwstr/>
  </property>
  <property fmtid="{D5CDD505-2E9C-101B-9397-08002B2CF9AE}" pid="378" name="IVIDE844454">
    <vt:lpwstr/>
  </property>
  <property fmtid="{D5CDD505-2E9C-101B-9397-08002B2CF9AE}" pid="379" name="IVIDEEEA50F7">
    <vt:lpwstr/>
  </property>
  <property fmtid="{D5CDD505-2E9C-101B-9397-08002B2CF9AE}" pid="380" name="IVID1810AA5F">
    <vt:lpwstr/>
  </property>
  <property fmtid="{D5CDD505-2E9C-101B-9397-08002B2CF9AE}" pid="381" name="IVID2455F4A2">
    <vt:lpwstr/>
  </property>
  <property fmtid="{D5CDD505-2E9C-101B-9397-08002B2CF9AE}" pid="382" name="IVID4A3C7010">
    <vt:lpwstr/>
  </property>
  <property fmtid="{D5CDD505-2E9C-101B-9397-08002B2CF9AE}" pid="383" name="IVIDDE77B9AD">
    <vt:lpwstr/>
  </property>
  <property fmtid="{D5CDD505-2E9C-101B-9397-08002B2CF9AE}" pid="384" name="IVIDD0DA9200">
    <vt:lpwstr/>
  </property>
  <property fmtid="{D5CDD505-2E9C-101B-9397-08002B2CF9AE}" pid="385" name="IVIDC60E886B">
    <vt:lpwstr/>
  </property>
  <property fmtid="{D5CDD505-2E9C-101B-9397-08002B2CF9AE}" pid="386" name="IVID9C9537B7">
    <vt:lpwstr/>
  </property>
  <property fmtid="{D5CDD505-2E9C-101B-9397-08002B2CF9AE}" pid="387" name="IVIDB08CD0DA">
    <vt:lpwstr/>
  </property>
  <property fmtid="{D5CDD505-2E9C-101B-9397-08002B2CF9AE}" pid="388" name="IVID764A8185">
    <vt:lpwstr/>
  </property>
  <property fmtid="{D5CDD505-2E9C-101B-9397-08002B2CF9AE}" pid="389" name="IVID1AE4F">
    <vt:lpwstr/>
  </property>
  <property fmtid="{D5CDD505-2E9C-101B-9397-08002B2CF9AE}" pid="390" name="IVIDAE20C372">
    <vt:lpwstr/>
  </property>
  <property fmtid="{D5CDD505-2E9C-101B-9397-08002B2CF9AE}" pid="391" name="IVIDE4236DE4">
    <vt:lpwstr/>
  </property>
  <property fmtid="{D5CDD505-2E9C-101B-9397-08002B2CF9AE}" pid="392" name="IVIDA219E94C">
    <vt:lpwstr/>
  </property>
  <property fmtid="{D5CDD505-2E9C-101B-9397-08002B2CF9AE}" pid="393" name="IVIDCDD113D">
    <vt:lpwstr/>
  </property>
  <property fmtid="{D5CDD505-2E9C-101B-9397-08002B2CF9AE}" pid="394" name="IVID902FC8BF">
    <vt:lpwstr/>
  </property>
  <property fmtid="{D5CDD505-2E9C-101B-9397-08002B2CF9AE}" pid="395" name="IVID7AA1F94D">
    <vt:lpwstr/>
  </property>
  <property fmtid="{D5CDD505-2E9C-101B-9397-08002B2CF9AE}" pid="396" name="IVID52E76600">
    <vt:lpwstr/>
  </property>
  <property fmtid="{D5CDD505-2E9C-101B-9397-08002B2CF9AE}" pid="397" name="IVID725A4B99">
    <vt:lpwstr/>
  </property>
  <property fmtid="{D5CDD505-2E9C-101B-9397-08002B2CF9AE}" pid="398" name="IVID8904A5A">
    <vt:lpwstr/>
  </property>
  <property fmtid="{D5CDD505-2E9C-101B-9397-08002B2CF9AE}" pid="399" name="IVID66B00F74">
    <vt:lpwstr/>
  </property>
  <property fmtid="{D5CDD505-2E9C-101B-9397-08002B2CF9AE}" pid="400" name="IVIDF2BFB557">
    <vt:lpwstr/>
  </property>
  <property fmtid="{D5CDD505-2E9C-101B-9397-08002B2CF9AE}" pid="401" name="IVID2E56C29C">
    <vt:lpwstr/>
  </property>
  <property fmtid="{D5CDD505-2E9C-101B-9397-08002B2CF9AE}" pid="402" name="IVIDDA2D6089">
    <vt:lpwstr/>
  </property>
  <property fmtid="{D5CDD505-2E9C-101B-9397-08002B2CF9AE}" pid="403" name="IVID3441F68A">
    <vt:lpwstr/>
  </property>
  <property fmtid="{D5CDD505-2E9C-101B-9397-08002B2CF9AE}" pid="404" name="IVID88309F8">
    <vt:lpwstr/>
  </property>
  <property fmtid="{D5CDD505-2E9C-101B-9397-08002B2CF9AE}" pid="405" name="IVID844B2036">
    <vt:lpwstr/>
  </property>
  <property fmtid="{D5CDD505-2E9C-101B-9397-08002B2CF9AE}" pid="406" name="IVID70E39E73">
    <vt:lpwstr/>
  </property>
  <property fmtid="{D5CDD505-2E9C-101B-9397-08002B2CF9AE}" pid="407" name="IVIDA81E0A7F">
    <vt:lpwstr/>
  </property>
  <property fmtid="{D5CDD505-2E9C-101B-9397-08002B2CF9AE}" pid="408" name="IVIDAB724">
    <vt:lpwstr/>
  </property>
  <property fmtid="{D5CDD505-2E9C-101B-9397-08002B2CF9AE}" pid="409" name="IVIDB8814F9B">
    <vt:lpwstr/>
  </property>
  <property fmtid="{D5CDD505-2E9C-101B-9397-08002B2CF9AE}" pid="410" name="IVID8430A2A3">
    <vt:lpwstr/>
  </property>
  <property fmtid="{D5CDD505-2E9C-101B-9397-08002B2CF9AE}" pid="411" name="IVIDBC4E92DC">
    <vt:lpwstr/>
  </property>
  <property fmtid="{D5CDD505-2E9C-101B-9397-08002B2CF9AE}" pid="412" name="IVID54E175EB">
    <vt:lpwstr/>
  </property>
  <property fmtid="{D5CDD505-2E9C-101B-9397-08002B2CF9AE}" pid="413" name="IVIDCC0EC33B">
    <vt:lpwstr/>
  </property>
  <property fmtid="{D5CDD505-2E9C-101B-9397-08002B2CF9AE}" pid="414" name="IVIDF0814E47">
    <vt:lpwstr/>
  </property>
  <property fmtid="{D5CDD505-2E9C-101B-9397-08002B2CF9AE}" pid="415" name="IVIDF48ABE39">
    <vt:lpwstr/>
  </property>
  <property fmtid="{D5CDD505-2E9C-101B-9397-08002B2CF9AE}" pid="416" name="IVID2039702F">
    <vt:lpwstr/>
  </property>
  <property fmtid="{D5CDD505-2E9C-101B-9397-08002B2CF9AE}" pid="417" name="IVIDA0882E8C">
    <vt:lpwstr/>
  </property>
  <property fmtid="{D5CDD505-2E9C-101B-9397-08002B2CF9AE}" pid="418" name="IVID6227A2B8">
    <vt:lpwstr/>
  </property>
  <property fmtid="{D5CDD505-2E9C-101B-9397-08002B2CF9AE}" pid="419" name="IVID4E73E5F8">
    <vt:lpwstr/>
  </property>
  <property fmtid="{D5CDD505-2E9C-101B-9397-08002B2CF9AE}" pid="420" name="IVIDD82B0836">
    <vt:lpwstr/>
  </property>
  <property fmtid="{D5CDD505-2E9C-101B-9397-08002B2CF9AE}" pid="421" name="IVID227FFCB3">
    <vt:lpwstr/>
  </property>
  <property fmtid="{D5CDD505-2E9C-101B-9397-08002B2CF9AE}" pid="422" name="IVIDA254FF1E">
    <vt:lpwstr/>
  </property>
  <property fmtid="{D5CDD505-2E9C-101B-9397-08002B2CF9AE}" pid="423" name="IVID104135D7">
    <vt:lpwstr/>
  </property>
  <property fmtid="{D5CDD505-2E9C-101B-9397-08002B2CF9AE}" pid="424" name="IVIDA4D792EA">
    <vt:lpwstr/>
  </property>
  <property fmtid="{D5CDD505-2E9C-101B-9397-08002B2CF9AE}" pid="425" name="IVID2025C3E8">
    <vt:lpwstr/>
  </property>
  <property fmtid="{D5CDD505-2E9C-101B-9397-08002B2CF9AE}" pid="426" name="IVID3E18E644">
    <vt:lpwstr/>
  </property>
  <property fmtid="{D5CDD505-2E9C-101B-9397-08002B2CF9AE}" pid="427" name="IVID549598D6">
    <vt:lpwstr/>
  </property>
  <property fmtid="{D5CDD505-2E9C-101B-9397-08002B2CF9AE}" pid="428" name="IVIDC2C6AFBB">
    <vt:lpwstr/>
  </property>
  <property fmtid="{D5CDD505-2E9C-101B-9397-08002B2CF9AE}" pid="429" name="IVIDEADBE3D1">
    <vt:lpwstr/>
  </property>
  <property fmtid="{D5CDD505-2E9C-101B-9397-08002B2CF9AE}" pid="430" name="IVID92525DDF">
    <vt:lpwstr/>
  </property>
  <property fmtid="{D5CDD505-2E9C-101B-9397-08002B2CF9AE}" pid="431" name="IVID9C03DD4A">
    <vt:lpwstr/>
  </property>
  <property fmtid="{D5CDD505-2E9C-101B-9397-08002B2CF9AE}" pid="432" name="IVIDCEE314B8">
    <vt:lpwstr/>
  </property>
  <property fmtid="{D5CDD505-2E9C-101B-9397-08002B2CF9AE}" pid="433" name="IVID847B64D0">
    <vt:lpwstr/>
  </property>
  <property fmtid="{D5CDD505-2E9C-101B-9397-08002B2CF9AE}" pid="434" name="IVIDCEDDF92E">
    <vt:lpwstr/>
  </property>
  <property fmtid="{D5CDD505-2E9C-101B-9397-08002B2CF9AE}" pid="435" name="IVIDF02D985D">
    <vt:lpwstr/>
  </property>
  <property fmtid="{D5CDD505-2E9C-101B-9397-08002B2CF9AE}" pid="436" name="IVIDA077251">
    <vt:lpwstr/>
  </property>
  <property fmtid="{D5CDD505-2E9C-101B-9397-08002B2CF9AE}" pid="437" name="IVIDB0C061CF">
    <vt:lpwstr/>
  </property>
  <property fmtid="{D5CDD505-2E9C-101B-9397-08002B2CF9AE}" pid="438" name="IVID8EBF89BA">
    <vt:lpwstr/>
  </property>
  <property fmtid="{D5CDD505-2E9C-101B-9397-08002B2CF9AE}" pid="439" name="IVID283AEBE4">
    <vt:lpwstr/>
  </property>
  <property fmtid="{D5CDD505-2E9C-101B-9397-08002B2CF9AE}" pid="440" name="IVIDB2404256">
    <vt:lpwstr/>
  </property>
  <property fmtid="{D5CDD505-2E9C-101B-9397-08002B2CF9AE}" pid="441" name="IVID28B58567">
    <vt:lpwstr/>
  </property>
  <property fmtid="{D5CDD505-2E9C-101B-9397-08002B2CF9AE}" pid="442" name="IVID303890BB">
    <vt:lpwstr/>
  </property>
  <property fmtid="{D5CDD505-2E9C-101B-9397-08002B2CF9AE}" pid="443" name="IVID22EFB0F7">
    <vt:lpwstr/>
  </property>
  <property fmtid="{D5CDD505-2E9C-101B-9397-08002B2CF9AE}" pid="444" name="IVIDFED3BB3C">
    <vt:lpwstr/>
  </property>
  <property fmtid="{D5CDD505-2E9C-101B-9397-08002B2CF9AE}" pid="445" name="IVID1CA6CA84">
    <vt:lpwstr/>
  </property>
  <property fmtid="{D5CDD505-2E9C-101B-9397-08002B2CF9AE}" pid="446" name="IVID40FF1476">
    <vt:lpwstr/>
  </property>
  <property fmtid="{D5CDD505-2E9C-101B-9397-08002B2CF9AE}" pid="447" name="IVIDE2BCEA13">
    <vt:lpwstr/>
  </property>
  <property fmtid="{D5CDD505-2E9C-101B-9397-08002B2CF9AE}" pid="448" name="IVIDA0744BF7">
    <vt:lpwstr/>
  </property>
  <property fmtid="{D5CDD505-2E9C-101B-9397-08002B2CF9AE}" pid="449" name="IVID78096692">
    <vt:lpwstr/>
  </property>
  <property fmtid="{D5CDD505-2E9C-101B-9397-08002B2CF9AE}" pid="450" name="IVID34D5FD7D">
    <vt:lpwstr/>
  </property>
  <property fmtid="{D5CDD505-2E9C-101B-9397-08002B2CF9AE}" pid="451" name="IVID5C2962D1">
    <vt:lpwstr/>
  </property>
  <property fmtid="{D5CDD505-2E9C-101B-9397-08002B2CF9AE}" pid="452" name="IVIDC4475E44">
    <vt:lpwstr/>
  </property>
  <property fmtid="{D5CDD505-2E9C-101B-9397-08002B2CF9AE}" pid="453" name="IVID5221D46F">
    <vt:lpwstr/>
  </property>
  <property fmtid="{D5CDD505-2E9C-101B-9397-08002B2CF9AE}" pid="454" name="IVIDCA5ABD93">
    <vt:lpwstr/>
  </property>
  <property fmtid="{D5CDD505-2E9C-101B-9397-08002B2CF9AE}" pid="455" name="IVIDA0105D4C">
    <vt:lpwstr/>
  </property>
  <property fmtid="{D5CDD505-2E9C-101B-9397-08002B2CF9AE}" pid="456" name="IVIDBAA8F4E8">
    <vt:lpwstr/>
  </property>
  <property fmtid="{D5CDD505-2E9C-101B-9397-08002B2CF9AE}" pid="457" name="IVIDB29D6AFF">
    <vt:lpwstr/>
  </property>
  <property fmtid="{D5CDD505-2E9C-101B-9397-08002B2CF9AE}" pid="458" name="IVIDAE629">
    <vt:lpwstr/>
  </property>
  <property fmtid="{D5CDD505-2E9C-101B-9397-08002B2CF9AE}" pid="459" name="IVIDF46825AE">
    <vt:lpwstr/>
  </property>
  <property fmtid="{D5CDD505-2E9C-101B-9397-08002B2CF9AE}" pid="460" name="IVID9FFE5">
    <vt:lpwstr/>
  </property>
  <property fmtid="{D5CDD505-2E9C-101B-9397-08002B2CF9AE}" pid="461" name="IVID82AFD834">
    <vt:lpwstr/>
  </property>
  <property fmtid="{D5CDD505-2E9C-101B-9397-08002B2CF9AE}" pid="462" name="IVIDB455B117">
    <vt:lpwstr/>
  </property>
  <property fmtid="{D5CDD505-2E9C-101B-9397-08002B2CF9AE}" pid="463" name="IVID1AC98AA7">
    <vt:lpwstr/>
  </property>
  <property fmtid="{D5CDD505-2E9C-101B-9397-08002B2CF9AE}" pid="464" name="IVID8C6F6AF4">
    <vt:lpwstr/>
  </property>
  <property fmtid="{D5CDD505-2E9C-101B-9397-08002B2CF9AE}" pid="465" name="IVIDFA06AF5B">
    <vt:lpwstr/>
  </property>
  <property fmtid="{D5CDD505-2E9C-101B-9397-08002B2CF9AE}" pid="466" name="IVIDEE2CF31F">
    <vt:lpwstr/>
  </property>
  <property fmtid="{D5CDD505-2E9C-101B-9397-08002B2CF9AE}" pid="467" name="IVID56CF5929">
    <vt:lpwstr/>
  </property>
  <property fmtid="{D5CDD505-2E9C-101B-9397-08002B2CF9AE}" pid="468" name="IVID32613B72">
    <vt:lpwstr/>
  </property>
  <property fmtid="{D5CDD505-2E9C-101B-9397-08002B2CF9AE}" pid="469" name="IVIDA08AE67E">
    <vt:lpwstr/>
  </property>
  <property fmtid="{D5CDD505-2E9C-101B-9397-08002B2CF9AE}" pid="470" name="IVID18A17201">
    <vt:lpwstr/>
  </property>
  <property fmtid="{D5CDD505-2E9C-101B-9397-08002B2CF9AE}" pid="471" name="IVIDFC1762DD">
    <vt:lpwstr/>
  </property>
  <property fmtid="{D5CDD505-2E9C-101B-9397-08002B2CF9AE}" pid="472" name="IVID42EF2316">
    <vt:lpwstr/>
  </property>
  <property fmtid="{D5CDD505-2E9C-101B-9397-08002B2CF9AE}" pid="473" name="IVID268F4603">
    <vt:lpwstr/>
  </property>
  <property fmtid="{D5CDD505-2E9C-101B-9397-08002B2CF9AE}" pid="474" name="IVIDF25A23F9">
    <vt:lpwstr/>
  </property>
  <property fmtid="{D5CDD505-2E9C-101B-9397-08002B2CF9AE}" pid="475" name="IVID3E780">
    <vt:lpwstr/>
  </property>
  <property fmtid="{D5CDD505-2E9C-101B-9397-08002B2CF9AE}" pid="476" name="IVIDA8CC5727">
    <vt:lpwstr/>
  </property>
  <property fmtid="{D5CDD505-2E9C-101B-9397-08002B2CF9AE}" pid="477" name="IVID6821E94F">
    <vt:lpwstr/>
  </property>
  <property fmtid="{D5CDD505-2E9C-101B-9397-08002B2CF9AE}" pid="478" name="IVIDF0B2CF87">
    <vt:lpwstr/>
  </property>
  <property fmtid="{D5CDD505-2E9C-101B-9397-08002B2CF9AE}" pid="479" name="IVID56131D93">
    <vt:lpwstr/>
  </property>
  <property fmtid="{D5CDD505-2E9C-101B-9397-08002B2CF9AE}" pid="480" name="IVID5C18">
    <vt:lpwstr/>
  </property>
  <property fmtid="{D5CDD505-2E9C-101B-9397-08002B2CF9AE}" pid="481" name="IVID4CA30">
    <vt:lpwstr/>
  </property>
  <property fmtid="{D5CDD505-2E9C-101B-9397-08002B2CF9AE}" pid="482" name="IVIDEC80FEA7">
    <vt:lpwstr/>
  </property>
  <property fmtid="{D5CDD505-2E9C-101B-9397-08002B2CF9AE}" pid="483" name="IVIDDC37DBFE">
    <vt:lpwstr/>
  </property>
  <property fmtid="{D5CDD505-2E9C-101B-9397-08002B2CF9AE}" pid="484" name="IVID4A644AAA">
    <vt:lpwstr/>
  </property>
  <property fmtid="{D5CDD505-2E9C-101B-9397-08002B2CF9AE}" pid="485" name="IVIDC6A3EA58">
    <vt:lpwstr/>
  </property>
  <property fmtid="{D5CDD505-2E9C-101B-9397-08002B2CF9AE}" pid="486" name="IVIDF0C553D5">
    <vt:lpwstr/>
  </property>
  <property fmtid="{D5CDD505-2E9C-101B-9397-08002B2CF9AE}" pid="487" name="IVID9429CDDE">
    <vt:lpwstr/>
  </property>
  <property fmtid="{D5CDD505-2E9C-101B-9397-08002B2CF9AE}" pid="488" name="IVID30E48193">
    <vt:lpwstr/>
  </property>
  <property fmtid="{D5CDD505-2E9C-101B-9397-08002B2CF9AE}" pid="489" name="IVIDFA5D4581">
    <vt:lpwstr/>
  </property>
  <property fmtid="{D5CDD505-2E9C-101B-9397-08002B2CF9AE}" pid="490" name="IVID22FF396E">
    <vt:lpwstr/>
  </property>
  <property fmtid="{D5CDD505-2E9C-101B-9397-08002B2CF9AE}" pid="491" name="IVIDB0654E2A">
    <vt:lpwstr/>
  </property>
  <property fmtid="{D5CDD505-2E9C-101B-9397-08002B2CF9AE}" pid="492" name="IVIDF68EA71C">
    <vt:lpwstr/>
  </property>
  <property fmtid="{D5CDD505-2E9C-101B-9397-08002B2CF9AE}" pid="493" name="IVID2475452C">
    <vt:lpwstr/>
  </property>
  <property fmtid="{D5CDD505-2E9C-101B-9397-08002B2CF9AE}" pid="494" name="IVID94C9B8DB">
    <vt:lpwstr/>
  </property>
  <property fmtid="{D5CDD505-2E9C-101B-9397-08002B2CF9AE}" pid="495" name="IVID520215D0">
    <vt:lpwstr/>
  </property>
  <property fmtid="{D5CDD505-2E9C-101B-9397-08002B2CF9AE}" pid="496" name="IVID4401A966">
    <vt:lpwstr/>
  </property>
  <property fmtid="{D5CDD505-2E9C-101B-9397-08002B2CF9AE}" pid="497" name="IVID882E1164">
    <vt:lpwstr/>
  </property>
  <property fmtid="{D5CDD505-2E9C-101B-9397-08002B2CF9AE}" pid="498" name="IVID563284B2">
    <vt:lpwstr/>
  </property>
  <property fmtid="{D5CDD505-2E9C-101B-9397-08002B2CF9AE}" pid="499" name="IVID7A8CE981">
    <vt:lpwstr/>
  </property>
  <property fmtid="{D5CDD505-2E9C-101B-9397-08002B2CF9AE}" pid="500" name="IVID26E3EFEB">
    <vt:lpwstr/>
  </property>
  <property fmtid="{D5CDD505-2E9C-101B-9397-08002B2CF9AE}" pid="501" name="IVIDA4D1EA50">
    <vt:lpwstr/>
  </property>
  <property fmtid="{D5CDD505-2E9C-101B-9397-08002B2CF9AE}" pid="502" name="IVID92CE7FD4">
    <vt:lpwstr/>
  </property>
  <property fmtid="{D5CDD505-2E9C-101B-9397-08002B2CF9AE}" pid="503" name="IVIDDCEBAF0C">
    <vt:lpwstr/>
  </property>
  <property fmtid="{D5CDD505-2E9C-101B-9397-08002B2CF9AE}" pid="504" name="IVIDE408CC19">
    <vt:lpwstr/>
  </property>
  <property fmtid="{D5CDD505-2E9C-101B-9397-08002B2CF9AE}" pid="505" name="IVIDFA7549CA">
    <vt:lpwstr/>
  </property>
  <property fmtid="{D5CDD505-2E9C-101B-9397-08002B2CF9AE}" pid="506" name="IVID44CDA1BB">
    <vt:lpwstr/>
  </property>
  <property fmtid="{D5CDD505-2E9C-101B-9397-08002B2CF9AE}" pid="507" name="IVIDAE64D607">
    <vt:lpwstr/>
  </property>
  <property fmtid="{D5CDD505-2E9C-101B-9397-08002B2CF9AE}" pid="508" name="IVID2AD64589">
    <vt:lpwstr/>
  </property>
  <property fmtid="{D5CDD505-2E9C-101B-9397-08002B2CF9AE}" pid="509" name="IVIDC2D1AD2B">
    <vt:lpwstr/>
  </property>
  <property fmtid="{D5CDD505-2E9C-101B-9397-08002B2CF9AE}" pid="510" name="IVID8E76A407">
    <vt:lpwstr/>
  </property>
  <property fmtid="{D5CDD505-2E9C-101B-9397-08002B2CF9AE}" pid="511" name="IVID82B7A023">
    <vt:lpwstr/>
  </property>
  <property fmtid="{D5CDD505-2E9C-101B-9397-08002B2CF9AE}" pid="512" name="IVID8184A11">
    <vt:lpwstr/>
  </property>
  <property fmtid="{D5CDD505-2E9C-101B-9397-08002B2CF9AE}" pid="513" name="IVIDF65F353B">
    <vt:lpwstr/>
  </property>
  <property fmtid="{D5CDD505-2E9C-101B-9397-08002B2CF9AE}" pid="514" name="IVID4E1B563">
    <vt:lpwstr/>
  </property>
  <property fmtid="{D5CDD505-2E9C-101B-9397-08002B2CF9AE}" pid="515" name="IVIDE489B2EB">
    <vt:lpwstr/>
  </property>
  <property fmtid="{D5CDD505-2E9C-101B-9397-08002B2CF9AE}" pid="516" name="IVID1EBB5507">
    <vt:lpwstr/>
  </property>
  <property fmtid="{D5CDD505-2E9C-101B-9397-08002B2CF9AE}" pid="517" name="IVID46FE2123">
    <vt:lpwstr/>
  </property>
  <property fmtid="{D5CDD505-2E9C-101B-9397-08002B2CF9AE}" pid="518" name="IVID7BA953C2">
    <vt:lpwstr/>
  </property>
  <property fmtid="{D5CDD505-2E9C-101B-9397-08002B2CF9AE}" pid="519" name="IVIDFEF6B882">
    <vt:lpwstr/>
  </property>
  <property fmtid="{D5CDD505-2E9C-101B-9397-08002B2CF9AE}" pid="520" name="IVID6A9D4DD6">
    <vt:lpwstr/>
  </property>
  <property fmtid="{D5CDD505-2E9C-101B-9397-08002B2CF9AE}" pid="521" name="IVIDF02881B7">
    <vt:lpwstr/>
  </property>
  <property fmtid="{D5CDD505-2E9C-101B-9397-08002B2CF9AE}" pid="522" name="IVID520CFFBF">
    <vt:lpwstr/>
  </property>
  <property fmtid="{D5CDD505-2E9C-101B-9397-08002B2CF9AE}" pid="523" name="IVID8E692475">
    <vt:lpwstr/>
  </property>
  <property fmtid="{D5CDD505-2E9C-101B-9397-08002B2CF9AE}" pid="524" name="IVID18601BA2">
    <vt:lpwstr/>
  </property>
  <property fmtid="{D5CDD505-2E9C-101B-9397-08002B2CF9AE}" pid="525" name="IVID42641">
    <vt:lpwstr/>
  </property>
  <property fmtid="{D5CDD505-2E9C-101B-9397-08002B2CF9AE}" pid="526" name="IVIDA03B3161">
    <vt:lpwstr/>
  </property>
  <property fmtid="{D5CDD505-2E9C-101B-9397-08002B2CF9AE}" pid="527" name="IVIDC85CDF24">
    <vt:lpwstr/>
  </property>
  <property fmtid="{D5CDD505-2E9C-101B-9397-08002B2CF9AE}" pid="528" name="IVID78627C3E">
    <vt:lpwstr/>
  </property>
  <property fmtid="{D5CDD505-2E9C-101B-9397-08002B2CF9AE}" pid="529" name="IVID4A6E1B85">
    <vt:lpwstr/>
  </property>
  <property fmtid="{D5CDD505-2E9C-101B-9397-08002B2CF9AE}" pid="530" name="IVID24349CD7">
    <vt:lpwstr/>
  </property>
  <property fmtid="{D5CDD505-2E9C-101B-9397-08002B2CF9AE}" pid="531" name="IVID34F1ADD5">
    <vt:lpwstr/>
  </property>
  <property fmtid="{D5CDD505-2E9C-101B-9397-08002B2CF9AE}" pid="532" name="IVID5677D991">
    <vt:lpwstr/>
  </property>
  <property fmtid="{D5CDD505-2E9C-101B-9397-08002B2CF9AE}" pid="533" name="IVID20ADBB4A">
    <vt:lpwstr/>
  </property>
  <property fmtid="{D5CDD505-2E9C-101B-9397-08002B2CF9AE}" pid="534" name="IVID1CED6035">
    <vt:lpwstr/>
  </property>
  <property fmtid="{D5CDD505-2E9C-101B-9397-08002B2CF9AE}" pid="535" name="IVID94E2962C">
    <vt:lpwstr/>
  </property>
  <property fmtid="{D5CDD505-2E9C-101B-9397-08002B2CF9AE}" pid="536" name="IVID34FE8">
    <vt:lpwstr/>
  </property>
  <property fmtid="{D5CDD505-2E9C-101B-9397-08002B2CF9AE}" pid="537" name="IVID4085BD86">
    <vt:lpwstr/>
  </property>
  <property fmtid="{D5CDD505-2E9C-101B-9397-08002B2CF9AE}" pid="538" name="IVID85279">
    <vt:lpwstr/>
  </property>
  <property fmtid="{D5CDD505-2E9C-101B-9397-08002B2CF9AE}" pid="539" name="IVIDF429F314">
    <vt:lpwstr/>
  </property>
  <property fmtid="{D5CDD505-2E9C-101B-9397-08002B2CF9AE}" pid="540" name="IVIDF02D471A">
    <vt:lpwstr/>
  </property>
  <property fmtid="{D5CDD505-2E9C-101B-9397-08002B2CF9AE}" pid="541" name="IVID53E71">
    <vt:lpwstr/>
  </property>
  <property fmtid="{D5CDD505-2E9C-101B-9397-08002B2CF9AE}" pid="542" name="IVID445C4715">
    <vt:lpwstr/>
  </property>
  <property fmtid="{D5CDD505-2E9C-101B-9397-08002B2CF9AE}" pid="543" name="IVID54CCE53B">
    <vt:lpwstr/>
  </property>
  <property fmtid="{D5CDD505-2E9C-101B-9397-08002B2CF9AE}" pid="544" name="IVID70F0CC05">
    <vt:lpwstr/>
  </property>
  <property fmtid="{D5CDD505-2E9C-101B-9397-08002B2CF9AE}" pid="545" name="IVID4C47B98B">
    <vt:lpwstr/>
  </property>
  <property fmtid="{D5CDD505-2E9C-101B-9397-08002B2CF9AE}" pid="546" name="IVID64DD300F">
    <vt:lpwstr/>
  </property>
  <property fmtid="{D5CDD505-2E9C-101B-9397-08002B2CF9AE}" pid="547" name="IVID709FB7E7">
    <vt:lpwstr/>
  </property>
  <property fmtid="{D5CDD505-2E9C-101B-9397-08002B2CF9AE}" pid="548" name="IVIDD07946C9">
    <vt:lpwstr/>
  </property>
  <property fmtid="{D5CDD505-2E9C-101B-9397-08002B2CF9AE}" pid="549" name="IVIDC414E709">
    <vt:lpwstr/>
  </property>
  <property fmtid="{D5CDD505-2E9C-101B-9397-08002B2CF9AE}" pid="550" name="IVIDB4D2B318">
    <vt:lpwstr/>
  </property>
  <property fmtid="{D5CDD505-2E9C-101B-9397-08002B2CF9AE}" pid="551" name="IVIDC46C1A88">
    <vt:lpwstr/>
  </property>
  <property fmtid="{D5CDD505-2E9C-101B-9397-08002B2CF9AE}" pid="552" name="IVID3891A76D">
    <vt:lpwstr/>
  </property>
  <property fmtid="{D5CDD505-2E9C-101B-9397-08002B2CF9AE}" pid="553" name="IVID3473CD18">
    <vt:lpwstr/>
  </property>
  <property fmtid="{D5CDD505-2E9C-101B-9397-08002B2CF9AE}" pid="554" name="IVID58D17555">
    <vt:lpwstr/>
  </property>
  <property fmtid="{D5CDD505-2E9C-101B-9397-08002B2CF9AE}" pid="555" name="IVID9C01D0AB">
    <vt:lpwstr/>
  </property>
  <property fmtid="{D5CDD505-2E9C-101B-9397-08002B2CF9AE}" pid="556" name="IVIDFC2363B9">
    <vt:lpwstr/>
  </property>
  <property fmtid="{D5CDD505-2E9C-101B-9397-08002B2CF9AE}" pid="557" name="IVIDFEBF727D">
    <vt:lpwstr/>
  </property>
  <property fmtid="{D5CDD505-2E9C-101B-9397-08002B2CF9AE}" pid="558" name="IVID88F916E">
    <vt:lpwstr/>
  </property>
  <property fmtid="{D5CDD505-2E9C-101B-9397-08002B2CF9AE}" pid="559" name="IVIDE9739">
    <vt:lpwstr/>
  </property>
  <property fmtid="{D5CDD505-2E9C-101B-9397-08002B2CF9AE}" pid="560" name="IVIDB38C5">
    <vt:lpwstr/>
  </property>
  <property fmtid="{D5CDD505-2E9C-101B-9397-08002B2CF9AE}" pid="561" name="IVIDA366F">
    <vt:lpwstr/>
  </property>
  <property fmtid="{D5CDD505-2E9C-101B-9397-08002B2CF9AE}" pid="562" name="IVID869C8341">
    <vt:lpwstr/>
  </property>
  <property fmtid="{D5CDD505-2E9C-101B-9397-08002B2CF9AE}" pid="563" name="IVIDE60F3F26">
    <vt:lpwstr/>
  </property>
  <property fmtid="{D5CDD505-2E9C-101B-9397-08002B2CF9AE}" pid="564" name="IVIDE930AAE">
    <vt:lpwstr/>
  </property>
  <property fmtid="{D5CDD505-2E9C-101B-9397-08002B2CF9AE}" pid="565" name="IVIDBC1E3CA3">
    <vt:lpwstr/>
  </property>
  <property fmtid="{D5CDD505-2E9C-101B-9397-08002B2CF9AE}" pid="566" name="IVIDA8B26B01">
    <vt:lpwstr/>
  </property>
  <property fmtid="{D5CDD505-2E9C-101B-9397-08002B2CF9AE}" pid="567" name="IVID2E92D271">
    <vt:lpwstr/>
  </property>
  <property fmtid="{D5CDD505-2E9C-101B-9397-08002B2CF9AE}" pid="568" name="IVID60897E70">
    <vt:lpwstr/>
  </property>
  <property fmtid="{D5CDD505-2E9C-101B-9397-08002B2CF9AE}" pid="569" name="IVIDBCEDF697">
    <vt:lpwstr/>
  </property>
  <property fmtid="{D5CDD505-2E9C-101B-9397-08002B2CF9AE}" pid="570" name="IVID66B2032E">
    <vt:lpwstr/>
  </property>
  <property fmtid="{D5CDD505-2E9C-101B-9397-08002B2CF9AE}" pid="571" name="IVID7A47E43F">
    <vt:lpwstr/>
  </property>
  <property fmtid="{D5CDD505-2E9C-101B-9397-08002B2CF9AE}" pid="572" name="IVIDD8285C47">
    <vt:lpwstr/>
  </property>
  <property fmtid="{D5CDD505-2E9C-101B-9397-08002B2CF9AE}" pid="573" name="IVID2A6F70CC">
    <vt:lpwstr/>
  </property>
  <property fmtid="{D5CDD505-2E9C-101B-9397-08002B2CF9AE}" pid="574" name="IVIDB41508A4">
    <vt:lpwstr/>
  </property>
  <property fmtid="{D5CDD505-2E9C-101B-9397-08002B2CF9AE}" pid="575" name="IVID6AF804EF">
    <vt:lpwstr/>
  </property>
  <property fmtid="{D5CDD505-2E9C-101B-9397-08002B2CF9AE}" pid="576" name="IVID54D51435">
    <vt:lpwstr/>
  </property>
  <property fmtid="{D5CDD505-2E9C-101B-9397-08002B2CF9AE}" pid="577" name="IVID1406F871">
    <vt:lpwstr/>
  </property>
  <property fmtid="{D5CDD505-2E9C-101B-9397-08002B2CF9AE}" pid="578" name="IVID9AC87BDE">
    <vt:lpwstr/>
  </property>
  <property fmtid="{D5CDD505-2E9C-101B-9397-08002B2CF9AE}" pid="579" name="IVIDAA542F5">
    <vt:lpwstr/>
  </property>
  <property fmtid="{D5CDD505-2E9C-101B-9397-08002B2CF9AE}" pid="580" name="IVID263E9248">
    <vt:lpwstr/>
  </property>
  <property fmtid="{D5CDD505-2E9C-101B-9397-08002B2CF9AE}" pid="581" name="IVID9AE565A6">
    <vt:lpwstr/>
  </property>
  <property fmtid="{D5CDD505-2E9C-101B-9397-08002B2CF9AE}" pid="582" name="IVID8805172A">
    <vt:lpwstr/>
  </property>
  <property fmtid="{D5CDD505-2E9C-101B-9397-08002B2CF9AE}" pid="583" name="IVIDECB74E3D">
    <vt:lpwstr/>
  </property>
  <property fmtid="{D5CDD505-2E9C-101B-9397-08002B2CF9AE}" pid="584" name="IVIDA4C654F9">
    <vt:lpwstr/>
  </property>
  <property fmtid="{D5CDD505-2E9C-101B-9397-08002B2CF9AE}" pid="585" name="IVIDBC18101E">
    <vt:lpwstr/>
  </property>
  <property fmtid="{D5CDD505-2E9C-101B-9397-08002B2CF9AE}" pid="586" name="IVIDA4FCFAB4">
    <vt:lpwstr/>
  </property>
  <property fmtid="{D5CDD505-2E9C-101B-9397-08002B2CF9AE}" pid="587" name="IVID58C63D97">
    <vt:lpwstr/>
  </property>
  <property fmtid="{D5CDD505-2E9C-101B-9397-08002B2CF9AE}" pid="588" name="IVIDEA42FA98">
    <vt:lpwstr/>
  </property>
  <property fmtid="{D5CDD505-2E9C-101B-9397-08002B2CF9AE}" pid="589" name="IVID880130B2">
    <vt:lpwstr/>
  </property>
  <property fmtid="{D5CDD505-2E9C-101B-9397-08002B2CF9AE}" pid="590" name="IVID74927">
    <vt:lpwstr/>
  </property>
  <property fmtid="{D5CDD505-2E9C-101B-9397-08002B2CF9AE}" pid="591" name="IVIDE8E5C028">
    <vt:lpwstr/>
  </property>
  <property fmtid="{D5CDD505-2E9C-101B-9397-08002B2CF9AE}" pid="592" name="IVIDA2FABA34">
    <vt:lpwstr/>
  </property>
  <property fmtid="{D5CDD505-2E9C-101B-9397-08002B2CF9AE}" pid="593" name="IVID5ABC2251">
    <vt:lpwstr/>
  </property>
  <property fmtid="{D5CDD505-2E9C-101B-9397-08002B2CF9AE}" pid="594" name="IVIDE8C7A795">
    <vt:lpwstr/>
  </property>
  <property fmtid="{D5CDD505-2E9C-101B-9397-08002B2CF9AE}" pid="595" name="IVIDB4D0BB54">
    <vt:lpwstr/>
  </property>
  <property fmtid="{D5CDD505-2E9C-101B-9397-08002B2CF9AE}" pid="596" name="IVIDF8166095">
    <vt:lpwstr/>
  </property>
  <property fmtid="{D5CDD505-2E9C-101B-9397-08002B2CF9AE}" pid="597" name="IVID17643">
    <vt:lpwstr/>
  </property>
  <property fmtid="{D5CDD505-2E9C-101B-9397-08002B2CF9AE}" pid="598" name="IVIDCC92823B">
    <vt:lpwstr/>
  </property>
  <property fmtid="{D5CDD505-2E9C-101B-9397-08002B2CF9AE}" pid="599" name="IVIDAC6EF9F5">
    <vt:lpwstr/>
  </property>
  <property fmtid="{D5CDD505-2E9C-101B-9397-08002B2CF9AE}" pid="600" name="IVID80BFA">
    <vt:lpwstr/>
  </property>
  <property fmtid="{D5CDD505-2E9C-101B-9397-08002B2CF9AE}" pid="601" name="IVID4EC45E9E">
    <vt:lpwstr/>
  </property>
  <property fmtid="{D5CDD505-2E9C-101B-9397-08002B2CF9AE}" pid="602" name="IVID18326505">
    <vt:lpwstr/>
  </property>
  <property fmtid="{D5CDD505-2E9C-101B-9397-08002B2CF9AE}" pid="603" name="IVIDA80A3966">
    <vt:lpwstr/>
  </property>
  <property fmtid="{D5CDD505-2E9C-101B-9397-08002B2CF9AE}" pid="604" name="IVID2C2262BE">
    <vt:lpwstr/>
  </property>
  <property fmtid="{D5CDD505-2E9C-101B-9397-08002B2CF9AE}" pid="605" name="IVID7E81759C">
    <vt:lpwstr/>
  </property>
  <property fmtid="{D5CDD505-2E9C-101B-9397-08002B2CF9AE}" pid="606" name="IVID8EED9ACD">
    <vt:lpwstr/>
  </property>
  <property fmtid="{D5CDD505-2E9C-101B-9397-08002B2CF9AE}" pid="607" name="IVIDF8B8AD48">
    <vt:lpwstr/>
  </property>
  <property fmtid="{D5CDD505-2E9C-101B-9397-08002B2CF9AE}" pid="608" name="IVIDA7B37">
    <vt:lpwstr/>
  </property>
  <property fmtid="{D5CDD505-2E9C-101B-9397-08002B2CF9AE}" pid="609" name="IVID5366608D">
    <vt:lpwstr/>
  </property>
  <property fmtid="{D5CDD505-2E9C-101B-9397-08002B2CF9AE}" pid="610" name="IVIDE6036876">
    <vt:lpwstr/>
  </property>
  <property fmtid="{D5CDD505-2E9C-101B-9397-08002B2CF9AE}" pid="611" name="IVID9C5B151F">
    <vt:lpwstr/>
  </property>
  <property fmtid="{D5CDD505-2E9C-101B-9397-08002B2CF9AE}" pid="612" name="IVID3E9AC281">
    <vt:lpwstr/>
  </property>
  <property fmtid="{D5CDD505-2E9C-101B-9397-08002B2CF9AE}" pid="613" name="IVID46B1C793">
    <vt:lpwstr/>
  </property>
  <property fmtid="{D5CDD505-2E9C-101B-9397-08002B2CF9AE}" pid="614" name="IVID92C55F05">
    <vt:lpwstr/>
  </property>
  <property fmtid="{D5CDD505-2E9C-101B-9397-08002B2CF9AE}" pid="615" name="IVID882D43E0">
    <vt:lpwstr/>
  </property>
  <property fmtid="{D5CDD505-2E9C-101B-9397-08002B2CF9AE}" pid="616" name="IVID180887C3">
    <vt:lpwstr/>
  </property>
  <property fmtid="{D5CDD505-2E9C-101B-9397-08002B2CF9AE}" pid="617" name="IVID7EFF510C">
    <vt:lpwstr/>
  </property>
  <property fmtid="{D5CDD505-2E9C-101B-9397-08002B2CF9AE}" pid="618" name="IVIDFCA1B5D2">
    <vt:lpwstr/>
  </property>
  <property fmtid="{D5CDD505-2E9C-101B-9397-08002B2CF9AE}" pid="619" name="IVID94AAD741">
    <vt:lpwstr/>
  </property>
  <property fmtid="{D5CDD505-2E9C-101B-9397-08002B2CF9AE}" pid="620" name="IVID246DA406">
    <vt:lpwstr/>
  </property>
  <property fmtid="{D5CDD505-2E9C-101B-9397-08002B2CF9AE}" pid="621" name="IVID46319A1F">
    <vt:lpwstr/>
  </property>
  <property fmtid="{D5CDD505-2E9C-101B-9397-08002B2CF9AE}" pid="622" name="IVIDD24DD7B7">
    <vt:lpwstr/>
  </property>
  <property fmtid="{D5CDD505-2E9C-101B-9397-08002B2CF9AE}" pid="623" name="IVID9CF3EBF6">
    <vt:lpwstr/>
  </property>
  <property fmtid="{D5CDD505-2E9C-101B-9397-08002B2CF9AE}" pid="624" name="IVID34612E17">
    <vt:lpwstr/>
  </property>
  <property fmtid="{D5CDD505-2E9C-101B-9397-08002B2CF9AE}" pid="625" name="IVID947726B6">
    <vt:lpwstr/>
  </property>
  <property fmtid="{D5CDD505-2E9C-101B-9397-08002B2CF9AE}" pid="626" name="IVID48A6367D">
    <vt:lpwstr/>
  </property>
  <property fmtid="{D5CDD505-2E9C-101B-9397-08002B2CF9AE}" pid="627" name="IVID4208B8D0">
    <vt:lpwstr/>
  </property>
  <property fmtid="{D5CDD505-2E9C-101B-9397-08002B2CF9AE}" pid="628" name="IVID7A3A5601">
    <vt:lpwstr/>
  </property>
  <property fmtid="{D5CDD505-2E9C-101B-9397-08002B2CF9AE}" pid="629" name="IVIDC4D3A49B">
    <vt:lpwstr/>
  </property>
  <property fmtid="{D5CDD505-2E9C-101B-9397-08002B2CF9AE}" pid="630" name="IVIDD40C0B55">
    <vt:lpwstr/>
  </property>
  <property fmtid="{D5CDD505-2E9C-101B-9397-08002B2CF9AE}" pid="631" name="IVID4CAB45F5">
    <vt:lpwstr/>
  </property>
  <property fmtid="{D5CDD505-2E9C-101B-9397-08002B2CF9AE}" pid="632" name="IVID9E863A3D">
    <vt:lpwstr/>
  </property>
  <property fmtid="{D5CDD505-2E9C-101B-9397-08002B2CF9AE}" pid="633" name="IVID909666A6">
    <vt:lpwstr/>
  </property>
  <property fmtid="{D5CDD505-2E9C-101B-9397-08002B2CF9AE}" pid="634" name="IVIDF4353928">
    <vt:lpwstr/>
  </property>
  <property fmtid="{D5CDD505-2E9C-101B-9397-08002B2CF9AE}" pid="635" name="IVID4CCA4483">
    <vt:lpwstr/>
  </property>
  <property fmtid="{D5CDD505-2E9C-101B-9397-08002B2CF9AE}" pid="636" name="IVID1EDF91B9">
    <vt:lpwstr/>
  </property>
  <property fmtid="{D5CDD505-2E9C-101B-9397-08002B2CF9AE}" pid="637" name="IVID2819A39C">
    <vt:lpwstr/>
  </property>
  <property fmtid="{D5CDD505-2E9C-101B-9397-08002B2CF9AE}" pid="638" name="IVID8C8EE81E">
    <vt:lpwstr/>
  </property>
  <property fmtid="{D5CDD505-2E9C-101B-9397-08002B2CF9AE}" pid="639" name="IVID305BC3E5">
    <vt:lpwstr/>
  </property>
  <property fmtid="{D5CDD505-2E9C-101B-9397-08002B2CF9AE}" pid="640" name="IVID98959AEB">
    <vt:lpwstr/>
  </property>
  <property fmtid="{D5CDD505-2E9C-101B-9397-08002B2CF9AE}" pid="641" name="IVID6E9EC2EA">
    <vt:lpwstr/>
  </property>
  <property fmtid="{D5CDD505-2E9C-101B-9397-08002B2CF9AE}" pid="642" name="IVID2846531E">
    <vt:lpwstr/>
  </property>
  <property fmtid="{D5CDD505-2E9C-101B-9397-08002B2CF9AE}" pid="643" name="IVID50E3EB28">
    <vt:lpwstr/>
  </property>
  <property fmtid="{D5CDD505-2E9C-101B-9397-08002B2CF9AE}" pid="644" name="IVIDB2266F4B">
    <vt:lpwstr/>
  </property>
  <property fmtid="{D5CDD505-2E9C-101B-9397-08002B2CF9AE}" pid="645" name="IVIDC47E8F66">
    <vt:lpwstr/>
  </property>
  <property fmtid="{D5CDD505-2E9C-101B-9397-08002B2CF9AE}" pid="646" name="IVIDBC48FF42">
    <vt:lpwstr/>
  </property>
  <property fmtid="{D5CDD505-2E9C-101B-9397-08002B2CF9AE}" pid="647" name="IVIDE23BADB8">
    <vt:lpwstr/>
  </property>
  <property fmtid="{D5CDD505-2E9C-101B-9397-08002B2CF9AE}" pid="648" name="IVID3CBE9F3C">
    <vt:lpwstr/>
  </property>
  <property fmtid="{D5CDD505-2E9C-101B-9397-08002B2CF9AE}" pid="649" name="IVID28DD36F">
    <vt:lpwstr/>
  </property>
  <property fmtid="{D5CDD505-2E9C-101B-9397-08002B2CF9AE}" pid="650" name="IVID78C280F1">
    <vt:lpwstr/>
  </property>
  <property fmtid="{D5CDD505-2E9C-101B-9397-08002B2CF9AE}" pid="651" name="IVID44A1866D">
    <vt:lpwstr/>
  </property>
  <property fmtid="{D5CDD505-2E9C-101B-9397-08002B2CF9AE}" pid="652" name="IVIDCC09C09A">
    <vt:lpwstr/>
  </property>
  <property fmtid="{D5CDD505-2E9C-101B-9397-08002B2CF9AE}" pid="653" name="IVIDBA55BE8C">
    <vt:lpwstr/>
  </property>
  <property fmtid="{D5CDD505-2E9C-101B-9397-08002B2CF9AE}" pid="654" name="IVID30C4FAB8">
    <vt:lpwstr/>
  </property>
  <property fmtid="{D5CDD505-2E9C-101B-9397-08002B2CF9AE}" pid="655" name="IVID5E6E6305">
    <vt:lpwstr/>
  </property>
  <property fmtid="{D5CDD505-2E9C-101B-9397-08002B2CF9AE}" pid="656" name="IVID18062497">
    <vt:lpwstr/>
  </property>
  <property fmtid="{D5CDD505-2E9C-101B-9397-08002B2CF9AE}" pid="657" name="IVIDAAC536BC">
    <vt:lpwstr/>
  </property>
  <property fmtid="{D5CDD505-2E9C-101B-9397-08002B2CF9AE}" pid="658" name="IVID1ED15B51">
    <vt:lpwstr/>
  </property>
  <property fmtid="{D5CDD505-2E9C-101B-9397-08002B2CF9AE}" pid="659" name="IVID60F1A7FF">
    <vt:lpwstr/>
  </property>
  <property fmtid="{D5CDD505-2E9C-101B-9397-08002B2CF9AE}" pid="660" name="IVIDCAF7E7E">
    <vt:lpwstr/>
  </property>
  <property fmtid="{D5CDD505-2E9C-101B-9397-08002B2CF9AE}" pid="661" name="IVIDC8A86ADF">
    <vt:lpwstr/>
  </property>
  <property fmtid="{D5CDD505-2E9C-101B-9397-08002B2CF9AE}" pid="662" name="IVID121794D4">
    <vt:lpwstr/>
  </property>
  <property fmtid="{D5CDD505-2E9C-101B-9397-08002B2CF9AE}" pid="663" name="IVIDEA8B54C0">
    <vt:lpwstr/>
  </property>
  <property fmtid="{D5CDD505-2E9C-101B-9397-08002B2CF9AE}" pid="664" name="IVIDE8463D9">
    <vt:lpwstr/>
  </property>
  <property fmtid="{D5CDD505-2E9C-101B-9397-08002B2CF9AE}" pid="665" name="IVIDCCB73DF7">
    <vt:lpwstr/>
  </property>
  <property fmtid="{D5CDD505-2E9C-101B-9397-08002B2CF9AE}" pid="666" name="IVID9E8AA9E1">
    <vt:lpwstr/>
  </property>
  <property fmtid="{D5CDD505-2E9C-101B-9397-08002B2CF9AE}" pid="667" name="IVIDD4555EC6">
    <vt:lpwstr/>
  </property>
  <property fmtid="{D5CDD505-2E9C-101B-9397-08002B2CF9AE}" pid="668" name="IVIDD27F6BC6">
    <vt:lpwstr/>
  </property>
  <property fmtid="{D5CDD505-2E9C-101B-9397-08002B2CF9AE}" pid="669" name="IVIDDCB485B6">
    <vt:lpwstr/>
  </property>
  <property fmtid="{D5CDD505-2E9C-101B-9397-08002B2CF9AE}" pid="670" name="IVID5E5EFF02">
    <vt:lpwstr/>
  </property>
  <property fmtid="{D5CDD505-2E9C-101B-9397-08002B2CF9AE}" pid="671" name="IVIDACE5A4B4">
    <vt:lpwstr/>
  </property>
  <property fmtid="{D5CDD505-2E9C-101B-9397-08002B2CF9AE}" pid="672" name="IVIDFC5C80C6">
    <vt:lpwstr/>
  </property>
  <property fmtid="{D5CDD505-2E9C-101B-9397-08002B2CF9AE}" pid="673" name="IVID8285AA0B">
    <vt:lpwstr/>
  </property>
  <property fmtid="{D5CDD505-2E9C-101B-9397-08002B2CF9AE}" pid="674" name="IVIDEA89A55E">
    <vt:lpwstr/>
  </property>
  <property fmtid="{D5CDD505-2E9C-101B-9397-08002B2CF9AE}" pid="675" name="IVIDBA31D9D3">
    <vt:lpwstr/>
  </property>
  <property fmtid="{D5CDD505-2E9C-101B-9397-08002B2CF9AE}" pid="676" name="IVIDFC894DD9">
    <vt:lpwstr/>
  </property>
  <property fmtid="{D5CDD505-2E9C-101B-9397-08002B2CF9AE}" pid="677" name="IVID24635224">
    <vt:lpwstr/>
  </property>
  <property fmtid="{D5CDD505-2E9C-101B-9397-08002B2CF9AE}" pid="678" name="IVID5C5456B2">
    <vt:lpwstr/>
  </property>
  <property fmtid="{D5CDD505-2E9C-101B-9397-08002B2CF9AE}" pid="679" name="IVID8CC9ECE4">
    <vt:lpwstr/>
  </property>
  <property fmtid="{D5CDD505-2E9C-101B-9397-08002B2CF9AE}" pid="680" name="IVID80160EC">
    <vt:lpwstr/>
  </property>
  <property fmtid="{D5CDD505-2E9C-101B-9397-08002B2CF9AE}" pid="681" name="IVIDF6BF41A9">
    <vt:lpwstr/>
  </property>
  <property fmtid="{D5CDD505-2E9C-101B-9397-08002B2CF9AE}" pid="682" name="IVIDB029125F">
    <vt:lpwstr/>
  </property>
  <property fmtid="{D5CDD505-2E9C-101B-9397-08002B2CF9AE}" pid="683" name="IVID6E312F2D">
    <vt:lpwstr/>
  </property>
  <property fmtid="{D5CDD505-2E9C-101B-9397-08002B2CF9AE}" pid="684" name="IVID50028A0C">
    <vt:lpwstr/>
  </property>
  <property fmtid="{D5CDD505-2E9C-101B-9397-08002B2CF9AE}" pid="685" name="IVID923C4660">
    <vt:lpwstr/>
  </property>
  <property fmtid="{D5CDD505-2E9C-101B-9397-08002B2CF9AE}" pid="686" name="IVID987C3D0C">
    <vt:lpwstr/>
  </property>
  <property fmtid="{D5CDD505-2E9C-101B-9397-08002B2CF9AE}" pid="687" name="IVIDE8E5E9EE">
    <vt:lpwstr/>
  </property>
  <property fmtid="{D5CDD505-2E9C-101B-9397-08002B2CF9AE}" pid="688" name="IVID883427CB">
    <vt:lpwstr/>
  </property>
  <property fmtid="{D5CDD505-2E9C-101B-9397-08002B2CF9AE}" pid="689" name="IVID641B5E56">
    <vt:lpwstr/>
  </property>
  <property fmtid="{D5CDD505-2E9C-101B-9397-08002B2CF9AE}" pid="690" name="IVID164A4ECA">
    <vt:lpwstr/>
  </property>
  <property fmtid="{D5CDD505-2E9C-101B-9397-08002B2CF9AE}" pid="691" name="IVIDAEC62CA">
    <vt:lpwstr/>
  </property>
  <property fmtid="{D5CDD505-2E9C-101B-9397-08002B2CF9AE}" pid="692" name="IVIDA63F5645">
    <vt:lpwstr/>
  </property>
  <property fmtid="{D5CDD505-2E9C-101B-9397-08002B2CF9AE}" pid="693" name="IVIDCCDEE8BC">
    <vt:lpwstr/>
  </property>
  <property fmtid="{D5CDD505-2E9C-101B-9397-08002B2CF9AE}" pid="694" name="IVID8EFCA2CF">
    <vt:lpwstr/>
  </property>
  <property fmtid="{D5CDD505-2E9C-101B-9397-08002B2CF9AE}" pid="695" name="IVIDE8736869">
    <vt:lpwstr/>
  </property>
  <property fmtid="{D5CDD505-2E9C-101B-9397-08002B2CF9AE}" pid="696" name="IVID14927496">
    <vt:lpwstr/>
  </property>
  <property fmtid="{D5CDD505-2E9C-101B-9397-08002B2CF9AE}" pid="697" name="IVID6EF0A0C8">
    <vt:lpwstr/>
  </property>
  <property fmtid="{D5CDD505-2E9C-101B-9397-08002B2CF9AE}" pid="698" name="IVID5E9A55F2">
    <vt:lpwstr/>
  </property>
  <property fmtid="{D5CDD505-2E9C-101B-9397-08002B2CF9AE}" pid="699" name="IVID5447D61D">
    <vt:lpwstr/>
  </property>
  <property fmtid="{D5CDD505-2E9C-101B-9397-08002B2CF9AE}" pid="700" name="IVID52FABDDA">
    <vt:lpwstr/>
  </property>
  <property fmtid="{D5CDD505-2E9C-101B-9397-08002B2CF9AE}" pid="701" name="IVID209B63D7">
    <vt:lpwstr/>
  </property>
  <property fmtid="{D5CDD505-2E9C-101B-9397-08002B2CF9AE}" pid="702" name="IVID68D293D6">
    <vt:lpwstr/>
  </property>
  <property fmtid="{D5CDD505-2E9C-101B-9397-08002B2CF9AE}" pid="703" name="IVID608938D1">
    <vt:lpwstr/>
  </property>
  <property fmtid="{D5CDD505-2E9C-101B-9397-08002B2CF9AE}" pid="704" name="IVID4EB2FE06">
    <vt:lpwstr/>
  </property>
  <property fmtid="{D5CDD505-2E9C-101B-9397-08002B2CF9AE}" pid="705" name="IVID28CA0565">
    <vt:lpwstr/>
  </property>
  <property fmtid="{D5CDD505-2E9C-101B-9397-08002B2CF9AE}" pid="706" name="IVIDC84644C7">
    <vt:lpwstr/>
  </property>
  <property fmtid="{D5CDD505-2E9C-101B-9397-08002B2CF9AE}" pid="707" name="IVID4E53A1AD">
    <vt:lpwstr/>
  </property>
  <property fmtid="{D5CDD505-2E9C-101B-9397-08002B2CF9AE}" pid="708" name="IVIDCC773E52">
    <vt:lpwstr/>
  </property>
  <property fmtid="{D5CDD505-2E9C-101B-9397-08002B2CF9AE}" pid="709" name="IVID7E291239">
    <vt:lpwstr/>
  </property>
  <property fmtid="{D5CDD505-2E9C-101B-9397-08002B2CF9AE}" pid="710" name="IVIDE082A51D">
    <vt:lpwstr/>
  </property>
  <property fmtid="{D5CDD505-2E9C-101B-9397-08002B2CF9AE}" pid="711" name="IVID8E0D3162">
    <vt:lpwstr/>
  </property>
  <property fmtid="{D5CDD505-2E9C-101B-9397-08002B2CF9AE}" pid="712" name="IVID150FA3F3">
    <vt:lpwstr/>
  </property>
  <property fmtid="{D5CDD505-2E9C-101B-9397-08002B2CF9AE}" pid="713" name="IVIDEE3A2FA0">
    <vt:lpwstr/>
  </property>
  <property fmtid="{D5CDD505-2E9C-101B-9397-08002B2CF9AE}" pid="714" name="IVID3E1C76">
    <vt:lpwstr/>
  </property>
  <property fmtid="{D5CDD505-2E9C-101B-9397-08002B2CF9AE}" pid="715" name="IVIDA4BD023C">
    <vt:lpwstr/>
  </property>
  <property fmtid="{D5CDD505-2E9C-101B-9397-08002B2CF9AE}" pid="716" name="IVID44168AAF">
    <vt:lpwstr/>
  </property>
  <property fmtid="{D5CDD505-2E9C-101B-9397-08002B2CF9AE}" pid="717" name="IVIDA4F29A4F">
    <vt:lpwstr/>
  </property>
  <property fmtid="{D5CDD505-2E9C-101B-9397-08002B2CF9AE}" pid="718" name="IVID48A12693">
    <vt:lpwstr/>
  </property>
  <property fmtid="{D5CDD505-2E9C-101B-9397-08002B2CF9AE}" pid="719" name="IVID24C28A5B">
    <vt:lpwstr/>
  </property>
  <property fmtid="{D5CDD505-2E9C-101B-9397-08002B2CF9AE}" pid="720" name="IVIDAA60C11C">
    <vt:lpwstr/>
  </property>
  <property fmtid="{D5CDD505-2E9C-101B-9397-08002B2CF9AE}" pid="721" name="IVID9864875E">
    <vt:lpwstr/>
  </property>
  <property fmtid="{D5CDD505-2E9C-101B-9397-08002B2CF9AE}" pid="722" name="IVIDB63792F9">
    <vt:lpwstr/>
  </property>
  <property fmtid="{D5CDD505-2E9C-101B-9397-08002B2CF9AE}" pid="723" name="IVID244341A7">
    <vt:lpwstr/>
  </property>
  <property fmtid="{D5CDD505-2E9C-101B-9397-08002B2CF9AE}" pid="724" name="IVIDA83427E9">
    <vt:lpwstr/>
  </property>
  <property fmtid="{D5CDD505-2E9C-101B-9397-08002B2CF9AE}" pid="725" name="IVID3048D">
    <vt:lpwstr/>
  </property>
  <property fmtid="{D5CDD505-2E9C-101B-9397-08002B2CF9AE}" pid="726" name="IVIDACC8469E">
    <vt:lpwstr/>
  </property>
  <property fmtid="{D5CDD505-2E9C-101B-9397-08002B2CF9AE}" pid="727" name="IVID7AE639A8">
    <vt:lpwstr/>
  </property>
  <property fmtid="{D5CDD505-2E9C-101B-9397-08002B2CF9AE}" pid="728" name="IVID6FDC48F2">
    <vt:lpwstr/>
  </property>
  <property fmtid="{D5CDD505-2E9C-101B-9397-08002B2CF9AE}" pid="729" name="IVID7EE60D8F">
    <vt:lpwstr/>
  </property>
  <property fmtid="{D5CDD505-2E9C-101B-9397-08002B2CF9AE}" pid="730" name="IVID4CF01863">
    <vt:lpwstr/>
  </property>
  <property fmtid="{D5CDD505-2E9C-101B-9397-08002B2CF9AE}" pid="731" name="IVIDAE3D5B14">
    <vt:lpwstr/>
  </property>
  <property fmtid="{D5CDD505-2E9C-101B-9397-08002B2CF9AE}" pid="732" name="IVIDE2A787C4">
    <vt:lpwstr/>
  </property>
  <property fmtid="{D5CDD505-2E9C-101B-9397-08002B2CF9AE}" pid="733" name="IVID4A146E63">
    <vt:lpwstr/>
  </property>
  <property fmtid="{D5CDD505-2E9C-101B-9397-08002B2CF9AE}" pid="734" name="IVID1C36B30D">
    <vt:lpwstr/>
  </property>
  <property fmtid="{D5CDD505-2E9C-101B-9397-08002B2CF9AE}" pid="735" name="IVIDC4951281">
    <vt:lpwstr/>
  </property>
  <property fmtid="{D5CDD505-2E9C-101B-9397-08002B2CF9AE}" pid="736" name="IVIDD6A084C8">
    <vt:lpwstr/>
  </property>
  <property fmtid="{D5CDD505-2E9C-101B-9397-08002B2CF9AE}" pid="737" name="IVIDB0B4F54F">
    <vt:lpwstr/>
  </property>
  <property fmtid="{D5CDD505-2E9C-101B-9397-08002B2CF9AE}" pid="738" name="IVID5838061D">
    <vt:lpwstr/>
  </property>
  <property fmtid="{D5CDD505-2E9C-101B-9397-08002B2CF9AE}" pid="739" name="IVID1264AFDC">
    <vt:lpwstr/>
  </property>
  <property fmtid="{D5CDD505-2E9C-101B-9397-08002B2CF9AE}" pid="740" name="IVID1EB27CC9">
    <vt:lpwstr/>
  </property>
  <property fmtid="{D5CDD505-2E9C-101B-9397-08002B2CF9AE}" pid="741" name="IVID4163731D">
    <vt:lpwstr/>
  </property>
  <property fmtid="{D5CDD505-2E9C-101B-9397-08002B2CF9AE}" pid="742" name="IVIDF03F4235">
    <vt:lpwstr/>
  </property>
  <property fmtid="{D5CDD505-2E9C-101B-9397-08002B2CF9AE}" pid="743" name="IVIDD821F113">
    <vt:lpwstr/>
  </property>
  <property fmtid="{D5CDD505-2E9C-101B-9397-08002B2CF9AE}" pid="744" name="IVIDE48C2EE2">
    <vt:lpwstr/>
  </property>
  <property fmtid="{D5CDD505-2E9C-101B-9397-08002B2CF9AE}" pid="745" name="IVID420291EF">
    <vt:lpwstr/>
  </property>
  <property fmtid="{D5CDD505-2E9C-101B-9397-08002B2CF9AE}" pid="746" name="IVID6678D07C">
    <vt:lpwstr/>
  </property>
  <property fmtid="{D5CDD505-2E9C-101B-9397-08002B2CF9AE}" pid="747" name="IVIDD0219D47">
    <vt:lpwstr/>
  </property>
  <property fmtid="{D5CDD505-2E9C-101B-9397-08002B2CF9AE}" pid="748" name="IVID3C5BDF97">
    <vt:lpwstr/>
  </property>
  <property fmtid="{D5CDD505-2E9C-101B-9397-08002B2CF9AE}" pid="749" name="IVID8E99DB4E">
    <vt:lpwstr/>
  </property>
  <property fmtid="{D5CDD505-2E9C-101B-9397-08002B2CF9AE}" pid="750" name="IVID44255374">
    <vt:lpwstr/>
  </property>
  <property fmtid="{D5CDD505-2E9C-101B-9397-08002B2CF9AE}" pid="751" name="IVID64FDAC70">
    <vt:lpwstr/>
  </property>
  <property fmtid="{D5CDD505-2E9C-101B-9397-08002B2CF9AE}" pid="752" name="IVID68932FE4">
    <vt:lpwstr/>
  </property>
  <property fmtid="{D5CDD505-2E9C-101B-9397-08002B2CF9AE}" pid="753" name="IVID47A37">
    <vt:lpwstr/>
  </property>
  <property fmtid="{D5CDD505-2E9C-101B-9397-08002B2CF9AE}" pid="754" name="IVID30A54B79">
    <vt:lpwstr/>
  </property>
  <property fmtid="{D5CDD505-2E9C-101B-9397-08002B2CF9AE}" pid="755" name="IVIDBC1BFB91">
    <vt:lpwstr/>
  </property>
  <property fmtid="{D5CDD505-2E9C-101B-9397-08002B2CF9AE}" pid="756" name="IVID624FC08E">
    <vt:lpwstr/>
  </property>
  <property fmtid="{D5CDD505-2E9C-101B-9397-08002B2CF9AE}" pid="757" name="IVIDF2E90FD7">
    <vt:lpwstr/>
  </property>
  <property fmtid="{D5CDD505-2E9C-101B-9397-08002B2CF9AE}" pid="758" name="IVID34420E20">
    <vt:lpwstr/>
  </property>
  <property fmtid="{D5CDD505-2E9C-101B-9397-08002B2CF9AE}" pid="759" name="IVID55342">
    <vt:lpwstr/>
  </property>
  <property fmtid="{D5CDD505-2E9C-101B-9397-08002B2CF9AE}" pid="760" name="IVIDAC62443C">
    <vt:lpwstr/>
  </property>
  <property fmtid="{D5CDD505-2E9C-101B-9397-08002B2CF9AE}" pid="761" name="IVIDF08476F4">
    <vt:lpwstr/>
  </property>
  <property fmtid="{D5CDD505-2E9C-101B-9397-08002B2CF9AE}" pid="762" name="IVID465E5C1F">
    <vt:lpwstr/>
  </property>
  <property fmtid="{D5CDD505-2E9C-101B-9397-08002B2CF9AE}" pid="763" name="IVIDF01C949F">
    <vt:lpwstr/>
  </property>
  <property fmtid="{D5CDD505-2E9C-101B-9397-08002B2CF9AE}" pid="764" name="IVIDDC0B2DAC">
    <vt:lpwstr/>
  </property>
  <property fmtid="{D5CDD505-2E9C-101B-9397-08002B2CF9AE}" pid="765" name="IVID4445CA3">
    <vt:lpwstr/>
  </property>
  <property fmtid="{D5CDD505-2E9C-101B-9397-08002B2CF9AE}" pid="766" name="IVIDDE07064F">
    <vt:lpwstr/>
  </property>
  <property fmtid="{D5CDD505-2E9C-101B-9397-08002B2CF9AE}" pid="767" name="IVID80078987">
    <vt:lpwstr/>
  </property>
  <property fmtid="{D5CDD505-2E9C-101B-9397-08002B2CF9AE}" pid="768" name="IVID1689D140">
    <vt:lpwstr/>
  </property>
  <property fmtid="{D5CDD505-2E9C-101B-9397-08002B2CF9AE}" pid="769" name="IVIDD4FC7B31">
    <vt:lpwstr/>
  </property>
  <property fmtid="{D5CDD505-2E9C-101B-9397-08002B2CF9AE}" pid="770" name="IVIDDC8F2776">
    <vt:lpwstr/>
  </property>
  <property fmtid="{D5CDD505-2E9C-101B-9397-08002B2CF9AE}" pid="771" name="IVIDBE86EFE8">
    <vt:lpwstr/>
  </property>
  <property fmtid="{D5CDD505-2E9C-101B-9397-08002B2CF9AE}" pid="772" name="IVIDA4B20FB1">
    <vt:lpwstr/>
  </property>
  <property fmtid="{D5CDD505-2E9C-101B-9397-08002B2CF9AE}" pid="773" name="IVIDE0A5B02E">
    <vt:lpwstr/>
  </property>
  <property fmtid="{D5CDD505-2E9C-101B-9397-08002B2CF9AE}" pid="774" name="IVIDC24CBF1A">
    <vt:lpwstr/>
  </property>
  <property fmtid="{D5CDD505-2E9C-101B-9397-08002B2CF9AE}" pid="775" name="IVIDBE5C8C43">
    <vt:lpwstr/>
  </property>
  <property fmtid="{D5CDD505-2E9C-101B-9397-08002B2CF9AE}" pid="776" name="IVID7B907">
    <vt:lpwstr/>
  </property>
  <property fmtid="{D5CDD505-2E9C-101B-9397-08002B2CF9AE}" pid="777" name="IVID12A70">
    <vt:lpwstr/>
  </property>
  <property fmtid="{D5CDD505-2E9C-101B-9397-08002B2CF9AE}" pid="778" name="IVID84113DCF">
    <vt:lpwstr/>
  </property>
  <property fmtid="{D5CDD505-2E9C-101B-9397-08002B2CF9AE}" pid="779" name="IVID3657005F">
    <vt:lpwstr/>
  </property>
  <property fmtid="{D5CDD505-2E9C-101B-9397-08002B2CF9AE}" pid="780" name="IVIDF50D552D">
    <vt:lpwstr/>
  </property>
  <property fmtid="{D5CDD505-2E9C-101B-9397-08002B2CF9AE}" pid="781" name="IVID36FAE45A">
    <vt:lpwstr/>
  </property>
  <property fmtid="{D5CDD505-2E9C-101B-9397-08002B2CF9AE}" pid="782" name="IVID7661BAE0">
    <vt:lpwstr/>
  </property>
  <property fmtid="{D5CDD505-2E9C-101B-9397-08002B2CF9AE}" pid="783" name="IVIDA67B82F1">
    <vt:lpwstr/>
  </property>
  <property fmtid="{D5CDD505-2E9C-101B-9397-08002B2CF9AE}" pid="784" name="IVID2CCD9168">
    <vt:lpwstr/>
  </property>
  <property fmtid="{D5CDD505-2E9C-101B-9397-08002B2CF9AE}" pid="785" name="IVIDC64E78BF">
    <vt:lpwstr/>
  </property>
  <property fmtid="{D5CDD505-2E9C-101B-9397-08002B2CF9AE}" pid="786" name="IVID5864FC98">
    <vt:lpwstr/>
  </property>
  <property fmtid="{D5CDD505-2E9C-101B-9397-08002B2CF9AE}" pid="787" name="IVIDF250D4A2">
    <vt:lpwstr/>
  </property>
  <property fmtid="{D5CDD505-2E9C-101B-9397-08002B2CF9AE}" pid="788" name="IVIDCAFA06B4">
    <vt:lpwstr/>
  </property>
  <property fmtid="{D5CDD505-2E9C-101B-9397-08002B2CF9AE}" pid="789" name="IVID40F97C2F">
    <vt:lpwstr/>
  </property>
  <property fmtid="{D5CDD505-2E9C-101B-9397-08002B2CF9AE}" pid="790" name="IVIDE7D659E">
    <vt:lpwstr/>
  </property>
  <property fmtid="{D5CDD505-2E9C-101B-9397-08002B2CF9AE}" pid="791" name="IVIDDCFEA58B">
    <vt:lpwstr/>
  </property>
  <property fmtid="{D5CDD505-2E9C-101B-9397-08002B2CF9AE}" pid="792" name="IVIDF820C36B">
    <vt:lpwstr/>
  </property>
  <property fmtid="{D5CDD505-2E9C-101B-9397-08002B2CF9AE}" pid="793" name="IVID6CCA1465">
    <vt:lpwstr/>
  </property>
  <property fmtid="{D5CDD505-2E9C-101B-9397-08002B2CF9AE}" pid="794" name="IVID6E0DA9D8">
    <vt:lpwstr/>
  </property>
  <property fmtid="{D5CDD505-2E9C-101B-9397-08002B2CF9AE}" pid="795" name="IVIDD6BA0F27">
    <vt:lpwstr/>
  </property>
  <property fmtid="{D5CDD505-2E9C-101B-9397-08002B2CF9AE}" pid="796" name="IVID2EEBB0B0">
    <vt:lpwstr/>
  </property>
  <property fmtid="{D5CDD505-2E9C-101B-9397-08002B2CF9AE}" pid="797" name="IVID2371F2AF">
    <vt:lpwstr/>
  </property>
  <property fmtid="{D5CDD505-2E9C-101B-9397-08002B2CF9AE}" pid="798" name="IVID94B7A232">
    <vt:lpwstr/>
  </property>
  <property fmtid="{D5CDD505-2E9C-101B-9397-08002B2CF9AE}" pid="799" name="IVID86FBDAFD">
    <vt:lpwstr/>
  </property>
  <property fmtid="{D5CDD505-2E9C-101B-9397-08002B2CF9AE}" pid="800" name="IVID60097F10">
    <vt:lpwstr/>
  </property>
  <property fmtid="{D5CDD505-2E9C-101B-9397-08002B2CF9AE}" pid="801" name="IVID1A8C90E9">
    <vt:lpwstr/>
  </property>
  <property fmtid="{D5CDD505-2E9C-101B-9397-08002B2CF9AE}" pid="802" name="IVID2E15897">
    <vt:lpwstr/>
  </property>
  <property fmtid="{D5CDD505-2E9C-101B-9397-08002B2CF9AE}" pid="803" name="IVID26118F7B">
    <vt:lpwstr/>
  </property>
  <property fmtid="{D5CDD505-2E9C-101B-9397-08002B2CF9AE}" pid="804" name="IVID7C02475D">
    <vt:lpwstr/>
  </property>
  <property fmtid="{D5CDD505-2E9C-101B-9397-08002B2CF9AE}" pid="805" name="IVID30EAF3AA">
    <vt:lpwstr/>
  </property>
  <property fmtid="{D5CDD505-2E9C-101B-9397-08002B2CF9AE}" pid="806" name="IVIDB8B93C41">
    <vt:lpwstr/>
  </property>
  <property fmtid="{D5CDD505-2E9C-101B-9397-08002B2CF9AE}" pid="807" name="IVIDD6C07509">
    <vt:lpwstr/>
  </property>
  <property fmtid="{D5CDD505-2E9C-101B-9397-08002B2CF9AE}" pid="808" name="IVID46666623">
    <vt:lpwstr/>
  </property>
  <property fmtid="{D5CDD505-2E9C-101B-9397-08002B2CF9AE}" pid="809" name="IVID80846641">
    <vt:lpwstr/>
  </property>
  <property fmtid="{D5CDD505-2E9C-101B-9397-08002B2CF9AE}" pid="810" name="IVIDB6AA6582">
    <vt:lpwstr/>
  </property>
  <property fmtid="{D5CDD505-2E9C-101B-9397-08002B2CF9AE}" pid="811" name="IVID2C257612">
    <vt:lpwstr/>
  </property>
  <property fmtid="{D5CDD505-2E9C-101B-9397-08002B2CF9AE}" pid="812" name="IVIDEB0CC">
    <vt:lpwstr/>
  </property>
  <property fmtid="{D5CDD505-2E9C-101B-9397-08002B2CF9AE}" pid="813" name="IVIDE0F9889F">
    <vt:lpwstr/>
  </property>
  <property fmtid="{D5CDD505-2E9C-101B-9397-08002B2CF9AE}" pid="814" name="IVIDDA99BCC9">
    <vt:lpwstr/>
  </property>
  <property fmtid="{D5CDD505-2E9C-101B-9397-08002B2CF9AE}" pid="815" name="IVIDAA9110BA">
    <vt:lpwstr/>
  </property>
  <property fmtid="{D5CDD505-2E9C-101B-9397-08002B2CF9AE}" pid="816" name="IVID7A8D9DC5">
    <vt:lpwstr/>
  </property>
  <property fmtid="{D5CDD505-2E9C-101B-9397-08002B2CF9AE}" pid="817" name="IVIDA82391F2">
    <vt:lpwstr/>
  </property>
  <property fmtid="{D5CDD505-2E9C-101B-9397-08002B2CF9AE}" pid="818" name="IVIDC0E5902D">
    <vt:lpwstr/>
  </property>
  <property fmtid="{D5CDD505-2E9C-101B-9397-08002B2CF9AE}" pid="819" name="IVID8CDE5AFE">
    <vt:lpwstr/>
  </property>
  <property fmtid="{D5CDD505-2E9C-101B-9397-08002B2CF9AE}" pid="820" name="IVID74F9516C">
    <vt:lpwstr/>
  </property>
  <property fmtid="{D5CDD505-2E9C-101B-9397-08002B2CF9AE}" pid="821" name="IVIDB058835B">
    <vt:lpwstr/>
  </property>
  <property fmtid="{D5CDD505-2E9C-101B-9397-08002B2CF9AE}" pid="822" name="IVID68A2715D">
    <vt:lpwstr/>
  </property>
  <property fmtid="{D5CDD505-2E9C-101B-9397-08002B2CF9AE}" pid="823" name="IVIDE6899">
    <vt:lpwstr/>
  </property>
  <property fmtid="{D5CDD505-2E9C-101B-9397-08002B2CF9AE}" pid="824" name="IVID324A5D8F">
    <vt:lpwstr/>
  </property>
  <property fmtid="{D5CDD505-2E9C-101B-9397-08002B2CF9AE}" pid="825" name="IVIDA07DF1B4">
    <vt:lpwstr/>
  </property>
  <property fmtid="{D5CDD505-2E9C-101B-9397-08002B2CF9AE}" pid="826" name="IVIDEE802ED3">
    <vt:lpwstr/>
  </property>
  <property fmtid="{D5CDD505-2E9C-101B-9397-08002B2CF9AE}" pid="827" name="IVID4C832">
    <vt:lpwstr/>
  </property>
  <property fmtid="{D5CDD505-2E9C-101B-9397-08002B2CF9AE}" pid="828" name="IVID3486398C">
    <vt:lpwstr/>
  </property>
  <property fmtid="{D5CDD505-2E9C-101B-9397-08002B2CF9AE}" pid="829" name="IVID2C22B784">
    <vt:lpwstr/>
  </property>
  <property fmtid="{D5CDD505-2E9C-101B-9397-08002B2CF9AE}" pid="830" name="IVID4A75CA8F">
    <vt:lpwstr/>
  </property>
  <property fmtid="{D5CDD505-2E9C-101B-9397-08002B2CF9AE}" pid="831" name="IVIDFA3B4B02">
    <vt:lpwstr/>
  </property>
  <property fmtid="{D5CDD505-2E9C-101B-9397-08002B2CF9AE}" pid="832" name="IVID4C2DF25">
    <vt:lpwstr/>
  </property>
  <property fmtid="{D5CDD505-2E9C-101B-9397-08002B2CF9AE}" pid="833" name="IVID82395772">
    <vt:lpwstr/>
  </property>
  <property fmtid="{D5CDD505-2E9C-101B-9397-08002B2CF9AE}" pid="834" name="IVID44FF9262">
    <vt:lpwstr/>
  </property>
  <property fmtid="{D5CDD505-2E9C-101B-9397-08002B2CF9AE}" pid="835" name="IVIDECB75369">
    <vt:lpwstr/>
  </property>
  <property fmtid="{D5CDD505-2E9C-101B-9397-08002B2CF9AE}" pid="836" name="IVID8C2E63D7">
    <vt:lpwstr/>
  </property>
  <property fmtid="{D5CDD505-2E9C-101B-9397-08002B2CF9AE}" pid="837" name="IVID80A97">
    <vt:lpwstr/>
  </property>
  <property fmtid="{D5CDD505-2E9C-101B-9397-08002B2CF9AE}" pid="838" name="IVIDE68E7A8B">
    <vt:lpwstr/>
  </property>
  <property fmtid="{D5CDD505-2E9C-101B-9397-08002B2CF9AE}" pid="839" name="IVIDC09B066D">
    <vt:lpwstr/>
  </property>
  <property fmtid="{D5CDD505-2E9C-101B-9397-08002B2CF9AE}" pid="840" name="IVID4CFB26DA">
    <vt:lpwstr/>
  </property>
  <property fmtid="{D5CDD505-2E9C-101B-9397-08002B2CF9AE}" pid="841" name="IVID7CE5C6E5">
    <vt:lpwstr/>
  </property>
  <property fmtid="{D5CDD505-2E9C-101B-9397-08002B2CF9AE}" pid="842" name="IVID74D7D26E">
    <vt:lpwstr/>
  </property>
  <property fmtid="{D5CDD505-2E9C-101B-9397-08002B2CF9AE}" pid="843" name="IVID24F228B5">
    <vt:lpwstr/>
  </property>
  <property fmtid="{D5CDD505-2E9C-101B-9397-08002B2CF9AE}" pid="844" name="IVID329A1D63">
    <vt:lpwstr/>
  </property>
  <property fmtid="{D5CDD505-2E9C-101B-9397-08002B2CF9AE}" pid="845" name="IVID82F3C3CF">
    <vt:lpwstr/>
  </property>
  <property fmtid="{D5CDD505-2E9C-101B-9397-08002B2CF9AE}" pid="846" name="IVID3C7853EE">
    <vt:lpwstr/>
  </property>
  <property fmtid="{D5CDD505-2E9C-101B-9397-08002B2CF9AE}" pid="847" name="IVIDCC24D81F">
    <vt:lpwstr/>
  </property>
  <property fmtid="{D5CDD505-2E9C-101B-9397-08002B2CF9AE}" pid="848" name="IVID84F7">
    <vt:lpwstr/>
  </property>
  <property fmtid="{D5CDD505-2E9C-101B-9397-08002B2CF9AE}" pid="849" name="IVIDA062DE5B">
    <vt:lpwstr/>
  </property>
  <property fmtid="{D5CDD505-2E9C-101B-9397-08002B2CF9AE}" pid="850" name="IVID2C28">
    <vt:lpwstr/>
  </property>
  <property fmtid="{D5CDD505-2E9C-101B-9397-08002B2CF9AE}" pid="851" name="IVID76EBCC72">
    <vt:lpwstr/>
  </property>
  <property fmtid="{D5CDD505-2E9C-101B-9397-08002B2CF9AE}" pid="852" name="IVID941DC273">
    <vt:lpwstr/>
  </property>
  <property fmtid="{D5CDD505-2E9C-101B-9397-08002B2CF9AE}" pid="853" name="IVIDC05AE4C">
    <vt:lpwstr/>
  </property>
  <property fmtid="{D5CDD505-2E9C-101B-9397-08002B2CF9AE}" pid="854" name="IVID4C813">
    <vt:lpwstr/>
  </property>
  <property fmtid="{D5CDD505-2E9C-101B-9397-08002B2CF9AE}" pid="855" name="IVIDCC064468">
    <vt:lpwstr/>
  </property>
  <property fmtid="{D5CDD505-2E9C-101B-9397-08002B2CF9AE}" pid="856" name="IVID66D68480">
    <vt:lpwstr/>
  </property>
  <property fmtid="{D5CDD505-2E9C-101B-9397-08002B2CF9AE}" pid="857" name="IVID600CE430">
    <vt:lpwstr/>
  </property>
  <property fmtid="{D5CDD505-2E9C-101B-9397-08002B2CF9AE}" pid="858" name="IVID709693A0">
    <vt:lpwstr/>
  </property>
  <property fmtid="{D5CDD505-2E9C-101B-9397-08002B2CF9AE}" pid="859" name="IVIDC0AC101A">
    <vt:lpwstr/>
  </property>
  <property fmtid="{D5CDD505-2E9C-101B-9397-08002B2CF9AE}" pid="860" name="IVIDFD2B0A19">
    <vt:lpwstr/>
  </property>
  <property fmtid="{D5CDD505-2E9C-101B-9397-08002B2CF9AE}" pid="861" name="IVID92B19B79">
    <vt:lpwstr/>
  </property>
  <property fmtid="{D5CDD505-2E9C-101B-9397-08002B2CF9AE}" pid="862" name="IVIDB9A8B4EE">
    <vt:lpwstr/>
  </property>
  <property fmtid="{D5CDD505-2E9C-101B-9397-08002B2CF9AE}" pid="863" name="IVIDEBCE9E6">
    <vt:lpwstr/>
  </property>
  <property fmtid="{D5CDD505-2E9C-101B-9397-08002B2CF9AE}" pid="864" name="IVIDAE2E1422">
    <vt:lpwstr/>
  </property>
  <property fmtid="{D5CDD505-2E9C-101B-9397-08002B2CF9AE}" pid="865" name="IVID1EC4D6BF">
    <vt:lpwstr/>
  </property>
  <property fmtid="{D5CDD505-2E9C-101B-9397-08002B2CF9AE}" pid="866" name="IVID1A642D8A">
    <vt:lpwstr/>
  </property>
  <property fmtid="{D5CDD505-2E9C-101B-9397-08002B2CF9AE}" pid="867" name="IVID7A8A734C">
    <vt:lpwstr/>
  </property>
  <property fmtid="{D5CDD505-2E9C-101B-9397-08002B2CF9AE}" pid="868" name="IVID283FABDF">
    <vt:lpwstr/>
  </property>
  <property fmtid="{D5CDD505-2E9C-101B-9397-08002B2CF9AE}" pid="869" name="IVID5A9ABDE6">
    <vt:lpwstr/>
  </property>
  <property fmtid="{D5CDD505-2E9C-101B-9397-08002B2CF9AE}" pid="870" name="IVIDAEE762D1">
    <vt:lpwstr/>
  </property>
  <property fmtid="{D5CDD505-2E9C-101B-9397-08002B2CF9AE}" pid="871" name="IVID444D0288">
    <vt:lpwstr/>
  </property>
  <property fmtid="{D5CDD505-2E9C-101B-9397-08002B2CF9AE}" pid="872" name="IVIDA47638D3">
    <vt:lpwstr/>
  </property>
  <property fmtid="{D5CDD505-2E9C-101B-9397-08002B2CF9AE}" pid="873" name="IVID1E9C30CF">
    <vt:lpwstr/>
  </property>
  <property fmtid="{D5CDD505-2E9C-101B-9397-08002B2CF9AE}" pid="874" name="IVID4A60B178">
    <vt:lpwstr/>
  </property>
  <property fmtid="{D5CDD505-2E9C-101B-9397-08002B2CF9AE}" pid="875" name="IVID9C11904A">
    <vt:lpwstr/>
  </property>
  <property fmtid="{D5CDD505-2E9C-101B-9397-08002B2CF9AE}" pid="876" name="IVID44CE0AB1">
    <vt:lpwstr/>
  </property>
  <property fmtid="{D5CDD505-2E9C-101B-9397-08002B2CF9AE}" pid="877" name="IVID6E9C0B90">
    <vt:lpwstr/>
  </property>
  <property fmtid="{D5CDD505-2E9C-101B-9397-08002B2CF9AE}" pid="878" name="IVID2C031D8E">
    <vt:lpwstr/>
  </property>
  <property fmtid="{D5CDD505-2E9C-101B-9397-08002B2CF9AE}" pid="879" name="IVID6A6E1D13">
    <vt:lpwstr/>
  </property>
  <property fmtid="{D5CDD505-2E9C-101B-9397-08002B2CF9AE}" pid="880" name="IVID2CE1DE0B">
    <vt:lpwstr/>
  </property>
  <property fmtid="{D5CDD505-2E9C-101B-9397-08002B2CF9AE}" pid="881" name="IVIDDA87BEA1">
    <vt:lpwstr/>
  </property>
  <property fmtid="{D5CDD505-2E9C-101B-9397-08002B2CF9AE}" pid="882" name="IVIDD6B79E6C">
    <vt:lpwstr/>
  </property>
  <property fmtid="{D5CDD505-2E9C-101B-9397-08002B2CF9AE}" pid="883" name="IVID4A418BC7">
    <vt:lpwstr/>
  </property>
  <property fmtid="{D5CDD505-2E9C-101B-9397-08002B2CF9AE}" pid="884" name="IVID323F352A">
    <vt:lpwstr/>
  </property>
  <property fmtid="{D5CDD505-2E9C-101B-9397-08002B2CF9AE}" pid="885" name="IVIDB6CB4E40">
    <vt:lpwstr/>
  </property>
  <property fmtid="{D5CDD505-2E9C-101B-9397-08002B2CF9AE}" pid="886" name="IVID8807F625">
    <vt:lpwstr/>
  </property>
  <property fmtid="{D5CDD505-2E9C-101B-9397-08002B2CF9AE}" pid="887" name="IVID14D4EA84">
    <vt:lpwstr/>
  </property>
  <property fmtid="{D5CDD505-2E9C-101B-9397-08002B2CF9AE}" pid="888" name="IVID3A950C44">
    <vt:lpwstr/>
  </property>
  <property fmtid="{D5CDD505-2E9C-101B-9397-08002B2CF9AE}" pid="889" name="IVIDDA9572FB">
    <vt:lpwstr/>
  </property>
  <property fmtid="{D5CDD505-2E9C-101B-9397-08002B2CF9AE}" pid="890" name="IVID46A84778">
    <vt:lpwstr/>
  </property>
  <property fmtid="{D5CDD505-2E9C-101B-9397-08002B2CF9AE}" pid="891" name="IVIDA4E8804F">
    <vt:lpwstr/>
  </property>
  <property fmtid="{D5CDD505-2E9C-101B-9397-08002B2CF9AE}" pid="892" name="IVID846E75A4">
    <vt:lpwstr/>
  </property>
  <property fmtid="{D5CDD505-2E9C-101B-9397-08002B2CF9AE}" pid="893" name="IVIDB04D1D16">
    <vt:lpwstr/>
  </property>
  <property fmtid="{D5CDD505-2E9C-101B-9397-08002B2CF9AE}" pid="894" name="IVID6A761D0A">
    <vt:lpwstr/>
  </property>
  <property fmtid="{D5CDD505-2E9C-101B-9397-08002B2CF9AE}" pid="895" name="IVID6B46C">
    <vt:lpwstr/>
  </property>
  <property fmtid="{D5CDD505-2E9C-101B-9397-08002B2CF9AE}" pid="896" name="IVIDB02F2EBC">
    <vt:lpwstr/>
  </property>
  <property fmtid="{D5CDD505-2E9C-101B-9397-08002B2CF9AE}" pid="897" name="IVID6672C9E4">
    <vt:lpwstr/>
  </property>
  <property fmtid="{D5CDD505-2E9C-101B-9397-08002B2CF9AE}" pid="898" name="IVID20BF491C">
    <vt:lpwstr/>
  </property>
  <property fmtid="{D5CDD505-2E9C-101B-9397-08002B2CF9AE}" pid="899" name="IVID7E94C7B7">
    <vt:lpwstr/>
  </property>
  <property fmtid="{D5CDD505-2E9C-101B-9397-08002B2CF9AE}" pid="900" name="IVID50AEABDB">
    <vt:lpwstr/>
  </property>
  <property fmtid="{D5CDD505-2E9C-101B-9397-08002B2CF9AE}" pid="901" name="IVID541985FD">
    <vt:lpwstr/>
  </property>
  <property fmtid="{D5CDD505-2E9C-101B-9397-08002B2CF9AE}" pid="902" name="IVIDD63FB5E8">
    <vt:lpwstr/>
  </property>
  <property fmtid="{D5CDD505-2E9C-101B-9397-08002B2CF9AE}" pid="903" name="IVID9A6FE7B2">
    <vt:lpwstr/>
  </property>
  <property fmtid="{D5CDD505-2E9C-101B-9397-08002B2CF9AE}" pid="904" name="IVIDDA85EBAB">
    <vt:lpwstr/>
  </property>
  <property fmtid="{D5CDD505-2E9C-101B-9397-08002B2CF9AE}" pid="905" name="IVIDC0021E39">
    <vt:lpwstr/>
  </property>
  <property fmtid="{D5CDD505-2E9C-101B-9397-08002B2CF9AE}" pid="906" name="IVIDBE501A53">
    <vt:lpwstr/>
  </property>
  <property fmtid="{D5CDD505-2E9C-101B-9397-08002B2CF9AE}" pid="907" name="IVID28FBD0A5">
    <vt:lpwstr/>
  </property>
  <property fmtid="{D5CDD505-2E9C-101B-9397-08002B2CF9AE}" pid="908" name="IVIDB41D0FD5">
    <vt:lpwstr/>
  </property>
  <property fmtid="{D5CDD505-2E9C-101B-9397-08002B2CF9AE}" pid="909" name="IVIDAE40DEAB">
    <vt:lpwstr/>
  </property>
  <property fmtid="{D5CDD505-2E9C-101B-9397-08002B2CF9AE}" pid="910" name="IVIDD0E5FD71">
    <vt:lpwstr/>
  </property>
  <property fmtid="{D5CDD505-2E9C-101B-9397-08002B2CF9AE}" pid="911" name="IVIDA8DE5646">
    <vt:lpwstr/>
  </property>
  <property fmtid="{D5CDD505-2E9C-101B-9397-08002B2CF9AE}" pid="912" name="IVID5A0485A7">
    <vt:lpwstr/>
  </property>
  <property fmtid="{D5CDD505-2E9C-101B-9397-08002B2CF9AE}" pid="913" name="IVID81A930D">
    <vt:lpwstr/>
  </property>
  <property fmtid="{D5CDD505-2E9C-101B-9397-08002B2CF9AE}" pid="914" name="IVID78C02408">
    <vt:lpwstr/>
  </property>
  <property fmtid="{D5CDD505-2E9C-101B-9397-08002B2CF9AE}" pid="915" name="IVID42799455">
    <vt:lpwstr/>
  </property>
  <property fmtid="{D5CDD505-2E9C-101B-9397-08002B2CF9AE}" pid="916" name="IVIDB274098D">
    <vt:lpwstr/>
  </property>
  <property fmtid="{D5CDD505-2E9C-101B-9397-08002B2CF9AE}" pid="917" name="IVID84751F6A">
    <vt:lpwstr/>
  </property>
  <property fmtid="{D5CDD505-2E9C-101B-9397-08002B2CF9AE}" pid="918" name="IVIDA6535AD4">
    <vt:lpwstr/>
  </property>
  <property fmtid="{D5CDD505-2E9C-101B-9397-08002B2CF9AE}" pid="919" name="IVIDE0EECC68">
    <vt:lpwstr/>
  </property>
  <property fmtid="{D5CDD505-2E9C-101B-9397-08002B2CF9AE}" pid="920" name="IVIDAC4DED75">
    <vt:lpwstr/>
  </property>
  <property fmtid="{D5CDD505-2E9C-101B-9397-08002B2CF9AE}" pid="921" name="IVID7C175D8C">
    <vt:lpwstr/>
  </property>
  <property fmtid="{D5CDD505-2E9C-101B-9397-08002B2CF9AE}" pid="922" name="IVIDF0E6C298">
    <vt:lpwstr/>
  </property>
  <property fmtid="{D5CDD505-2E9C-101B-9397-08002B2CF9AE}" pid="923" name="IVID62513D2A">
    <vt:lpwstr/>
  </property>
  <property fmtid="{D5CDD505-2E9C-101B-9397-08002B2CF9AE}" pid="924" name="IVID5E4186DE">
    <vt:lpwstr/>
  </property>
  <property fmtid="{D5CDD505-2E9C-101B-9397-08002B2CF9AE}" pid="925" name="IVIDCA4F3AEE">
    <vt:lpwstr/>
  </property>
  <property fmtid="{D5CDD505-2E9C-101B-9397-08002B2CF9AE}" pid="926" name="IVID2050BD18">
    <vt:lpwstr/>
  </property>
  <property fmtid="{D5CDD505-2E9C-101B-9397-08002B2CF9AE}" pid="927" name="IVID12B2663F">
    <vt:lpwstr/>
  </property>
  <property fmtid="{D5CDD505-2E9C-101B-9397-08002B2CF9AE}" pid="928" name="IVIDAE4493C4">
    <vt:lpwstr/>
  </property>
  <property fmtid="{D5CDD505-2E9C-101B-9397-08002B2CF9AE}" pid="929" name="IVIDEE23584">
    <vt:lpwstr/>
  </property>
  <property fmtid="{D5CDD505-2E9C-101B-9397-08002B2CF9AE}" pid="930" name="IVID3855A999">
    <vt:lpwstr/>
  </property>
  <property fmtid="{D5CDD505-2E9C-101B-9397-08002B2CF9AE}" pid="931" name="IVIDA2CEF417">
    <vt:lpwstr/>
  </property>
  <property fmtid="{D5CDD505-2E9C-101B-9397-08002B2CF9AE}" pid="932" name="IVID6C7B4CF5">
    <vt:lpwstr/>
  </property>
  <property fmtid="{D5CDD505-2E9C-101B-9397-08002B2CF9AE}" pid="933" name="IVIDAE7ADDD2">
    <vt:lpwstr/>
  </property>
  <property fmtid="{D5CDD505-2E9C-101B-9397-08002B2CF9AE}" pid="934" name="IVIDCEDF2D30">
    <vt:lpwstr/>
  </property>
  <property fmtid="{D5CDD505-2E9C-101B-9397-08002B2CF9AE}" pid="935" name="IVIDE8CEA408">
    <vt:lpwstr/>
  </property>
  <property fmtid="{D5CDD505-2E9C-101B-9397-08002B2CF9AE}" pid="936" name="IVID9A229875">
    <vt:lpwstr/>
  </property>
  <property fmtid="{D5CDD505-2E9C-101B-9397-08002B2CF9AE}" pid="937" name="IVID246F3585">
    <vt:lpwstr/>
  </property>
  <property fmtid="{D5CDD505-2E9C-101B-9397-08002B2CF9AE}" pid="938" name="IVIDE8058D69">
    <vt:lpwstr/>
  </property>
  <property fmtid="{D5CDD505-2E9C-101B-9397-08002B2CF9AE}" pid="939" name="IVID7295B2EB">
    <vt:lpwstr/>
  </property>
  <property fmtid="{D5CDD505-2E9C-101B-9397-08002B2CF9AE}" pid="940" name="IVIDF858269B">
    <vt:lpwstr/>
  </property>
  <property fmtid="{D5CDD505-2E9C-101B-9397-08002B2CF9AE}" pid="941" name="IVIDAFA8532">
    <vt:lpwstr/>
  </property>
  <property fmtid="{D5CDD505-2E9C-101B-9397-08002B2CF9AE}" pid="942" name="IVIDD052224D">
    <vt:lpwstr/>
  </property>
  <property fmtid="{D5CDD505-2E9C-101B-9397-08002B2CF9AE}" pid="943" name="IVIDF2C6BA26">
    <vt:lpwstr/>
  </property>
  <property fmtid="{D5CDD505-2E9C-101B-9397-08002B2CF9AE}" pid="944" name="IVID5C872772">
    <vt:lpwstr/>
  </property>
  <property fmtid="{D5CDD505-2E9C-101B-9397-08002B2CF9AE}" pid="945" name="IVIDDC641AA1">
    <vt:lpwstr/>
  </property>
  <property fmtid="{D5CDD505-2E9C-101B-9397-08002B2CF9AE}" pid="946" name="IVIDCC5B9EF9">
    <vt:lpwstr/>
  </property>
  <property fmtid="{D5CDD505-2E9C-101B-9397-08002B2CF9AE}" pid="947" name="IVID34DC5932">
    <vt:lpwstr/>
  </property>
  <property fmtid="{D5CDD505-2E9C-101B-9397-08002B2CF9AE}" pid="948" name="IVIDE0DE1E5B">
    <vt:lpwstr/>
  </property>
  <property fmtid="{D5CDD505-2E9C-101B-9397-08002B2CF9AE}" pid="949" name="IVIDD23F45AB">
    <vt:lpwstr/>
  </property>
  <property fmtid="{D5CDD505-2E9C-101B-9397-08002B2CF9AE}" pid="950" name="IVIDECE613D8">
    <vt:lpwstr/>
  </property>
  <property fmtid="{D5CDD505-2E9C-101B-9397-08002B2CF9AE}" pid="951" name="IVID66D44FE2">
    <vt:lpwstr/>
  </property>
  <property fmtid="{D5CDD505-2E9C-101B-9397-08002B2CF9AE}" pid="952" name="IVIDF2F30187">
    <vt:lpwstr/>
  </property>
  <property fmtid="{D5CDD505-2E9C-101B-9397-08002B2CF9AE}" pid="953" name="IVID4AAF1CD8">
    <vt:lpwstr/>
  </property>
  <property fmtid="{D5CDD505-2E9C-101B-9397-08002B2CF9AE}" pid="954" name="IVID50965B13">
    <vt:lpwstr/>
  </property>
  <property fmtid="{D5CDD505-2E9C-101B-9397-08002B2CF9AE}" pid="955" name="IVID1E14E5E1">
    <vt:lpwstr/>
  </property>
  <property fmtid="{D5CDD505-2E9C-101B-9397-08002B2CF9AE}" pid="956" name="IVID7ED48858">
    <vt:lpwstr/>
  </property>
  <property fmtid="{D5CDD505-2E9C-101B-9397-08002B2CF9AE}" pid="957" name="IVIDEAC260A2">
    <vt:lpwstr/>
  </property>
  <property fmtid="{D5CDD505-2E9C-101B-9397-08002B2CF9AE}" pid="958" name="IVIDB44E2EA2">
    <vt:lpwstr/>
  </property>
  <property fmtid="{D5CDD505-2E9C-101B-9397-08002B2CF9AE}" pid="959" name="IVID27A7288">
    <vt:lpwstr/>
  </property>
  <property fmtid="{D5CDD505-2E9C-101B-9397-08002B2CF9AE}" pid="960" name="IVID18727844">
    <vt:lpwstr/>
  </property>
  <property fmtid="{D5CDD505-2E9C-101B-9397-08002B2CF9AE}" pid="961" name="IVID8CA1F506">
    <vt:lpwstr/>
  </property>
  <property fmtid="{D5CDD505-2E9C-101B-9397-08002B2CF9AE}" pid="962" name="IVIDF686ECC1">
    <vt:lpwstr/>
  </property>
  <property fmtid="{D5CDD505-2E9C-101B-9397-08002B2CF9AE}" pid="963" name="IVIDA0310CC6">
    <vt:lpwstr/>
  </property>
  <property fmtid="{D5CDD505-2E9C-101B-9397-08002B2CF9AE}" pid="964" name="IVIDB29C4">
    <vt:lpwstr/>
  </property>
  <property fmtid="{D5CDD505-2E9C-101B-9397-08002B2CF9AE}" pid="965" name="IVIDC492">
    <vt:lpwstr/>
  </property>
  <property fmtid="{D5CDD505-2E9C-101B-9397-08002B2CF9AE}" pid="966" name="IVIDA6305F42">
    <vt:lpwstr/>
  </property>
  <property fmtid="{D5CDD505-2E9C-101B-9397-08002B2CF9AE}" pid="967" name="IVIDD801B74D">
    <vt:lpwstr/>
  </property>
  <property fmtid="{D5CDD505-2E9C-101B-9397-08002B2CF9AE}" pid="968" name="IVID922479EF">
    <vt:lpwstr/>
  </property>
  <property fmtid="{D5CDD505-2E9C-101B-9397-08002B2CF9AE}" pid="969" name="IVIDAAC30C88">
    <vt:lpwstr/>
  </property>
  <property fmtid="{D5CDD505-2E9C-101B-9397-08002B2CF9AE}" pid="970" name="IVID2E525153">
    <vt:lpwstr/>
  </property>
  <property fmtid="{D5CDD505-2E9C-101B-9397-08002B2CF9AE}" pid="971" name="IVID186F379A">
    <vt:lpwstr/>
  </property>
  <property fmtid="{D5CDD505-2E9C-101B-9397-08002B2CF9AE}" pid="972" name="IVID3E1D4359">
    <vt:lpwstr/>
  </property>
  <property fmtid="{D5CDD505-2E9C-101B-9397-08002B2CF9AE}" pid="973" name="IVID50A77A91">
    <vt:lpwstr/>
  </property>
  <property fmtid="{D5CDD505-2E9C-101B-9397-08002B2CF9AE}" pid="974" name="IVID4C1F7896">
    <vt:lpwstr/>
  </property>
  <property fmtid="{D5CDD505-2E9C-101B-9397-08002B2CF9AE}" pid="975" name="IVID74CDA956">
    <vt:lpwstr/>
  </property>
  <property fmtid="{D5CDD505-2E9C-101B-9397-08002B2CF9AE}" pid="976" name="IVIDD43038B9">
    <vt:lpwstr/>
  </property>
  <property fmtid="{D5CDD505-2E9C-101B-9397-08002B2CF9AE}" pid="977" name="IVID76546A73">
    <vt:lpwstr/>
  </property>
  <property fmtid="{D5CDD505-2E9C-101B-9397-08002B2CF9AE}" pid="978" name="IVID34CC0FC3">
    <vt:lpwstr/>
  </property>
  <property fmtid="{D5CDD505-2E9C-101B-9397-08002B2CF9AE}" pid="979" name="IVIDD4EDE47A">
    <vt:lpwstr/>
  </property>
  <property fmtid="{D5CDD505-2E9C-101B-9397-08002B2CF9AE}" pid="980" name="IVID3214CC67">
    <vt:lpwstr/>
  </property>
  <property fmtid="{D5CDD505-2E9C-101B-9397-08002B2CF9AE}" pid="981" name="IVID1E1296D6">
    <vt:lpwstr/>
  </property>
  <property fmtid="{D5CDD505-2E9C-101B-9397-08002B2CF9AE}" pid="982" name="IVIDB6537D46">
    <vt:lpwstr/>
  </property>
  <property fmtid="{D5CDD505-2E9C-101B-9397-08002B2CF9AE}" pid="983" name="IVID1E6FAD69">
    <vt:lpwstr/>
  </property>
  <property fmtid="{D5CDD505-2E9C-101B-9397-08002B2CF9AE}" pid="984" name="IVID1E45DF2C">
    <vt:lpwstr/>
  </property>
  <property fmtid="{D5CDD505-2E9C-101B-9397-08002B2CF9AE}" pid="985" name="IVIDF42E8E2D">
    <vt:lpwstr/>
  </property>
  <property fmtid="{D5CDD505-2E9C-101B-9397-08002B2CF9AE}" pid="986" name="IVID8EC8272C">
    <vt:lpwstr/>
  </property>
  <property fmtid="{D5CDD505-2E9C-101B-9397-08002B2CF9AE}" pid="987" name="IVID20427536">
    <vt:lpwstr/>
  </property>
  <property fmtid="{D5CDD505-2E9C-101B-9397-08002B2CF9AE}" pid="988" name="IVID6850CF65">
    <vt:lpwstr/>
  </property>
  <property fmtid="{D5CDD505-2E9C-101B-9397-08002B2CF9AE}" pid="989" name="IVID3A4343A7">
    <vt:lpwstr/>
  </property>
  <property fmtid="{D5CDD505-2E9C-101B-9397-08002B2CF9AE}" pid="990" name="IVIDEC92C5B9">
    <vt:lpwstr/>
  </property>
  <property fmtid="{D5CDD505-2E9C-101B-9397-08002B2CF9AE}" pid="991" name="IVID5EA8F529">
    <vt:lpwstr/>
  </property>
  <property fmtid="{D5CDD505-2E9C-101B-9397-08002B2CF9AE}" pid="992" name="IVID840F856C">
    <vt:lpwstr/>
  </property>
  <property fmtid="{D5CDD505-2E9C-101B-9397-08002B2CF9AE}" pid="993" name="IVID6E2091CA">
    <vt:lpwstr/>
  </property>
  <property fmtid="{D5CDD505-2E9C-101B-9397-08002B2CF9AE}" pid="994" name="IVID67CC243">
    <vt:lpwstr/>
  </property>
  <property fmtid="{D5CDD505-2E9C-101B-9397-08002B2CF9AE}" pid="995" name="IVID8CE0F1C7">
    <vt:lpwstr/>
  </property>
  <property fmtid="{D5CDD505-2E9C-101B-9397-08002B2CF9AE}" pid="996" name="IVID3410DC44">
    <vt:lpwstr/>
  </property>
  <property fmtid="{D5CDD505-2E9C-101B-9397-08002B2CF9AE}" pid="997" name="IVID1C36DD75">
    <vt:lpwstr/>
  </property>
  <property fmtid="{D5CDD505-2E9C-101B-9397-08002B2CF9AE}" pid="998" name="IVIDAEE3B317">
    <vt:lpwstr/>
  </property>
  <property fmtid="{D5CDD505-2E9C-101B-9397-08002B2CF9AE}" pid="999" name="IVID9053243F">
    <vt:lpwstr/>
  </property>
  <property fmtid="{D5CDD505-2E9C-101B-9397-08002B2CF9AE}" pid="1000" name="IVIDEC02488E">
    <vt:lpwstr/>
  </property>
  <property fmtid="{D5CDD505-2E9C-101B-9397-08002B2CF9AE}" pid="1001" name="IVIDBA4CEF1A">
    <vt:lpwstr/>
  </property>
  <property fmtid="{D5CDD505-2E9C-101B-9397-08002B2CF9AE}" pid="1002" name="IVID967F5B97">
    <vt:lpwstr/>
  </property>
  <property fmtid="{D5CDD505-2E9C-101B-9397-08002B2CF9AE}" pid="1003" name="IVIDA01B117F">
    <vt:lpwstr/>
  </property>
  <property fmtid="{D5CDD505-2E9C-101B-9397-08002B2CF9AE}" pid="1004" name="IVIDA49BAF63">
    <vt:lpwstr/>
  </property>
  <property fmtid="{D5CDD505-2E9C-101B-9397-08002B2CF9AE}" pid="1005" name="IVIDF29BDD9C">
    <vt:lpwstr/>
  </property>
  <property fmtid="{D5CDD505-2E9C-101B-9397-08002B2CF9AE}" pid="1006" name="IVID248E6790">
    <vt:lpwstr/>
  </property>
  <property fmtid="{D5CDD505-2E9C-101B-9397-08002B2CF9AE}" pid="1007" name="IVIDA43665B">
    <vt:lpwstr/>
  </property>
  <property fmtid="{D5CDD505-2E9C-101B-9397-08002B2CF9AE}" pid="1008" name="IVIDC8A523B0">
    <vt:lpwstr/>
  </property>
  <property fmtid="{D5CDD505-2E9C-101B-9397-08002B2CF9AE}" pid="1009" name="IVIDF2817987">
    <vt:lpwstr/>
  </property>
  <property fmtid="{D5CDD505-2E9C-101B-9397-08002B2CF9AE}" pid="1010" name="IVID8E474927">
    <vt:lpwstr/>
  </property>
  <property fmtid="{D5CDD505-2E9C-101B-9397-08002B2CF9AE}" pid="1011" name="IVIDEBD2755">
    <vt:lpwstr/>
  </property>
  <property fmtid="{D5CDD505-2E9C-101B-9397-08002B2CF9AE}" pid="1012" name="IVIDB48A0F41">
    <vt:lpwstr/>
  </property>
  <property fmtid="{D5CDD505-2E9C-101B-9397-08002B2CF9AE}" pid="1013" name="IVIDA0B4C5CA">
    <vt:lpwstr/>
  </property>
  <property fmtid="{D5CDD505-2E9C-101B-9397-08002B2CF9AE}" pid="1014" name="IVID46E74937">
    <vt:lpwstr/>
  </property>
  <property fmtid="{D5CDD505-2E9C-101B-9397-08002B2CF9AE}" pid="1015" name="IVIDCC10ABF5">
    <vt:lpwstr/>
  </property>
  <property fmtid="{D5CDD505-2E9C-101B-9397-08002B2CF9AE}" pid="1016" name="IVID1E4CA1F5">
    <vt:lpwstr/>
  </property>
  <property fmtid="{D5CDD505-2E9C-101B-9397-08002B2CF9AE}" pid="1017" name="IVIDCC21A25C">
    <vt:lpwstr/>
  </property>
  <property fmtid="{D5CDD505-2E9C-101B-9397-08002B2CF9AE}" pid="1018" name="IVIDA67811BF">
    <vt:lpwstr/>
  </property>
  <property fmtid="{D5CDD505-2E9C-101B-9397-08002B2CF9AE}" pid="1019" name="IVIDEACBA">
    <vt:lpwstr/>
  </property>
  <property fmtid="{D5CDD505-2E9C-101B-9397-08002B2CF9AE}" pid="1020" name="IVIDAE6B3BD5">
    <vt:lpwstr/>
  </property>
  <property fmtid="{D5CDD505-2E9C-101B-9397-08002B2CF9AE}" pid="1021" name="IVIDDBAF6">
    <vt:lpwstr/>
  </property>
  <property fmtid="{D5CDD505-2E9C-101B-9397-08002B2CF9AE}" pid="1022" name="IVID940F8B5C">
    <vt:lpwstr/>
  </property>
  <property fmtid="{D5CDD505-2E9C-101B-9397-08002B2CF9AE}" pid="1023" name="IVIDCA7A37BE">
    <vt:lpwstr/>
  </property>
  <property fmtid="{D5CDD505-2E9C-101B-9397-08002B2CF9AE}" pid="1024" name="IVID4AF712D0">
    <vt:lpwstr/>
  </property>
  <property fmtid="{D5CDD505-2E9C-101B-9397-08002B2CF9AE}" pid="1025" name="IVIDF0E7DC01">
    <vt:lpwstr/>
  </property>
  <property fmtid="{D5CDD505-2E9C-101B-9397-08002B2CF9AE}" pid="1026" name="IVIDE4C9411D">
    <vt:lpwstr/>
  </property>
  <property fmtid="{D5CDD505-2E9C-101B-9397-08002B2CF9AE}" pid="1027" name="IVID14B0502E">
    <vt:lpwstr/>
  </property>
  <property fmtid="{D5CDD505-2E9C-101B-9397-08002B2CF9AE}" pid="1028" name="IVID7890B6FC">
    <vt:lpwstr/>
  </property>
  <property fmtid="{D5CDD505-2E9C-101B-9397-08002B2CF9AE}" pid="1029" name="IVIDCE4147A9">
    <vt:lpwstr/>
  </property>
  <property fmtid="{D5CDD505-2E9C-101B-9397-08002B2CF9AE}" pid="1030" name="IVIDDEBF5380">
    <vt:lpwstr/>
  </property>
  <property fmtid="{D5CDD505-2E9C-101B-9397-08002B2CF9AE}" pid="1031" name="IVID745E9394">
    <vt:lpwstr/>
  </property>
  <property fmtid="{D5CDD505-2E9C-101B-9397-08002B2CF9AE}" pid="1032" name="IVIDC61BD012">
    <vt:lpwstr/>
  </property>
  <property fmtid="{D5CDD505-2E9C-101B-9397-08002B2CF9AE}" pid="1033" name="IVID383798AC">
    <vt:lpwstr/>
  </property>
  <property fmtid="{D5CDD505-2E9C-101B-9397-08002B2CF9AE}" pid="1034" name="IVID40E8580C">
    <vt:lpwstr/>
  </property>
  <property fmtid="{D5CDD505-2E9C-101B-9397-08002B2CF9AE}" pid="1035" name="IVID2AB3E0C1">
    <vt:lpwstr/>
  </property>
  <property fmtid="{D5CDD505-2E9C-101B-9397-08002B2CF9AE}" pid="1036" name="IVID780A1AAC">
    <vt:lpwstr/>
  </property>
  <property fmtid="{D5CDD505-2E9C-101B-9397-08002B2CF9AE}" pid="1037" name="IVID4C247CC3">
    <vt:lpwstr/>
  </property>
  <property fmtid="{D5CDD505-2E9C-101B-9397-08002B2CF9AE}" pid="1038" name="IVID7C235187">
    <vt:lpwstr/>
  </property>
  <property fmtid="{D5CDD505-2E9C-101B-9397-08002B2CF9AE}" pid="1039" name="IVIDE6827085">
    <vt:lpwstr/>
  </property>
  <property fmtid="{D5CDD505-2E9C-101B-9397-08002B2CF9AE}" pid="1040" name="IVIDDE645D91">
    <vt:lpwstr/>
  </property>
  <property fmtid="{D5CDD505-2E9C-101B-9397-08002B2CF9AE}" pid="1041" name="IVID8AA09F06">
    <vt:lpwstr/>
  </property>
  <property fmtid="{D5CDD505-2E9C-101B-9397-08002B2CF9AE}" pid="1042" name="IVID20AACD69">
    <vt:lpwstr/>
  </property>
  <property fmtid="{D5CDD505-2E9C-101B-9397-08002B2CF9AE}" pid="1043" name="IVIDA6C861AC">
    <vt:lpwstr/>
  </property>
  <property fmtid="{D5CDD505-2E9C-101B-9397-08002B2CF9AE}" pid="1044" name="IVID20B43598">
    <vt:lpwstr/>
  </property>
  <property fmtid="{D5CDD505-2E9C-101B-9397-08002B2CF9AE}" pid="1045" name="IVID7E296F0B">
    <vt:lpwstr/>
  </property>
  <property fmtid="{D5CDD505-2E9C-101B-9397-08002B2CF9AE}" pid="1046" name="IVID607414C2">
    <vt:lpwstr/>
  </property>
  <property fmtid="{D5CDD505-2E9C-101B-9397-08002B2CF9AE}" pid="1047" name="IVIDD02BD35F">
    <vt:lpwstr/>
  </property>
  <property fmtid="{D5CDD505-2E9C-101B-9397-08002B2CF9AE}" pid="1048" name="IVIDF8FB4F4A">
    <vt:lpwstr/>
  </property>
  <property fmtid="{D5CDD505-2E9C-101B-9397-08002B2CF9AE}" pid="1049" name="IVID4EE9A408">
    <vt:lpwstr/>
  </property>
  <property fmtid="{D5CDD505-2E9C-101B-9397-08002B2CF9AE}" pid="1050" name="IVIDB49D7BCB">
    <vt:lpwstr/>
  </property>
  <property fmtid="{D5CDD505-2E9C-101B-9397-08002B2CF9AE}" pid="1051" name="IVID4D4E2A">
    <vt:lpwstr/>
  </property>
  <property fmtid="{D5CDD505-2E9C-101B-9397-08002B2CF9AE}" pid="1052" name="IVID14D261FE">
    <vt:lpwstr/>
  </property>
  <property fmtid="{D5CDD505-2E9C-101B-9397-08002B2CF9AE}" pid="1053" name="IVID5C0A98A5">
    <vt:lpwstr/>
  </property>
  <property fmtid="{D5CDD505-2E9C-101B-9397-08002B2CF9AE}" pid="1054" name="IVIDAC1EDA">
    <vt:lpwstr/>
  </property>
  <property fmtid="{D5CDD505-2E9C-101B-9397-08002B2CF9AE}" pid="1055" name="IVID7AD88442">
    <vt:lpwstr/>
  </property>
  <property fmtid="{D5CDD505-2E9C-101B-9397-08002B2CF9AE}" pid="1056" name="IVID804CD998">
    <vt:lpwstr/>
  </property>
  <property fmtid="{D5CDD505-2E9C-101B-9397-08002B2CF9AE}" pid="1057" name="IVID8AB3AACA">
    <vt:lpwstr/>
  </property>
  <property fmtid="{D5CDD505-2E9C-101B-9397-08002B2CF9AE}" pid="1058" name="IVIDA01BBC03">
    <vt:lpwstr/>
  </property>
  <property fmtid="{D5CDD505-2E9C-101B-9397-08002B2CF9AE}" pid="1059" name="IVIDA0C9FF5F">
    <vt:lpwstr/>
  </property>
  <property fmtid="{D5CDD505-2E9C-101B-9397-08002B2CF9AE}" pid="1060" name="IVID844EA6AE">
    <vt:lpwstr/>
  </property>
  <property fmtid="{D5CDD505-2E9C-101B-9397-08002B2CF9AE}" pid="1061" name="IVIDD46FBE79">
    <vt:lpwstr/>
  </property>
  <property fmtid="{D5CDD505-2E9C-101B-9397-08002B2CF9AE}" pid="1062" name="IVID43BDD892">
    <vt:lpwstr/>
  </property>
  <property fmtid="{D5CDD505-2E9C-101B-9397-08002B2CF9AE}" pid="1063" name="IVIDA26C9C50">
    <vt:lpwstr/>
  </property>
  <property fmtid="{D5CDD505-2E9C-101B-9397-08002B2CF9AE}" pid="1064" name="IVIDB0FAE1E9">
    <vt:lpwstr/>
  </property>
  <property fmtid="{D5CDD505-2E9C-101B-9397-08002B2CF9AE}" pid="1065" name="IVIDBA0A180E">
    <vt:lpwstr/>
  </property>
  <property fmtid="{D5CDD505-2E9C-101B-9397-08002B2CF9AE}" pid="1066" name="IVID401756E2">
    <vt:lpwstr/>
  </property>
  <property fmtid="{D5CDD505-2E9C-101B-9397-08002B2CF9AE}" pid="1067" name="IVID36865C4B">
    <vt:lpwstr/>
  </property>
  <property fmtid="{D5CDD505-2E9C-101B-9397-08002B2CF9AE}" pid="1068" name="IVID8E32B540">
    <vt:lpwstr/>
  </property>
  <property fmtid="{D5CDD505-2E9C-101B-9397-08002B2CF9AE}" pid="1069" name="IVIDF8BAEDEE">
    <vt:lpwstr/>
  </property>
  <property fmtid="{D5CDD505-2E9C-101B-9397-08002B2CF9AE}" pid="1070" name="IVIDDC862DB7">
    <vt:lpwstr/>
  </property>
  <property fmtid="{D5CDD505-2E9C-101B-9397-08002B2CF9AE}" pid="1071" name="IVIDFA4D5EB3">
    <vt:lpwstr/>
  </property>
  <property fmtid="{D5CDD505-2E9C-101B-9397-08002B2CF9AE}" pid="1072" name="IVID1ED5CC93">
    <vt:lpwstr/>
  </property>
  <property fmtid="{D5CDD505-2E9C-101B-9397-08002B2CF9AE}" pid="1073" name="IVIDDC903092">
    <vt:lpwstr/>
  </property>
  <property fmtid="{D5CDD505-2E9C-101B-9397-08002B2CF9AE}" pid="1074" name="IVIDB6D1023C">
    <vt:lpwstr/>
  </property>
  <property fmtid="{D5CDD505-2E9C-101B-9397-08002B2CF9AE}" pid="1075" name="IVID14810621">
    <vt:lpwstr/>
  </property>
  <property fmtid="{D5CDD505-2E9C-101B-9397-08002B2CF9AE}" pid="1076" name="IVID86BE7956">
    <vt:lpwstr/>
  </property>
  <property fmtid="{D5CDD505-2E9C-101B-9397-08002B2CF9AE}" pid="1077" name="IVID7A9E062A">
    <vt:lpwstr/>
  </property>
  <property fmtid="{D5CDD505-2E9C-101B-9397-08002B2CF9AE}" pid="1078" name="IVIDAA4C1D52">
    <vt:lpwstr/>
  </property>
  <property fmtid="{D5CDD505-2E9C-101B-9397-08002B2CF9AE}" pid="1079" name="IVIDB5C45D74">
    <vt:lpwstr/>
  </property>
  <property fmtid="{D5CDD505-2E9C-101B-9397-08002B2CF9AE}" pid="1080" name="IVIDD8C92F08">
    <vt:lpwstr/>
  </property>
  <property fmtid="{D5CDD505-2E9C-101B-9397-08002B2CF9AE}" pid="1081" name="IVID7E3D6A36">
    <vt:lpwstr/>
  </property>
  <property fmtid="{D5CDD505-2E9C-101B-9397-08002B2CF9AE}" pid="1082" name="IVID2236B9E2">
    <vt:lpwstr/>
  </property>
  <property fmtid="{D5CDD505-2E9C-101B-9397-08002B2CF9AE}" pid="1083" name="IVID2CDAE4DD">
    <vt:lpwstr/>
  </property>
  <property fmtid="{D5CDD505-2E9C-101B-9397-08002B2CF9AE}" pid="1084" name="IVID6207444B">
    <vt:lpwstr/>
  </property>
  <property fmtid="{D5CDD505-2E9C-101B-9397-08002B2CF9AE}" pid="1085" name="IVID96A72AA2">
    <vt:lpwstr/>
  </property>
  <property fmtid="{D5CDD505-2E9C-101B-9397-08002B2CF9AE}" pid="1086" name="IVID28B2C207">
    <vt:lpwstr/>
  </property>
  <property fmtid="{D5CDD505-2E9C-101B-9397-08002B2CF9AE}" pid="1087" name="IVIDB62D928C">
    <vt:lpwstr/>
  </property>
  <property fmtid="{D5CDD505-2E9C-101B-9397-08002B2CF9AE}" pid="1088" name="IVID54E10A0F">
    <vt:lpwstr/>
  </property>
  <property fmtid="{D5CDD505-2E9C-101B-9397-08002B2CF9AE}" pid="1089" name="IVIDB228E2B8">
    <vt:lpwstr/>
  </property>
  <property fmtid="{D5CDD505-2E9C-101B-9397-08002B2CF9AE}" pid="1090" name="IVID4A980730">
    <vt:lpwstr/>
  </property>
  <property fmtid="{D5CDD505-2E9C-101B-9397-08002B2CF9AE}" pid="1091" name="IVIDF2B436BE">
    <vt:lpwstr/>
  </property>
  <property fmtid="{D5CDD505-2E9C-101B-9397-08002B2CF9AE}" pid="1092" name="IVIDFE734E89">
    <vt:lpwstr/>
  </property>
  <property fmtid="{D5CDD505-2E9C-101B-9397-08002B2CF9AE}" pid="1093" name="IVID3E6351D5">
    <vt:lpwstr/>
  </property>
  <property fmtid="{D5CDD505-2E9C-101B-9397-08002B2CF9AE}" pid="1094" name="IVID49158">
    <vt:lpwstr/>
  </property>
  <property fmtid="{D5CDD505-2E9C-101B-9397-08002B2CF9AE}" pid="1095" name="IVIDF06415C6">
    <vt:lpwstr/>
  </property>
  <property fmtid="{D5CDD505-2E9C-101B-9397-08002B2CF9AE}" pid="1096" name="IVIDAE17A">
    <vt:lpwstr/>
  </property>
  <property fmtid="{D5CDD505-2E9C-101B-9397-08002B2CF9AE}" pid="1097" name="IVIDAC007DC8">
    <vt:lpwstr/>
  </property>
  <property fmtid="{D5CDD505-2E9C-101B-9397-08002B2CF9AE}" pid="1098" name="IVID5B539621">
    <vt:lpwstr/>
  </property>
  <property fmtid="{D5CDD505-2E9C-101B-9397-08002B2CF9AE}" pid="1099" name="IVID1E1A4233">
    <vt:lpwstr/>
  </property>
  <property fmtid="{D5CDD505-2E9C-101B-9397-08002B2CF9AE}" pid="1100" name="IVID7C207DE5">
    <vt:lpwstr/>
  </property>
  <property fmtid="{D5CDD505-2E9C-101B-9397-08002B2CF9AE}" pid="1101" name="IVID3F07005E">
    <vt:lpwstr/>
  </property>
  <property fmtid="{D5CDD505-2E9C-101B-9397-08002B2CF9AE}" pid="1102" name="IVIDD5A75936">
    <vt:lpwstr/>
  </property>
  <property fmtid="{D5CDD505-2E9C-101B-9397-08002B2CF9AE}" pid="1103" name="IVIDD805FF12">
    <vt:lpwstr/>
  </property>
  <property fmtid="{D5CDD505-2E9C-101B-9397-08002B2CF9AE}" pid="1104" name="IVID64A89A0">
    <vt:lpwstr/>
  </property>
  <property fmtid="{D5CDD505-2E9C-101B-9397-08002B2CF9AE}" pid="1105" name="IVIDAECEFF43">
    <vt:lpwstr/>
  </property>
  <property fmtid="{D5CDD505-2E9C-101B-9397-08002B2CF9AE}" pid="1106" name="IVID885B345">
    <vt:lpwstr/>
  </property>
  <property fmtid="{D5CDD505-2E9C-101B-9397-08002B2CF9AE}" pid="1107" name="IVID129C7DB4">
    <vt:lpwstr/>
  </property>
  <property fmtid="{D5CDD505-2E9C-101B-9397-08002B2CF9AE}" pid="1108" name="IVID806EFD7D">
    <vt:lpwstr/>
  </property>
  <property fmtid="{D5CDD505-2E9C-101B-9397-08002B2CF9AE}" pid="1109" name="IVID9E9B742F">
    <vt:lpwstr/>
  </property>
  <property fmtid="{D5CDD505-2E9C-101B-9397-08002B2CF9AE}" pid="1110" name="IVID9871E630">
    <vt:lpwstr/>
  </property>
  <property fmtid="{D5CDD505-2E9C-101B-9397-08002B2CF9AE}" pid="1111" name="IVID4E81B897">
    <vt:lpwstr/>
  </property>
  <property fmtid="{D5CDD505-2E9C-101B-9397-08002B2CF9AE}" pid="1112" name="IVIDC066DF23">
    <vt:lpwstr/>
  </property>
  <property fmtid="{D5CDD505-2E9C-101B-9397-08002B2CF9AE}" pid="1113" name="IVID80E3A6AE">
    <vt:lpwstr/>
  </property>
  <property fmtid="{D5CDD505-2E9C-101B-9397-08002B2CF9AE}" pid="1114" name="IVID141C0E9B">
    <vt:lpwstr/>
  </property>
  <property fmtid="{D5CDD505-2E9C-101B-9397-08002B2CF9AE}" pid="1115" name="IVIDE0B080D2">
    <vt:lpwstr/>
  </property>
  <property fmtid="{D5CDD505-2E9C-101B-9397-08002B2CF9AE}" pid="1116" name="IVID21A906DA">
    <vt:lpwstr/>
  </property>
  <property fmtid="{D5CDD505-2E9C-101B-9397-08002B2CF9AE}" pid="1117" name="IVIDDA0CBA91">
    <vt:lpwstr/>
  </property>
  <property fmtid="{D5CDD505-2E9C-101B-9397-08002B2CF9AE}" pid="1118" name="IVIDF65C0992">
    <vt:lpwstr/>
  </property>
  <property fmtid="{D5CDD505-2E9C-101B-9397-08002B2CF9AE}" pid="1119" name="IVID60C51B2D">
    <vt:lpwstr/>
  </property>
  <property fmtid="{D5CDD505-2E9C-101B-9397-08002B2CF9AE}" pid="1120" name="IVIDEBEC9F6E">
    <vt:lpwstr/>
  </property>
  <property fmtid="{D5CDD505-2E9C-101B-9397-08002B2CF9AE}" pid="1121" name="IVIDEEC4259">
    <vt:lpwstr/>
  </property>
  <property fmtid="{D5CDD505-2E9C-101B-9397-08002B2CF9AE}" pid="1122" name="IVIDC45FB034">
    <vt:lpwstr/>
  </property>
  <property fmtid="{D5CDD505-2E9C-101B-9397-08002B2CF9AE}" pid="1123" name="IVID4AE3FEA6">
    <vt:lpwstr/>
  </property>
  <property fmtid="{D5CDD505-2E9C-101B-9397-08002B2CF9AE}" pid="1124" name="IVIDB26B9E1A">
    <vt:lpwstr/>
  </property>
  <property fmtid="{D5CDD505-2E9C-101B-9397-08002B2CF9AE}" pid="1125" name="IVID4A49A9F6">
    <vt:lpwstr/>
  </property>
  <property fmtid="{D5CDD505-2E9C-101B-9397-08002B2CF9AE}" pid="1126" name="IVID4B128BAB">
    <vt:lpwstr/>
  </property>
  <property fmtid="{D5CDD505-2E9C-101B-9397-08002B2CF9AE}" pid="1127" name="IVIDA4C1679B">
    <vt:lpwstr/>
  </property>
  <property fmtid="{D5CDD505-2E9C-101B-9397-08002B2CF9AE}" pid="1128" name="IVIDDC657C81">
    <vt:lpwstr/>
  </property>
  <property fmtid="{D5CDD505-2E9C-101B-9397-08002B2CF9AE}" pid="1129" name="IVIDC017FDE1">
    <vt:lpwstr/>
  </property>
  <property fmtid="{D5CDD505-2E9C-101B-9397-08002B2CF9AE}" pid="1130" name="IVID60751FFA">
    <vt:lpwstr/>
  </property>
  <property fmtid="{D5CDD505-2E9C-101B-9397-08002B2CF9AE}" pid="1131" name="IVID106227E6">
    <vt:lpwstr/>
  </property>
  <property fmtid="{D5CDD505-2E9C-101B-9397-08002B2CF9AE}" pid="1132" name="IVID7850CCE9">
    <vt:lpwstr/>
  </property>
  <property fmtid="{D5CDD505-2E9C-101B-9397-08002B2CF9AE}" pid="1133" name="IVIDE6FD9E24">
    <vt:lpwstr/>
  </property>
  <property fmtid="{D5CDD505-2E9C-101B-9397-08002B2CF9AE}" pid="1134" name="IVID22DA47E7">
    <vt:lpwstr/>
  </property>
  <property fmtid="{D5CDD505-2E9C-101B-9397-08002B2CF9AE}" pid="1135" name="IVIDDACAA079">
    <vt:lpwstr/>
  </property>
  <property fmtid="{D5CDD505-2E9C-101B-9397-08002B2CF9AE}" pid="1136" name="IVID700FA222">
    <vt:lpwstr/>
  </property>
  <property fmtid="{D5CDD505-2E9C-101B-9397-08002B2CF9AE}" pid="1137" name="IVID1C0CF16C">
    <vt:lpwstr/>
  </property>
  <property fmtid="{D5CDD505-2E9C-101B-9397-08002B2CF9AE}" pid="1138" name="IVID424B95D3">
    <vt:lpwstr/>
  </property>
  <property fmtid="{D5CDD505-2E9C-101B-9397-08002B2CF9AE}" pid="1139" name="IVID3EF31BC3">
    <vt:lpwstr/>
  </property>
  <property fmtid="{D5CDD505-2E9C-101B-9397-08002B2CF9AE}" pid="1140" name="IVID386DE5AF">
    <vt:lpwstr/>
  </property>
  <property fmtid="{D5CDD505-2E9C-101B-9397-08002B2CF9AE}" pid="1141" name="IVIDD39E7B30">
    <vt:lpwstr/>
  </property>
  <property fmtid="{D5CDD505-2E9C-101B-9397-08002B2CF9AE}" pid="1142" name="IVID94899498">
    <vt:lpwstr/>
  </property>
  <property fmtid="{D5CDD505-2E9C-101B-9397-08002B2CF9AE}" pid="1143" name="IVID8E101FD8">
    <vt:lpwstr/>
  </property>
  <property fmtid="{D5CDD505-2E9C-101B-9397-08002B2CF9AE}" pid="1144" name="IVID3424A3B7">
    <vt:lpwstr/>
  </property>
  <property fmtid="{D5CDD505-2E9C-101B-9397-08002B2CF9AE}" pid="1145" name="IVIDC8197D7E">
    <vt:lpwstr/>
  </property>
  <property fmtid="{D5CDD505-2E9C-101B-9397-08002B2CF9AE}" pid="1146" name="IVID70C10EC4">
    <vt:lpwstr/>
  </property>
  <property fmtid="{D5CDD505-2E9C-101B-9397-08002B2CF9AE}" pid="1147" name="IVID98C0C4F4">
    <vt:lpwstr/>
  </property>
  <property fmtid="{D5CDD505-2E9C-101B-9397-08002B2CF9AE}" pid="1148" name="IVID449CB813">
    <vt:lpwstr/>
  </property>
  <property fmtid="{D5CDD505-2E9C-101B-9397-08002B2CF9AE}" pid="1149" name="IVID1EB257F2">
    <vt:lpwstr/>
  </property>
  <property fmtid="{D5CDD505-2E9C-101B-9397-08002B2CF9AE}" pid="1150" name="IVIDA8E661E9">
    <vt:lpwstr/>
  </property>
  <property fmtid="{D5CDD505-2E9C-101B-9397-08002B2CF9AE}" pid="1151" name="IVIDA420E41F">
    <vt:lpwstr/>
  </property>
  <property fmtid="{D5CDD505-2E9C-101B-9397-08002B2CF9AE}" pid="1152" name="IVIDBA4CFFAB">
    <vt:lpwstr/>
  </property>
  <property fmtid="{D5CDD505-2E9C-101B-9397-08002B2CF9AE}" pid="1153" name="IVID20260369">
    <vt:lpwstr/>
  </property>
  <property fmtid="{D5CDD505-2E9C-101B-9397-08002B2CF9AE}" pid="1154" name="IVID209EFD44">
    <vt:lpwstr/>
  </property>
  <property fmtid="{D5CDD505-2E9C-101B-9397-08002B2CF9AE}" pid="1155" name="IVID7CAC0355">
    <vt:lpwstr/>
  </property>
  <property fmtid="{D5CDD505-2E9C-101B-9397-08002B2CF9AE}" pid="1156" name="IVID1420693B">
    <vt:lpwstr/>
  </property>
  <property fmtid="{D5CDD505-2E9C-101B-9397-08002B2CF9AE}" pid="1157" name="IVIDA84C9DCB">
    <vt:lpwstr/>
  </property>
  <property fmtid="{D5CDD505-2E9C-101B-9397-08002B2CF9AE}" pid="1158" name="IVID4C57A9FD">
    <vt:lpwstr/>
  </property>
  <property fmtid="{D5CDD505-2E9C-101B-9397-08002B2CF9AE}" pid="1159" name="IVID104DDEBB">
    <vt:lpwstr/>
  </property>
  <property fmtid="{D5CDD505-2E9C-101B-9397-08002B2CF9AE}" pid="1160" name="IVID43CE338">
    <vt:lpwstr/>
  </property>
  <property fmtid="{D5CDD505-2E9C-101B-9397-08002B2CF9AE}" pid="1161" name="IVID3E00BC7E">
    <vt:lpwstr/>
  </property>
  <property fmtid="{D5CDD505-2E9C-101B-9397-08002B2CF9AE}" pid="1162" name="IVID321D0677">
    <vt:lpwstr/>
  </property>
  <property fmtid="{D5CDD505-2E9C-101B-9397-08002B2CF9AE}" pid="1163" name="IVIDE44ADBAD">
    <vt:lpwstr/>
  </property>
  <property fmtid="{D5CDD505-2E9C-101B-9397-08002B2CF9AE}" pid="1164" name="IVID60996D7A">
    <vt:lpwstr/>
  </property>
  <property fmtid="{D5CDD505-2E9C-101B-9397-08002B2CF9AE}" pid="1165" name="IVID63473BD">
    <vt:lpwstr/>
  </property>
  <property fmtid="{D5CDD505-2E9C-101B-9397-08002B2CF9AE}" pid="1166" name="IVIDA4DB2FAA">
    <vt:lpwstr/>
  </property>
  <property fmtid="{D5CDD505-2E9C-101B-9397-08002B2CF9AE}" pid="1167" name="IVID98814E22">
    <vt:lpwstr/>
  </property>
  <property fmtid="{D5CDD505-2E9C-101B-9397-08002B2CF9AE}" pid="1168" name="IVIDC86498A0">
    <vt:lpwstr/>
  </property>
  <property fmtid="{D5CDD505-2E9C-101B-9397-08002B2CF9AE}" pid="1169" name="IVID3AE1CFEB">
    <vt:lpwstr/>
  </property>
  <property fmtid="{D5CDD505-2E9C-101B-9397-08002B2CF9AE}" pid="1170" name="IVIDEEE5A90A">
    <vt:lpwstr/>
  </property>
  <property fmtid="{D5CDD505-2E9C-101B-9397-08002B2CF9AE}" pid="1171" name="IVIDF2718147">
    <vt:lpwstr/>
  </property>
  <property fmtid="{D5CDD505-2E9C-101B-9397-08002B2CF9AE}" pid="1172" name="IVID4AA3FC98">
    <vt:lpwstr/>
  </property>
  <property fmtid="{D5CDD505-2E9C-101B-9397-08002B2CF9AE}" pid="1173" name="IVID92F7D40A">
    <vt:lpwstr/>
  </property>
  <property fmtid="{D5CDD505-2E9C-101B-9397-08002B2CF9AE}" pid="1174" name="IVID1EE4A018">
    <vt:lpwstr/>
  </property>
  <property fmtid="{D5CDD505-2E9C-101B-9397-08002B2CF9AE}" pid="1175" name="IVID4A8D0E26">
    <vt:lpwstr/>
  </property>
  <property fmtid="{D5CDD505-2E9C-101B-9397-08002B2CF9AE}" pid="1176" name="IVIDAD610CD">
    <vt:lpwstr/>
  </property>
  <property fmtid="{D5CDD505-2E9C-101B-9397-08002B2CF9AE}" pid="1177" name="IVIDCC071D88">
    <vt:lpwstr/>
  </property>
  <property fmtid="{D5CDD505-2E9C-101B-9397-08002B2CF9AE}" pid="1178" name="IVIDFE614291">
    <vt:lpwstr/>
  </property>
  <property fmtid="{D5CDD505-2E9C-101B-9397-08002B2CF9AE}" pid="1179" name="IVIDB892EE20">
    <vt:lpwstr/>
  </property>
  <property fmtid="{D5CDD505-2E9C-101B-9397-08002B2CF9AE}" pid="1180" name="IVID72140C01">
    <vt:lpwstr/>
  </property>
  <property fmtid="{D5CDD505-2E9C-101B-9397-08002B2CF9AE}" pid="1181" name="IVIDBEC35300">
    <vt:lpwstr/>
  </property>
  <property fmtid="{D5CDD505-2E9C-101B-9397-08002B2CF9AE}" pid="1182" name="IVIDEC3786F9">
    <vt:lpwstr/>
  </property>
  <property fmtid="{D5CDD505-2E9C-101B-9397-08002B2CF9AE}" pid="1183" name="IVID2A7ECBD6">
    <vt:lpwstr/>
  </property>
  <property fmtid="{D5CDD505-2E9C-101B-9397-08002B2CF9AE}" pid="1184" name="IVID620AA687">
    <vt:lpwstr/>
  </property>
  <property fmtid="{D5CDD505-2E9C-101B-9397-08002B2CF9AE}" pid="1185" name="IVID48D6C39A">
    <vt:lpwstr/>
  </property>
  <property fmtid="{D5CDD505-2E9C-101B-9397-08002B2CF9AE}" pid="1186" name="IVIDB8D66163">
    <vt:lpwstr/>
  </property>
  <property fmtid="{D5CDD505-2E9C-101B-9397-08002B2CF9AE}" pid="1187" name="IVID28B76F12">
    <vt:lpwstr/>
  </property>
  <property fmtid="{D5CDD505-2E9C-101B-9397-08002B2CF9AE}" pid="1188" name="IVID2A5E87B1">
    <vt:lpwstr/>
  </property>
  <property fmtid="{D5CDD505-2E9C-101B-9397-08002B2CF9AE}" pid="1189" name="IVID46C1B06C">
    <vt:lpwstr/>
  </property>
  <property fmtid="{D5CDD505-2E9C-101B-9397-08002B2CF9AE}" pid="1190" name="IVIDA2CE55AE">
    <vt:lpwstr/>
  </property>
  <property fmtid="{D5CDD505-2E9C-101B-9397-08002B2CF9AE}" pid="1191" name="IVID8C163D1D">
    <vt:lpwstr/>
  </property>
  <property fmtid="{D5CDD505-2E9C-101B-9397-08002B2CF9AE}" pid="1192" name="IVID28E77FF6">
    <vt:lpwstr/>
  </property>
  <property fmtid="{D5CDD505-2E9C-101B-9397-08002B2CF9AE}" pid="1193" name="IVID9C19E9">
    <vt:lpwstr/>
  </property>
  <property fmtid="{D5CDD505-2E9C-101B-9397-08002B2CF9AE}" pid="1194" name="IVIDF44DD">
    <vt:lpwstr/>
  </property>
  <property fmtid="{D5CDD505-2E9C-101B-9397-08002B2CF9AE}" pid="1195" name="IVID6EE64858">
    <vt:lpwstr/>
  </property>
  <property fmtid="{D5CDD505-2E9C-101B-9397-08002B2CF9AE}" pid="1196" name="IVIDFC4C3256">
    <vt:lpwstr/>
  </property>
  <property fmtid="{D5CDD505-2E9C-101B-9397-08002B2CF9AE}" pid="1197" name="IVID240C0B47">
    <vt:lpwstr/>
  </property>
  <property fmtid="{D5CDD505-2E9C-101B-9397-08002B2CF9AE}" pid="1198" name="IVID284923BE">
    <vt:lpwstr/>
  </property>
  <property fmtid="{D5CDD505-2E9C-101B-9397-08002B2CF9AE}" pid="1199" name="IVIDE8E655C0">
    <vt:lpwstr/>
  </property>
  <property fmtid="{D5CDD505-2E9C-101B-9397-08002B2CF9AE}" pid="1200" name="IVIDBFAF1">
    <vt:lpwstr/>
  </property>
  <property fmtid="{D5CDD505-2E9C-101B-9397-08002B2CF9AE}" pid="1201" name="IVIDFCC5F93F">
    <vt:lpwstr/>
  </property>
  <property fmtid="{D5CDD505-2E9C-101B-9397-08002B2CF9AE}" pid="1202" name="IVID4B8B6A1">
    <vt:lpwstr/>
  </property>
  <property fmtid="{D5CDD505-2E9C-101B-9397-08002B2CF9AE}" pid="1203" name="IVIDECD2575E">
    <vt:lpwstr/>
  </property>
  <property fmtid="{D5CDD505-2E9C-101B-9397-08002B2CF9AE}" pid="1204" name="IVIDF473228E">
    <vt:lpwstr/>
  </property>
  <property fmtid="{D5CDD505-2E9C-101B-9397-08002B2CF9AE}" pid="1205" name="IVID2A529C37">
    <vt:lpwstr/>
  </property>
  <property fmtid="{D5CDD505-2E9C-101B-9397-08002B2CF9AE}" pid="1206" name="IVID822BAD0">
    <vt:lpwstr/>
  </property>
  <property fmtid="{D5CDD505-2E9C-101B-9397-08002B2CF9AE}" pid="1207" name="IVID94A2E907">
    <vt:lpwstr/>
  </property>
  <property fmtid="{D5CDD505-2E9C-101B-9397-08002B2CF9AE}" pid="1208" name="IVIDAF34164">
    <vt:lpwstr/>
  </property>
  <property fmtid="{D5CDD505-2E9C-101B-9397-08002B2CF9AE}" pid="1209" name="IVID9E2653C2">
    <vt:lpwstr/>
  </property>
  <property fmtid="{D5CDD505-2E9C-101B-9397-08002B2CF9AE}" pid="1210" name="IVID68B01178">
    <vt:lpwstr/>
  </property>
  <property fmtid="{D5CDD505-2E9C-101B-9397-08002B2CF9AE}" pid="1211" name="IVID823D438E">
    <vt:lpwstr/>
  </property>
  <property fmtid="{D5CDD505-2E9C-101B-9397-08002B2CF9AE}" pid="1212" name="IVID9EDEAA2D">
    <vt:lpwstr/>
  </property>
  <property fmtid="{D5CDD505-2E9C-101B-9397-08002B2CF9AE}" pid="1213" name="IVID30F5D23C">
    <vt:lpwstr/>
  </property>
  <property fmtid="{D5CDD505-2E9C-101B-9397-08002B2CF9AE}" pid="1214" name="IVID944A441D">
    <vt:lpwstr/>
  </property>
  <property fmtid="{D5CDD505-2E9C-101B-9397-08002B2CF9AE}" pid="1215" name="IVID84C8138C">
    <vt:lpwstr/>
  </property>
  <property fmtid="{D5CDD505-2E9C-101B-9397-08002B2CF9AE}" pid="1216" name="IVIDB244180A">
    <vt:lpwstr/>
  </property>
  <property fmtid="{D5CDD505-2E9C-101B-9397-08002B2CF9AE}" pid="1217" name="IVID591DD">
    <vt:lpwstr/>
  </property>
  <property fmtid="{D5CDD505-2E9C-101B-9397-08002B2CF9AE}" pid="1218" name="IVIDA6EF2F96">
    <vt:lpwstr/>
  </property>
  <property fmtid="{D5CDD505-2E9C-101B-9397-08002B2CF9AE}" pid="1219" name="IVID3058053E">
    <vt:lpwstr/>
  </property>
  <property fmtid="{D5CDD505-2E9C-101B-9397-08002B2CF9AE}" pid="1220" name="IVID12EA2ED1">
    <vt:lpwstr/>
  </property>
  <property fmtid="{D5CDD505-2E9C-101B-9397-08002B2CF9AE}" pid="1221" name="IVIDE8FA4836">
    <vt:lpwstr/>
  </property>
  <property fmtid="{D5CDD505-2E9C-101B-9397-08002B2CF9AE}" pid="1222" name="IVID86DEE999">
    <vt:lpwstr/>
  </property>
  <property fmtid="{D5CDD505-2E9C-101B-9397-08002B2CF9AE}" pid="1223" name="IVIDACAEFB53">
    <vt:lpwstr/>
  </property>
  <property fmtid="{D5CDD505-2E9C-101B-9397-08002B2CF9AE}" pid="1224" name="IVID12210208">
    <vt:lpwstr/>
  </property>
  <property fmtid="{D5CDD505-2E9C-101B-9397-08002B2CF9AE}" pid="1225" name="IVID2099BDD4">
    <vt:lpwstr/>
  </property>
  <property fmtid="{D5CDD505-2E9C-101B-9397-08002B2CF9AE}" pid="1226" name="IVIDBA26B7C1">
    <vt:lpwstr/>
  </property>
  <property fmtid="{D5CDD505-2E9C-101B-9397-08002B2CF9AE}" pid="1227" name="IVID90E16531">
    <vt:lpwstr/>
  </property>
  <property fmtid="{D5CDD505-2E9C-101B-9397-08002B2CF9AE}" pid="1228" name="IVIDAA5C2EC9">
    <vt:lpwstr/>
  </property>
  <property fmtid="{D5CDD505-2E9C-101B-9397-08002B2CF9AE}" pid="1229" name="IVID48FD2BDD">
    <vt:lpwstr/>
  </property>
  <property fmtid="{D5CDD505-2E9C-101B-9397-08002B2CF9AE}" pid="1230" name="IVID664D5634">
    <vt:lpwstr/>
  </property>
  <property fmtid="{D5CDD505-2E9C-101B-9397-08002B2CF9AE}" pid="1231" name="IVIDD071836A">
    <vt:lpwstr/>
  </property>
  <property fmtid="{D5CDD505-2E9C-101B-9397-08002B2CF9AE}" pid="1232" name="IVIDD0192FBB">
    <vt:lpwstr/>
  </property>
  <property fmtid="{D5CDD505-2E9C-101B-9397-08002B2CF9AE}" pid="1233" name="IVIDB01CCCEB">
    <vt:lpwstr/>
  </property>
  <property fmtid="{D5CDD505-2E9C-101B-9397-08002B2CF9AE}" pid="1234" name="IVID60B76320">
    <vt:lpwstr/>
  </property>
  <property fmtid="{D5CDD505-2E9C-101B-9397-08002B2CF9AE}" pid="1235" name="IVID5CDAD8B4">
    <vt:lpwstr/>
  </property>
  <property fmtid="{D5CDD505-2E9C-101B-9397-08002B2CF9AE}" pid="1236" name="IVID91FA846E">
    <vt:lpwstr/>
  </property>
  <property fmtid="{D5CDD505-2E9C-101B-9397-08002B2CF9AE}" pid="1237" name="IVIDE49E8BA9">
    <vt:lpwstr/>
  </property>
  <property fmtid="{D5CDD505-2E9C-101B-9397-08002B2CF9AE}" pid="1238" name="IVID591563">
    <vt:lpwstr/>
  </property>
  <property fmtid="{D5CDD505-2E9C-101B-9397-08002B2CF9AE}" pid="1239" name="IVID9CFC5836">
    <vt:lpwstr/>
  </property>
  <property fmtid="{D5CDD505-2E9C-101B-9397-08002B2CF9AE}" pid="1240" name="IVIDBE0F9AF2">
    <vt:lpwstr/>
  </property>
  <property fmtid="{D5CDD505-2E9C-101B-9397-08002B2CF9AE}" pid="1241" name="IVID8C85A7BF">
    <vt:lpwstr/>
  </property>
  <property fmtid="{D5CDD505-2E9C-101B-9397-08002B2CF9AE}" pid="1242" name="IVID2496FC22">
    <vt:lpwstr/>
  </property>
  <property fmtid="{D5CDD505-2E9C-101B-9397-08002B2CF9AE}" pid="1243" name="IVID2C08E306">
    <vt:lpwstr/>
  </property>
  <property fmtid="{D5CDD505-2E9C-101B-9397-08002B2CF9AE}" pid="1244" name="IVIDCCD1ECDA">
    <vt:lpwstr/>
  </property>
  <property fmtid="{D5CDD505-2E9C-101B-9397-08002B2CF9AE}" pid="1245" name="IVIDB00326B4">
    <vt:lpwstr/>
  </property>
  <property fmtid="{D5CDD505-2E9C-101B-9397-08002B2CF9AE}" pid="1246" name="IVIDA89D4226">
    <vt:lpwstr/>
  </property>
  <property fmtid="{D5CDD505-2E9C-101B-9397-08002B2CF9AE}" pid="1247" name="IVID983B061B">
    <vt:lpwstr/>
  </property>
  <property fmtid="{D5CDD505-2E9C-101B-9397-08002B2CF9AE}" pid="1248" name="IVIDA1A6C041">
    <vt:lpwstr/>
  </property>
  <property fmtid="{D5CDD505-2E9C-101B-9397-08002B2CF9AE}" pid="1249" name="IVID6698E03D">
    <vt:lpwstr/>
  </property>
  <property fmtid="{D5CDD505-2E9C-101B-9397-08002B2CF9AE}" pid="1250" name="IVID983CA65D">
    <vt:lpwstr/>
  </property>
  <property fmtid="{D5CDD505-2E9C-101B-9397-08002B2CF9AE}" pid="1251" name="IVIDE455620A">
    <vt:lpwstr/>
  </property>
  <property fmtid="{D5CDD505-2E9C-101B-9397-08002B2CF9AE}" pid="1252" name="IVIDC38C9994">
    <vt:lpwstr/>
  </property>
  <property fmtid="{D5CDD505-2E9C-101B-9397-08002B2CF9AE}" pid="1253" name="IVID2CCECC46">
    <vt:lpwstr/>
  </property>
  <property fmtid="{D5CDD505-2E9C-101B-9397-08002B2CF9AE}" pid="1254" name="IVID301B2694">
    <vt:lpwstr/>
  </property>
  <property fmtid="{D5CDD505-2E9C-101B-9397-08002B2CF9AE}" pid="1255" name="IVIDB0566E7A">
    <vt:lpwstr/>
  </property>
  <property fmtid="{D5CDD505-2E9C-101B-9397-08002B2CF9AE}" pid="1256" name="IVIDBE600645">
    <vt:lpwstr/>
  </property>
  <property fmtid="{D5CDD505-2E9C-101B-9397-08002B2CF9AE}" pid="1257" name="IVID82824C05">
    <vt:lpwstr/>
  </property>
  <property fmtid="{D5CDD505-2E9C-101B-9397-08002B2CF9AE}" pid="1258" name="IVID646CAD87">
    <vt:lpwstr/>
  </property>
  <property fmtid="{D5CDD505-2E9C-101B-9397-08002B2CF9AE}" pid="1259" name="IVID8E4F0D87">
    <vt:lpwstr/>
  </property>
  <property fmtid="{D5CDD505-2E9C-101B-9397-08002B2CF9AE}" pid="1260" name="IVID663031E0">
    <vt:lpwstr/>
  </property>
  <property fmtid="{D5CDD505-2E9C-101B-9397-08002B2CF9AE}" pid="1261" name="IVID5E723021">
    <vt:lpwstr/>
  </property>
  <property fmtid="{D5CDD505-2E9C-101B-9397-08002B2CF9AE}" pid="1262" name="IVID34F1F658">
    <vt:lpwstr/>
  </property>
  <property fmtid="{D5CDD505-2E9C-101B-9397-08002B2CF9AE}" pid="1263" name="IVID70C4B5FF">
    <vt:lpwstr/>
  </property>
  <property fmtid="{D5CDD505-2E9C-101B-9397-08002B2CF9AE}" pid="1264" name="IVID56DA64AF">
    <vt:lpwstr/>
  </property>
  <property fmtid="{D5CDD505-2E9C-101B-9397-08002B2CF9AE}" pid="1265" name="IVID10E26AE4">
    <vt:lpwstr/>
  </property>
  <property fmtid="{D5CDD505-2E9C-101B-9397-08002B2CF9AE}" pid="1266" name="IVIDF2CF378F">
    <vt:lpwstr/>
  </property>
  <property fmtid="{D5CDD505-2E9C-101B-9397-08002B2CF9AE}" pid="1267" name="IVID9EDEA123">
    <vt:lpwstr/>
  </property>
  <property fmtid="{D5CDD505-2E9C-101B-9397-08002B2CF9AE}" pid="1268" name="IVIDCAF82686">
    <vt:lpwstr/>
  </property>
  <property fmtid="{D5CDD505-2E9C-101B-9397-08002B2CF9AE}" pid="1269" name="IVIDB0268BBA">
    <vt:lpwstr/>
  </property>
  <property fmtid="{D5CDD505-2E9C-101B-9397-08002B2CF9AE}" pid="1270" name="IVID184B4C66">
    <vt:lpwstr/>
  </property>
  <property fmtid="{D5CDD505-2E9C-101B-9397-08002B2CF9AE}" pid="1271" name="IVIDD3239B94">
    <vt:lpwstr/>
  </property>
  <property fmtid="{D5CDD505-2E9C-101B-9397-08002B2CF9AE}" pid="1272" name="IVID34431AB4">
    <vt:lpwstr/>
  </property>
  <property fmtid="{D5CDD505-2E9C-101B-9397-08002B2CF9AE}" pid="1273" name="IVIDD917D">
    <vt:lpwstr/>
  </property>
  <property fmtid="{D5CDD505-2E9C-101B-9397-08002B2CF9AE}" pid="1274" name="IVID2E29801A">
    <vt:lpwstr/>
  </property>
  <property fmtid="{D5CDD505-2E9C-101B-9397-08002B2CF9AE}" pid="1275" name="IVID2E41B832">
    <vt:lpwstr/>
  </property>
  <property fmtid="{D5CDD505-2E9C-101B-9397-08002B2CF9AE}" pid="1276" name="IVID6CBCBA04">
    <vt:lpwstr/>
  </property>
  <property fmtid="{D5CDD505-2E9C-101B-9397-08002B2CF9AE}" pid="1277" name="IVIDBE2185D">
    <vt:lpwstr/>
  </property>
  <property fmtid="{D5CDD505-2E9C-101B-9397-08002B2CF9AE}" pid="1278" name="IVID9E67A416">
    <vt:lpwstr/>
  </property>
  <property fmtid="{D5CDD505-2E9C-101B-9397-08002B2CF9AE}" pid="1279" name="IVID83159B9C">
    <vt:lpwstr/>
  </property>
  <property fmtid="{D5CDD505-2E9C-101B-9397-08002B2CF9AE}" pid="1280" name="IVID6A03EB9">
    <vt:lpwstr/>
  </property>
  <property fmtid="{D5CDD505-2E9C-101B-9397-08002B2CF9AE}" pid="1281" name="IVIDE5B0E2C1">
    <vt:lpwstr/>
  </property>
  <property fmtid="{D5CDD505-2E9C-101B-9397-08002B2CF9AE}" pid="1282" name="IVID90A1CB7A">
    <vt:lpwstr/>
  </property>
  <property fmtid="{D5CDD505-2E9C-101B-9397-08002B2CF9AE}" pid="1283" name="IVID2AF084CF">
    <vt:lpwstr/>
  </property>
  <property fmtid="{D5CDD505-2E9C-101B-9397-08002B2CF9AE}" pid="1284" name="IVIDD2CFBF9E">
    <vt:lpwstr/>
  </property>
  <property fmtid="{D5CDD505-2E9C-101B-9397-08002B2CF9AE}" pid="1285" name="IVID1ED7E437">
    <vt:lpwstr/>
  </property>
  <property fmtid="{D5CDD505-2E9C-101B-9397-08002B2CF9AE}" pid="1286" name="IVID8AADEF05">
    <vt:lpwstr/>
  </property>
  <property fmtid="{D5CDD505-2E9C-101B-9397-08002B2CF9AE}" pid="1287" name="IVID22ACB728">
    <vt:lpwstr/>
  </property>
  <property fmtid="{D5CDD505-2E9C-101B-9397-08002B2CF9AE}" pid="1288" name="IVID28305B72">
    <vt:lpwstr/>
  </property>
  <property fmtid="{D5CDD505-2E9C-101B-9397-08002B2CF9AE}" pid="1289" name="IVID44F8CF54">
    <vt:lpwstr/>
  </property>
  <property fmtid="{D5CDD505-2E9C-101B-9397-08002B2CF9AE}" pid="1290" name="IVIDFC56098B">
    <vt:lpwstr/>
  </property>
  <property fmtid="{D5CDD505-2E9C-101B-9397-08002B2CF9AE}" pid="1291" name="IVID2019313D">
    <vt:lpwstr/>
  </property>
  <property fmtid="{D5CDD505-2E9C-101B-9397-08002B2CF9AE}" pid="1292" name="IVIDC4396E41">
    <vt:lpwstr/>
  </property>
  <property fmtid="{D5CDD505-2E9C-101B-9397-08002B2CF9AE}" pid="1293" name="IVID18D89">
    <vt:lpwstr/>
  </property>
  <property fmtid="{D5CDD505-2E9C-101B-9397-08002B2CF9AE}" pid="1294" name="IVID65B19">
    <vt:lpwstr/>
  </property>
  <property fmtid="{D5CDD505-2E9C-101B-9397-08002B2CF9AE}" pid="1295" name="IVID1B456B82">
    <vt:lpwstr/>
  </property>
  <property fmtid="{D5CDD505-2E9C-101B-9397-08002B2CF9AE}" pid="1296" name="IVIDE4BDA10C">
    <vt:lpwstr/>
  </property>
  <property fmtid="{D5CDD505-2E9C-101B-9397-08002B2CF9AE}" pid="1297" name="IVID6ABA8">
    <vt:lpwstr/>
  </property>
  <property fmtid="{D5CDD505-2E9C-101B-9397-08002B2CF9AE}" pid="1298" name="IVID4DE07F6">
    <vt:lpwstr/>
  </property>
  <property fmtid="{D5CDD505-2E9C-101B-9397-08002B2CF9AE}" pid="1299" name="IVIDCEBADB56">
    <vt:lpwstr/>
  </property>
  <property fmtid="{D5CDD505-2E9C-101B-9397-08002B2CF9AE}" pid="1300" name="IVID464D2953">
    <vt:lpwstr/>
  </property>
  <property fmtid="{D5CDD505-2E9C-101B-9397-08002B2CF9AE}" pid="1301" name="IVID3E7F07B1">
    <vt:lpwstr/>
  </property>
  <property fmtid="{D5CDD505-2E9C-101B-9397-08002B2CF9AE}" pid="1302" name="IVIDA2AF32">
    <vt:lpwstr/>
  </property>
  <property fmtid="{D5CDD505-2E9C-101B-9397-08002B2CF9AE}" pid="1303" name="IVID288BF906">
    <vt:lpwstr/>
  </property>
  <property fmtid="{D5CDD505-2E9C-101B-9397-08002B2CF9AE}" pid="1304" name="IVID423E5DD0">
    <vt:lpwstr/>
  </property>
  <property fmtid="{D5CDD505-2E9C-101B-9397-08002B2CF9AE}" pid="1305" name="IVID748571ED">
    <vt:lpwstr/>
  </property>
  <property fmtid="{D5CDD505-2E9C-101B-9397-08002B2CF9AE}" pid="1306" name="IVIDE94E2FFC">
    <vt:lpwstr/>
  </property>
  <property fmtid="{D5CDD505-2E9C-101B-9397-08002B2CF9AE}" pid="1307" name="IVID68693EFE">
    <vt:lpwstr/>
  </property>
  <property fmtid="{D5CDD505-2E9C-101B-9397-08002B2CF9AE}" pid="1308" name="IVID20ED370C">
    <vt:lpwstr/>
  </property>
  <property fmtid="{D5CDD505-2E9C-101B-9397-08002B2CF9AE}" pid="1309" name="IVID6C36460A">
    <vt:lpwstr/>
  </property>
  <property fmtid="{D5CDD505-2E9C-101B-9397-08002B2CF9AE}" pid="1310" name="IVID518E91F6">
    <vt:lpwstr/>
  </property>
  <property fmtid="{D5CDD505-2E9C-101B-9397-08002B2CF9AE}" pid="1311" name="IVIDEAE629AF">
    <vt:lpwstr/>
  </property>
  <property fmtid="{D5CDD505-2E9C-101B-9397-08002B2CF9AE}" pid="1312" name="IVID4EEDA48B">
    <vt:lpwstr/>
  </property>
  <property fmtid="{D5CDD505-2E9C-101B-9397-08002B2CF9AE}" pid="1313" name="IVIDF426610B">
    <vt:lpwstr/>
  </property>
  <property fmtid="{D5CDD505-2E9C-101B-9397-08002B2CF9AE}" pid="1314" name="IVID807C7FB">
    <vt:lpwstr/>
  </property>
  <property fmtid="{D5CDD505-2E9C-101B-9397-08002B2CF9AE}" pid="1315" name="IVID46325F79">
    <vt:lpwstr/>
  </property>
  <property fmtid="{D5CDD505-2E9C-101B-9397-08002B2CF9AE}" pid="1316" name="IVIDEE5C6724">
    <vt:lpwstr/>
  </property>
  <property fmtid="{D5CDD505-2E9C-101B-9397-08002B2CF9AE}" pid="1317" name="IVIDB08734DC">
    <vt:lpwstr/>
  </property>
  <property fmtid="{D5CDD505-2E9C-101B-9397-08002B2CF9AE}" pid="1318" name="IVID6E62195F">
    <vt:lpwstr/>
  </property>
  <property fmtid="{D5CDD505-2E9C-101B-9397-08002B2CF9AE}" pid="1319" name="IVID5C18A33E">
    <vt:lpwstr/>
  </property>
  <property fmtid="{D5CDD505-2E9C-101B-9397-08002B2CF9AE}" pid="1320" name="IVID32C4F630">
    <vt:lpwstr/>
  </property>
  <property fmtid="{D5CDD505-2E9C-101B-9397-08002B2CF9AE}" pid="1321" name="IVID5A16A402">
    <vt:lpwstr/>
  </property>
  <property fmtid="{D5CDD505-2E9C-101B-9397-08002B2CF9AE}" pid="1322" name="IVIDF6AAFB65">
    <vt:lpwstr/>
  </property>
  <property fmtid="{D5CDD505-2E9C-101B-9397-08002B2CF9AE}" pid="1323" name="IVID9785D0D6">
    <vt:lpwstr/>
  </property>
  <property fmtid="{D5CDD505-2E9C-101B-9397-08002B2CF9AE}" pid="1324" name="IVID21BE0B9">
    <vt:lpwstr/>
  </property>
  <property fmtid="{D5CDD505-2E9C-101B-9397-08002B2CF9AE}" pid="1325" name="IVID40F41219">
    <vt:lpwstr/>
  </property>
  <property fmtid="{D5CDD505-2E9C-101B-9397-08002B2CF9AE}" pid="1326" name="IVID660E51CB">
    <vt:lpwstr/>
  </property>
  <property fmtid="{D5CDD505-2E9C-101B-9397-08002B2CF9AE}" pid="1327" name="IVID32349">
    <vt:lpwstr/>
  </property>
  <property fmtid="{D5CDD505-2E9C-101B-9397-08002B2CF9AE}" pid="1328" name="IVID33207">
    <vt:lpwstr/>
  </property>
  <property fmtid="{D5CDD505-2E9C-101B-9397-08002B2CF9AE}" pid="1329" name="IVIDC08532FD">
    <vt:lpwstr/>
  </property>
  <property fmtid="{D5CDD505-2E9C-101B-9397-08002B2CF9AE}" pid="1330" name="IVIDF03B735D">
    <vt:lpwstr/>
  </property>
  <property fmtid="{D5CDD505-2E9C-101B-9397-08002B2CF9AE}" pid="1331" name="IVID8855DD46">
    <vt:lpwstr/>
  </property>
  <property fmtid="{D5CDD505-2E9C-101B-9397-08002B2CF9AE}" pid="1332" name="IVIDAC8367F6">
    <vt:lpwstr/>
  </property>
  <property fmtid="{D5CDD505-2E9C-101B-9397-08002B2CF9AE}" pid="1333" name="IVID16D588DF">
    <vt:lpwstr/>
  </property>
  <property fmtid="{D5CDD505-2E9C-101B-9397-08002B2CF9AE}" pid="1334" name="IVID5EE75A67">
    <vt:lpwstr/>
  </property>
  <property fmtid="{D5CDD505-2E9C-101B-9397-08002B2CF9AE}" pid="1335" name="IVID42F91EEA">
    <vt:lpwstr/>
  </property>
  <property fmtid="{D5CDD505-2E9C-101B-9397-08002B2CF9AE}" pid="1336" name="IVIDC320F4F">
    <vt:lpwstr/>
  </property>
  <property fmtid="{D5CDD505-2E9C-101B-9397-08002B2CF9AE}" pid="1337" name="IVID3F11C1FD">
    <vt:lpwstr/>
  </property>
  <property fmtid="{D5CDD505-2E9C-101B-9397-08002B2CF9AE}" pid="1338" name="IVIDAAD06552">
    <vt:lpwstr/>
  </property>
  <property fmtid="{D5CDD505-2E9C-101B-9397-08002B2CF9AE}" pid="1339" name="IVID3ED979BA">
    <vt:lpwstr/>
  </property>
  <property fmtid="{D5CDD505-2E9C-101B-9397-08002B2CF9AE}" pid="1340" name="IVID68B4BA6">
    <vt:lpwstr/>
  </property>
  <property fmtid="{D5CDD505-2E9C-101B-9397-08002B2CF9AE}" pid="1341" name="IVID8E1FF821">
    <vt:lpwstr/>
  </property>
  <property fmtid="{D5CDD505-2E9C-101B-9397-08002B2CF9AE}" pid="1342" name="IVIDA4C7567A">
    <vt:lpwstr/>
  </property>
  <property fmtid="{D5CDD505-2E9C-101B-9397-08002B2CF9AE}" pid="1343" name="IVID1B2E8FE2">
    <vt:lpwstr/>
  </property>
  <property fmtid="{D5CDD505-2E9C-101B-9397-08002B2CF9AE}" pid="1344" name="IVIDA4DED92">
    <vt:lpwstr/>
  </property>
  <property fmtid="{D5CDD505-2E9C-101B-9397-08002B2CF9AE}" pid="1345" name="IVID4EB4C17E">
    <vt:lpwstr/>
  </property>
  <property fmtid="{D5CDD505-2E9C-101B-9397-08002B2CF9AE}" pid="1346" name="IVIDE8D06E7">
    <vt:lpwstr/>
  </property>
  <property fmtid="{D5CDD505-2E9C-101B-9397-08002B2CF9AE}" pid="1347" name="IVIDEA7FC813">
    <vt:lpwstr/>
  </property>
  <property fmtid="{D5CDD505-2E9C-101B-9397-08002B2CF9AE}" pid="1348" name="IVIDDED296C9">
    <vt:lpwstr/>
  </property>
  <property fmtid="{D5CDD505-2E9C-101B-9397-08002B2CF9AE}" pid="1349" name="IVID441D8">
    <vt:lpwstr/>
  </property>
  <property fmtid="{D5CDD505-2E9C-101B-9397-08002B2CF9AE}" pid="1350" name="IVIDE1F89">
    <vt:lpwstr/>
  </property>
  <property fmtid="{D5CDD505-2E9C-101B-9397-08002B2CF9AE}" pid="1351" name="IVID80E82FC3">
    <vt:lpwstr/>
  </property>
  <property fmtid="{D5CDD505-2E9C-101B-9397-08002B2CF9AE}" pid="1352" name="IVID42636362">
    <vt:lpwstr/>
  </property>
  <property fmtid="{D5CDD505-2E9C-101B-9397-08002B2CF9AE}" pid="1353" name="IVIDE036BBE1">
    <vt:lpwstr/>
  </property>
  <property fmtid="{D5CDD505-2E9C-101B-9397-08002B2CF9AE}" pid="1354" name="IVID82ADAF0F">
    <vt:lpwstr/>
  </property>
  <property fmtid="{D5CDD505-2E9C-101B-9397-08002B2CF9AE}" pid="1355" name="IVID945F45DB">
    <vt:lpwstr/>
  </property>
  <property fmtid="{D5CDD505-2E9C-101B-9397-08002B2CF9AE}" pid="1356" name="IVID59C3D54A">
    <vt:lpwstr/>
  </property>
  <property fmtid="{D5CDD505-2E9C-101B-9397-08002B2CF9AE}" pid="1357" name="IVIDC09A88A2">
    <vt:lpwstr/>
  </property>
  <property fmtid="{D5CDD505-2E9C-101B-9397-08002B2CF9AE}" pid="1358" name="IVID15201">
    <vt:lpwstr/>
  </property>
  <property fmtid="{D5CDD505-2E9C-101B-9397-08002B2CF9AE}" pid="1359" name="IVID3A6DCC79">
    <vt:lpwstr/>
  </property>
  <property fmtid="{D5CDD505-2E9C-101B-9397-08002B2CF9AE}" pid="1360" name="IVIDE610BDE6">
    <vt:lpwstr/>
  </property>
  <property fmtid="{D5CDD505-2E9C-101B-9397-08002B2CF9AE}" pid="1361" name="IVID3B5B7">
    <vt:lpwstr/>
  </property>
  <property fmtid="{D5CDD505-2E9C-101B-9397-08002B2CF9AE}" pid="1362" name="IVID6C9A92BE">
    <vt:lpwstr/>
  </property>
  <property fmtid="{D5CDD505-2E9C-101B-9397-08002B2CF9AE}" pid="1363" name="IVIDE6BFBD70">
    <vt:lpwstr/>
  </property>
  <property fmtid="{D5CDD505-2E9C-101B-9397-08002B2CF9AE}" pid="1364" name="IVID2D86317">
    <vt:lpwstr/>
  </property>
  <property fmtid="{D5CDD505-2E9C-101B-9397-08002B2CF9AE}" pid="1365" name="IVIDEA55C7C2">
    <vt:lpwstr/>
  </property>
  <property fmtid="{D5CDD505-2E9C-101B-9397-08002B2CF9AE}" pid="1366" name="IVID88F16579">
    <vt:lpwstr/>
  </property>
  <property fmtid="{D5CDD505-2E9C-101B-9397-08002B2CF9AE}" pid="1367" name="IVID2830803D">
    <vt:lpwstr/>
  </property>
  <property fmtid="{D5CDD505-2E9C-101B-9397-08002B2CF9AE}" pid="1368" name="IVIDAC86110B">
    <vt:lpwstr/>
  </property>
  <property fmtid="{D5CDD505-2E9C-101B-9397-08002B2CF9AE}" pid="1369" name="IVID503B095C">
    <vt:lpwstr/>
  </property>
  <property fmtid="{D5CDD505-2E9C-101B-9397-08002B2CF9AE}" pid="1370" name="IVIDC61B1">
    <vt:lpwstr/>
  </property>
  <property fmtid="{D5CDD505-2E9C-101B-9397-08002B2CF9AE}" pid="1371" name="IVID8886CCB9">
    <vt:lpwstr/>
  </property>
  <property fmtid="{D5CDD505-2E9C-101B-9397-08002B2CF9AE}" pid="1372" name="IVID9CFE511E">
    <vt:lpwstr/>
  </property>
  <property fmtid="{D5CDD505-2E9C-101B-9397-08002B2CF9AE}" pid="1373" name="IVID8C2350F6">
    <vt:lpwstr/>
  </property>
  <property fmtid="{D5CDD505-2E9C-101B-9397-08002B2CF9AE}" pid="1374" name="IVID4903E33">
    <vt:lpwstr/>
  </property>
  <property fmtid="{D5CDD505-2E9C-101B-9397-08002B2CF9AE}" pid="1375" name="IVIDE8529A1A">
    <vt:lpwstr/>
  </property>
  <property fmtid="{D5CDD505-2E9C-101B-9397-08002B2CF9AE}" pid="1376" name="IVID40D9B49A">
    <vt:lpwstr/>
  </property>
  <property fmtid="{D5CDD505-2E9C-101B-9397-08002B2CF9AE}" pid="1377" name="IVID947E85C3">
    <vt:lpwstr/>
  </property>
  <property fmtid="{D5CDD505-2E9C-101B-9397-08002B2CF9AE}" pid="1378" name="IVIDE0BD93BA">
    <vt:lpwstr/>
  </property>
  <property fmtid="{D5CDD505-2E9C-101B-9397-08002B2CF9AE}" pid="1379" name="IVID8C2C1842">
    <vt:lpwstr/>
  </property>
  <property fmtid="{D5CDD505-2E9C-101B-9397-08002B2CF9AE}" pid="1380" name="IVIDFA8BD1DF">
    <vt:lpwstr/>
  </property>
  <property fmtid="{D5CDD505-2E9C-101B-9397-08002B2CF9AE}" pid="1381" name="IVIDAC5B5AEF">
    <vt:lpwstr/>
  </property>
  <property fmtid="{D5CDD505-2E9C-101B-9397-08002B2CF9AE}" pid="1382" name="IVID103C8AAE">
    <vt:lpwstr/>
  </property>
  <property fmtid="{D5CDD505-2E9C-101B-9397-08002B2CF9AE}" pid="1383" name="IVIDB0758BD9">
    <vt:lpwstr/>
  </property>
  <property fmtid="{D5CDD505-2E9C-101B-9397-08002B2CF9AE}" pid="1384" name="IVID84360FB4">
    <vt:lpwstr/>
  </property>
  <property fmtid="{D5CDD505-2E9C-101B-9397-08002B2CF9AE}" pid="1385" name="IVID521E8">
    <vt:lpwstr/>
  </property>
  <property fmtid="{D5CDD505-2E9C-101B-9397-08002B2CF9AE}" pid="1386" name="IVID64A870A6">
    <vt:lpwstr/>
  </property>
  <property fmtid="{D5CDD505-2E9C-101B-9397-08002B2CF9AE}" pid="1387" name="IVID988F89D1">
    <vt:lpwstr/>
  </property>
  <property fmtid="{D5CDD505-2E9C-101B-9397-08002B2CF9AE}" pid="1388" name="IVIDB65E3854">
    <vt:lpwstr/>
  </property>
  <property fmtid="{D5CDD505-2E9C-101B-9397-08002B2CF9AE}" pid="1389" name="IVID807C854A">
    <vt:lpwstr/>
  </property>
  <property fmtid="{D5CDD505-2E9C-101B-9397-08002B2CF9AE}" pid="1390" name="IVID4847D82">
    <vt:lpwstr/>
  </property>
  <property fmtid="{D5CDD505-2E9C-101B-9397-08002B2CF9AE}" pid="1391" name="IVIDF6A82779">
    <vt:lpwstr/>
  </property>
  <property fmtid="{D5CDD505-2E9C-101B-9397-08002B2CF9AE}" pid="1392" name="IVID6AB4D465">
    <vt:lpwstr/>
  </property>
  <property fmtid="{D5CDD505-2E9C-101B-9397-08002B2CF9AE}" pid="1393" name="IVID826FE059">
    <vt:lpwstr/>
  </property>
  <property fmtid="{D5CDD505-2E9C-101B-9397-08002B2CF9AE}" pid="1394" name="IVIDAF3A619">
    <vt:lpwstr/>
  </property>
  <property fmtid="{D5CDD505-2E9C-101B-9397-08002B2CF9AE}" pid="1395" name="IVIDB4952A30">
    <vt:lpwstr/>
  </property>
  <property fmtid="{D5CDD505-2E9C-101B-9397-08002B2CF9AE}" pid="1396" name="IVID5699E0F1">
    <vt:lpwstr/>
  </property>
  <property fmtid="{D5CDD505-2E9C-101B-9397-08002B2CF9AE}" pid="1397" name="IVID88340DFA">
    <vt:lpwstr/>
  </property>
  <property fmtid="{D5CDD505-2E9C-101B-9397-08002B2CF9AE}" pid="1398" name="IVIDAE8A8">
    <vt:lpwstr/>
  </property>
  <property fmtid="{D5CDD505-2E9C-101B-9397-08002B2CF9AE}" pid="1399" name="IVID39A36AC4">
    <vt:lpwstr/>
  </property>
  <property fmtid="{D5CDD505-2E9C-101B-9397-08002B2CF9AE}" pid="1400" name="IVID763BE494">
    <vt:lpwstr/>
  </property>
  <property fmtid="{D5CDD505-2E9C-101B-9397-08002B2CF9AE}" pid="1401" name="IVID940A297E">
    <vt:lpwstr/>
  </property>
  <property fmtid="{D5CDD505-2E9C-101B-9397-08002B2CF9AE}" pid="1402" name="IVIDF0006411">
    <vt:lpwstr/>
  </property>
  <property fmtid="{D5CDD505-2E9C-101B-9397-08002B2CF9AE}" pid="1403" name="IVIDE0FC2A19">
    <vt:lpwstr/>
  </property>
  <property fmtid="{D5CDD505-2E9C-101B-9397-08002B2CF9AE}" pid="1404" name="IVID34BB0FD6">
    <vt:lpwstr/>
  </property>
  <property fmtid="{D5CDD505-2E9C-101B-9397-08002B2CF9AE}" pid="1405" name="IVID14E30324">
    <vt:lpwstr/>
  </property>
  <property fmtid="{D5CDD505-2E9C-101B-9397-08002B2CF9AE}" pid="1406" name="IVID62995773">
    <vt:lpwstr/>
  </property>
  <property fmtid="{D5CDD505-2E9C-101B-9397-08002B2CF9AE}" pid="1407" name="IVID8EAE27D0">
    <vt:lpwstr/>
  </property>
  <property fmtid="{D5CDD505-2E9C-101B-9397-08002B2CF9AE}" pid="1408" name="IVID6456F289">
    <vt:lpwstr/>
  </property>
  <property fmtid="{D5CDD505-2E9C-101B-9397-08002B2CF9AE}" pid="1409" name="IVIDA6AFFA52">
    <vt:lpwstr/>
  </property>
  <property fmtid="{D5CDD505-2E9C-101B-9397-08002B2CF9AE}" pid="1410" name="IVIDA880A40E">
    <vt:lpwstr/>
  </property>
  <property fmtid="{D5CDD505-2E9C-101B-9397-08002B2CF9AE}" pid="1411" name="IVIDA22692A5">
    <vt:lpwstr/>
  </property>
  <property fmtid="{D5CDD505-2E9C-101B-9397-08002B2CF9AE}" pid="1412" name="IVIDA0D58">
    <vt:lpwstr/>
  </property>
  <property fmtid="{D5CDD505-2E9C-101B-9397-08002B2CF9AE}" pid="1413" name="IVID2F72E48">
    <vt:lpwstr/>
  </property>
  <property fmtid="{D5CDD505-2E9C-101B-9397-08002B2CF9AE}" pid="1414" name="IVID1CE7C">
    <vt:lpwstr/>
  </property>
  <property fmtid="{D5CDD505-2E9C-101B-9397-08002B2CF9AE}" pid="1415" name="IVIDE159836">
    <vt:lpwstr/>
  </property>
  <property fmtid="{D5CDD505-2E9C-101B-9397-08002B2CF9AE}" pid="1416" name="IVID66BA6195">
    <vt:lpwstr/>
  </property>
  <property fmtid="{D5CDD505-2E9C-101B-9397-08002B2CF9AE}" pid="1417" name="IVIDAE5E4A05">
    <vt:lpwstr/>
  </property>
  <property fmtid="{D5CDD505-2E9C-101B-9397-08002B2CF9AE}" pid="1418" name="IVID2021EEF6">
    <vt:lpwstr/>
  </property>
  <property fmtid="{D5CDD505-2E9C-101B-9397-08002B2CF9AE}" pid="1419" name="IVIDAE18C724">
    <vt:lpwstr/>
  </property>
  <property fmtid="{D5CDD505-2E9C-101B-9397-08002B2CF9AE}" pid="1420" name="IVID40B08C3">
    <vt:lpwstr/>
  </property>
  <property fmtid="{D5CDD505-2E9C-101B-9397-08002B2CF9AE}" pid="1421" name="IVIDFC943">
    <vt:lpwstr/>
  </property>
  <property fmtid="{D5CDD505-2E9C-101B-9397-08002B2CF9AE}" pid="1422" name="IVID869F2A89">
    <vt:lpwstr/>
  </property>
  <property fmtid="{D5CDD505-2E9C-101B-9397-08002B2CF9AE}" pid="1423" name="IVID5680D554">
    <vt:lpwstr/>
  </property>
  <property fmtid="{D5CDD505-2E9C-101B-9397-08002B2CF9AE}" pid="1424" name="IVID608CE">
    <vt:lpwstr/>
  </property>
  <property fmtid="{D5CDD505-2E9C-101B-9397-08002B2CF9AE}" pid="1425" name="IVIDE2EDA95">
    <vt:lpwstr/>
  </property>
  <property fmtid="{D5CDD505-2E9C-101B-9397-08002B2CF9AE}" pid="1426" name="IVIDB80E5861">
    <vt:lpwstr/>
  </property>
  <property fmtid="{D5CDD505-2E9C-101B-9397-08002B2CF9AE}" pid="1427" name="IVIDD038A4F6">
    <vt:lpwstr/>
  </property>
  <property fmtid="{D5CDD505-2E9C-101B-9397-08002B2CF9AE}" pid="1428" name="IVID7C245332">
    <vt:lpwstr/>
  </property>
  <property fmtid="{D5CDD505-2E9C-101B-9397-08002B2CF9AE}" pid="1429" name="IVIDDC663DA5">
    <vt:lpwstr/>
  </property>
  <property fmtid="{D5CDD505-2E9C-101B-9397-08002B2CF9AE}" pid="1430" name="IVIDBE0D156C">
    <vt:lpwstr/>
  </property>
  <property fmtid="{D5CDD505-2E9C-101B-9397-08002B2CF9AE}" pid="1431" name="IVID1A531E91">
    <vt:lpwstr/>
  </property>
  <property fmtid="{D5CDD505-2E9C-101B-9397-08002B2CF9AE}" pid="1432" name="IVIDC6187B08">
    <vt:lpwstr/>
  </property>
  <property fmtid="{D5CDD505-2E9C-101B-9397-08002B2CF9AE}" pid="1433" name="IVIDC8199B70">
    <vt:lpwstr/>
  </property>
  <property fmtid="{D5CDD505-2E9C-101B-9397-08002B2CF9AE}" pid="1434" name="IVID183DAF1D">
    <vt:lpwstr/>
  </property>
  <property fmtid="{D5CDD505-2E9C-101B-9397-08002B2CF9AE}" pid="1435" name="IVID288FF7C8">
    <vt:lpwstr/>
  </property>
  <property fmtid="{D5CDD505-2E9C-101B-9397-08002B2CF9AE}" pid="1436" name="IVIDE2862236">
    <vt:lpwstr/>
  </property>
  <property fmtid="{D5CDD505-2E9C-101B-9397-08002B2CF9AE}" pid="1437" name="IVID7AC479D0">
    <vt:lpwstr/>
  </property>
  <property fmtid="{D5CDD505-2E9C-101B-9397-08002B2CF9AE}" pid="1438" name="IVID73464">
    <vt:lpwstr/>
  </property>
  <property fmtid="{D5CDD505-2E9C-101B-9397-08002B2CF9AE}" pid="1439" name="IVIDC84EDD73">
    <vt:lpwstr/>
  </property>
  <property fmtid="{D5CDD505-2E9C-101B-9397-08002B2CF9AE}" pid="1440" name="IVIDC4EB8">
    <vt:lpwstr/>
  </property>
  <property fmtid="{D5CDD505-2E9C-101B-9397-08002B2CF9AE}" pid="1441" name="IVID4C2D0B87">
    <vt:lpwstr/>
  </property>
  <property fmtid="{D5CDD505-2E9C-101B-9397-08002B2CF9AE}" pid="1442" name="IVIDDCC76077">
    <vt:lpwstr/>
  </property>
  <property fmtid="{D5CDD505-2E9C-101B-9397-08002B2CF9AE}" pid="1443" name="IVID43B96">
    <vt:lpwstr/>
  </property>
  <property fmtid="{D5CDD505-2E9C-101B-9397-08002B2CF9AE}" pid="1444" name="IVID9E7C0EEA">
    <vt:lpwstr/>
  </property>
  <property fmtid="{D5CDD505-2E9C-101B-9397-08002B2CF9AE}" pid="1445" name="IVIDA6EE0B7C">
    <vt:lpwstr/>
  </property>
  <property fmtid="{D5CDD505-2E9C-101B-9397-08002B2CF9AE}" pid="1446" name="IVIDFEF97440">
    <vt:lpwstr/>
  </property>
  <property fmtid="{D5CDD505-2E9C-101B-9397-08002B2CF9AE}" pid="1447" name="IVIDEAEA1195">
    <vt:lpwstr/>
  </property>
  <property fmtid="{D5CDD505-2E9C-101B-9397-08002B2CF9AE}" pid="1448" name="IVID98E55DFC">
    <vt:lpwstr/>
  </property>
  <property fmtid="{D5CDD505-2E9C-101B-9397-08002B2CF9AE}" pid="1449" name="IVID6CBF5BD1">
    <vt:lpwstr/>
  </property>
  <property fmtid="{D5CDD505-2E9C-101B-9397-08002B2CF9AE}" pid="1450" name="IVIDD4A4EAE9">
    <vt:lpwstr/>
  </property>
  <property fmtid="{D5CDD505-2E9C-101B-9397-08002B2CF9AE}" pid="1451" name="IVIDA44EA681">
    <vt:lpwstr/>
  </property>
  <property fmtid="{D5CDD505-2E9C-101B-9397-08002B2CF9AE}" pid="1452" name="IVIDDE3131F8">
    <vt:lpwstr/>
  </property>
  <property fmtid="{D5CDD505-2E9C-101B-9397-08002B2CF9AE}" pid="1453" name="IVIDC28A56C0">
    <vt:lpwstr/>
  </property>
  <property fmtid="{D5CDD505-2E9C-101B-9397-08002B2CF9AE}" pid="1454" name="IVID2E047395">
    <vt:lpwstr/>
  </property>
  <property fmtid="{D5CDD505-2E9C-101B-9397-08002B2CF9AE}" pid="1455" name="IVID9A61E">
    <vt:lpwstr/>
  </property>
  <property fmtid="{D5CDD505-2E9C-101B-9397-08002B2CF9AE}" pid="1456" name="IVID5630E59E">
    <vt:lpwstr/>
  </property>
  <property fmtid="{D5CDD505-2E9C-101B-9397-08002B2CF9AE}" pid="1457" name="IVIDC0C15421">
    <vt:lpwstr/>
  </property>
  <property fmtid="{D5CDD505-2E9C-101B-9397-08002B2CF9AE}" pid="1458" name="IVID3E51FEF3">
    <vt:lpwstr/>
  </property>
  <property fmtid="{D5CDD505-2E9C-101B-9397-08002B2CF9AE}" pid="1459" name="IVIDE8C401B6">
    <vt:lpwstr/>
  </property>
  <property fmtid="{D5CDD505-2E9C-101B-9397-08002B2CF9AE}" pid="1460" name="IVIDB6B4874B">
    <vt:lpwstr/>
  </property>
  <property fmtid="{D5CDD505-2E9C-101B-9397-08002B2CF9AE}" pid="1461" name="IVIDD294C5E3">
    <vt:lpwstr/>
  </property>
  <property fmtid="{D5CDD505-2E9C-101B-9397-08002B2CF9AE}" pid="1462" name="IVID29E8E">
    <vt:lpwstr/>
  </property>
  <property fmtid="{D5CDD505-2E9C-101B-9397-08002B2CF9AE}" pid="1463" name="IVID88BF06D7">
    <vt:lpwstr/>
  </property>
  <property fmtid="{D5CDD505-2E9C-101B-9397-08002B2CF9AE}" pid="1464" name="IVIDF4B76652">
    <vt:lpwstr/>
  </property>
  <property fmtid="{D5CDD505-2E9C-101B-9397-08002B2CF9AE}" pid="1465" name="IVIDC0162B30">
    <vt:lpwstr/>
  </property>
  <property fmtid="{D5CDD505-2E9C-101B-9397-08002B2CF9AE}" pid="1466" name="IVID1C5D186B">
    <vt:lpwstr/>
  </property>
  <property fmtid="{D5CDD505-2E9C-101B-9397-08002B2CF9AE}" pid="1467" name="IVIDCC0AF1EB">
    <vt:lpwstr/>
  </property>
  <property fmtid="{D5CDD505-2E9C-101B-9397-08002B2CF9AE}" pid="1468" name="IVID2075781">
    <vt:lpwstr/>
  </property>
  <property fmtid="{D5CDD505-2E9C-101B-9397-08002B2CF9AE}" pid="1469" name="IVIDCF73A2F3">
    <vt:lpwstr/>
  </property>
  <property fmtid="{D5CDD505-2E9C-101B-9397-08002B2CF9AE}" pid="1470" name="IVID50BD3C87">
    <vt:lpwstr/>
  </property>
  <property fmtid="{D5CDD505-2E9C-101B-9397-08002B2CF9AE}" pid="1471" name="IVID2C7F1A41">
    <vt:lpwstr/>
  </property>
  <property fmtid="{D5CDD505-2E9C-101B-9397-08002B2CF9AE}" pid="1472" name="IVIDAC6EA5D5">
    <vt:lpwstr/>
  </property>
  <property fmtid="{D5CDD505-2E9C-101B-9397-08002B2CF9AE}" pid="1473" name="IVIDDA9B5C12">
    <vt:lpwstr/>
  </property>
  <property fmtid="{D5CDD505-2E9C-101B-9397-08002B2CF9AE}" pid="1474" name="IVIDDA823AB2">
    <vt:lpwstr/>
  </property>
  <property fmtid="{D5CDD505-2E9C-101B-9397-08002B2CF9AE}" pid="1475" name="IVID60BF1AC3">
    <vt:lpwstr/>
  </property>
  <property fmtid="{D5CDD505-2E9C-101B-9397-08002B2CF9AE}" pid="1476" name="IVID44E0C752">
    <vt:lpwstr/>
  </property>
  <property fmtid="{D5CDD505-2E9C-101B-9397-08002B2CF9AE}" pid="1477" name="IVIDC2370E6">
    <vt:lpwstr/>
  </property>
  <property fmtid="{D5CDD505-2E9C-101B-9397-08002B2CF9AE}" pid="1478" name="IVID85DE97A">
    <vt:lpwstr/>
  </property>
  <property fmtid="{D5CDD505-2E9C-101B-9397-08002B2CF9AE}" pid="1479" name="IVID88FE609C">
    <vt:lpwstr/>
  </property>
  <property fmtid="{D5CDD505-2E9C-101B-9397-08002B2CF9AE}" pid="1480" name="IVID6E87D39B">
    <vt:lpwstr/>
  </property>
  <property fmtid="{D5CDD505-2E9C-101B-9397-08002B2CF9AE}" pid="1481" name="IVID82A7B3A8">
    <vt:lpwstr/>
  </property>
  <property fmtid="{D5CDD505-2E9C-101B-9397-08002B2CF9AE}" pid="1482" name="IVIDECA1F841">
    <vt:lpwstr/>
  </property>
  <property fmtid="{D5CDD505-2E9C-101B-9397-08002B2CF9AE}" pid="1483" name="IVIDBC6220AC">
    <vt:lpwstr/>
  </property>
  <property fmtid="{D5CDD505-2E9C-101B-9397-08002B2CF9AE}" pid="1484" name="IVID24120DB5">
    <vt:lpwstr/>
  </property>
  <property fmtid="{D5CDD505-2E9C-101B-9397-08002B2CF9AE}" pid="1485" name="IVID1CDD3D38">
    <vt:lpwstr/>
  </property>
  <property fmtid="{D5CDD505-2E9C-101B-9397-08002B2CF9AE}" pid="1486" name="IVID9EB90A56">
    <vt:lpwstr/>
  </property>
  <property fmtid="{D5CDD505-2E9C-101B-9397-08002B2CF9AE}" pid="1487" name="IVIDE100E65">
    <vt:lpwstr/>
  </property>
  <property fmtid="{D5CDD505-2E9C-101B-9397-08002B2CF9AE}" pid="1488" name="IVID88842B6">
    <vt:lpwstr/>
  </property>
  <property fmtid="{D5CDD505-2E9C-101B-9397-08002B2CF9AE}" pid="1489" name="IVID76D90B1E">
    <vt:lpwstr/>
  </property>
  <property fmtid="{D5CDD505-2E9C-101B-9397-08002B2CF9AE}" pid="1490" name="IVIDC6FF32C9">
    <vt:lpwstr/>
  </property>
  <property fmtid="{D5CDD505-2E9C-101B-9397-08002B2CF9AE}" pid="1491" name="IVID2AD64508">
    <vt:lpwstr/>
  </property>
  <property fmtid="{D5CDD505-2E9C-101B-9397-08002B2CF9AE}" pid="1492" name="IVID10709ABE">
    <vt:lpwstr/>
  </property>
  <property fmtid="{D5CDD505-2E9C-101B-9397-08002B2CF9AE}" pid="1493" name="IVID87F66">
    <vt:lpwstr/>
  </property>
  <property fmtid="{D5CDD505-2E9C-101B-9397-08002B2CF9AE}" pid="1494" name="IVIDF4F3B9AF">
    <vt:lpwstr/>
  </property>
  <property fmtid="{D5CDD505-2E9C-101B-9397-08002B2CF9AE}" pid="1495" name="IVID425BA6BE">
    <vt:lpwstr/>
  </property>
  <property fmtid="{D5CDD505-2E9C-101B-9397-08002B2CF9AE}" pid="1496" name="IVID4AE6AC52">
    <vt:lpwstr/>
  </property>
  <property fmtid="{D5CDD505-2E9C-101B-9397-08002B2CF9AE}" pid="1497" name="IVID4E0439EC">
    <vt:lpwstr/>
  </property>
  <property fmtid="{D5CDD505-2E9C-101B-9397-08002B2CF9AE}" pid="1498" name="IVIDB0FF4220">
    <vt:lpwstr/>
  </property>
  <property fmtid="{D5CDD505-2E9C-101B-9397-08002B2CF9AE}" pid="1499" name="IVIDF26C6875">
    <vt:lpwstr/>
  </property>
  <property fmtid="{D5CDD505-2E9C-101B-9397-08002B2CF9AE}" pid="1500" name="IVIDEA90A2A2">
    <vt:lpwstr/>
  </property>
  <property fmtid="{D5CDD505-2E9C-101B-9397-08002B2CF9AE}" pid="1501" name="IVID16A2926C">
    <vt:lpwstr/>
  </property>
  <property fmtid="{D5CDD505-2E9C-101B-9397-08002B2CF9AE}" pid="1502" name="IVIDA0C7A8BF">
    <vt:lpwstr/>
  </property>
  <property fmtid="{D5CDD505-2E9C-101B-9397-08002B2CF9AE}" pid="1503" name="IVIDF8337498">
    <vt:lpwstr/>
  </property>
  <property fmtid="{D5CDD505-2E9C-101B-9397-08002B2CF9AE}" pid="1504" name="IVID78E77241">
    <vt:lpwstr/>
  </property>
  <property fmtid="{D5CDD505-2E9C-101B-9397-08002B2CF9AE}" pid="1505" name="IVIDD20B2575">
    <vt:lpwstr/>
  </property>
  <property fmtid="{D5CDD505-2E9C-101B-9397-08002B2CF9AE}" pid="1506" name="IVIDD8B33F05">
    <vt:lpwstr/>
  </property>
  <property fmtid="{D5CDD505-2E9C-101B-9397-08002B2CF9AE}" pid="1507" name="IVIDA0B83F28">
    <vt:lpwstr/>
  </property>
  <property fmtid="{D5CDD505-2E9C-101B-9397-08002B2CF9AE}" pid="1508" name="IVIDB6C8E3D0">
    <vt:lpwstr/>
  </property>
  <property fmtid="{D5CDD505-2E9C-101B-9397-08002B2CF9AE}" pid="1509" name="IVIDEEC15DC1">
    <vt:lpwstr/>
  </property>
  <property fmtid="{D5CDD505-2E9C-101B-9397-08002B2CF9AE}" pid="1510" name="IVID56ADC13A">
    <vt:lpwstr/>
  </property>
  <property fmtid="{D5CDD505-2E9C-101B-9397-08002B2CF9AE}" pid="1511" name="IVID382D2775">
    <vt:lpwstr/>
  </property>
  <property fmtid="{D5CDD505-2E9C-101B-9397-08002B2CF9AE}" pid="1512" name="IVID1A0E75">
    <vt:lpwstr/>
  </property>
  <property fmtid="{D5CDD505-2E9C-101B-9397-08002B2CF9AE}" pid="1513" name="IVID904B7914">
    <vt:lpwstr/>
  </property>
  <property fmtid="{D5CDD505-2E9C-101B-9397-08002B2CF9AE}" pid="1514" name="IVID522B3E50">
    <vt:lpwstr/>
  </property>
  <property fmtid="{D5CDD505-2E9C-101B-9397-08002B2CF9AE}" pid="1515" name="IVID968FC2EF">
    <vt:lpwstr/>
  </property>
  <property fmtid="{D5CDD505-2E9C-101B-9397-08002B2CF9AE}" pid="1516" name="IVID6C28313B">
    <vt:lpwstr/>
  </property>
  <property fmtid="{D5CDD505-2E9C-101B-9397-08002B2CF9AE}" pid="1517" name="IVID2C3FBF9">
    <vt:lpwstr/>
  </property>
  <property fmtid="{D5CDD505-2E9C-101B-9397-08002B2CF9AE}" pid="1518" name="IVID4C5CC2D0">
    <vt:lpwstr/>
  </property>
  <property fmtid="{D5CDD505-2E9C-101B-9397-08002B2CF9AE}" pid="1519" name="IVID547E8153">
    <vt:lpwstr/>
  </property>
  <property fmtid="{D5CDD505-2E9C-101B-9397-08002B2CF9AE}" pid="1520" name="IVIDE018F720">
    <vt:lpwstr/>
  </property>
  <property fmtid="{D5CDD505-2E9C-101B-9397-08002B2CF9AE}" pid="1521" name="IVIDFCF0DB8D">
    <vt:lpwstr/>
  </property>
  <property fmtid="{D5CDD505-2E9C-101B-9397-08002B2CF9AE}" pid="1522" name="IVID72E5FBB8">
    <vt:lpwstr/>
  </property>
  <property fmtid="{D5CDD505-2E9C-101B-9397-08002B2CF9AE}" pid="1523" name="IVIDAE31B971">
    <vt:lpwstr/>
  </property>
  <property fmtid="{D5CDD505-2E9C-101B-9397-08002B2CF9AE}" pid="1524" name="IVIDEAB9F89A">
    <vt:lpwstr/>
  </property>
  <property fmtid="{D5CDD505-2E9C-101B-9397-08002B2CF9AE}" pid="1525" name="IVID5C134883">
    <vt:lpwstr/>
  </property>
  <property fmtid="{D5CDD505-2E9C-101B-9397-08002B2CF9AE}" pid="1526" name="IVID78A1C">
    <vt:lpwstr/>
  </property>
  <property fmtid="{D5CDD505-2E9C-101B-9397-08002B2CF9AE}" pid="1527" name="IVIDC47623CF">
    <vt:lpwstr/>
  </property>
  <property fmtid="{D5CDD505-2E9C-101B-9397-08002B2CF9AE}" pid="1528" name="IVID1CBCDA8A">
    <vt:lpwstr/>
  </property>
  <property fmtid="{D5CDD505-2E9C-101B-9397-08002B2CF9AE}" pid="1529" name="IVID2E1671EF">
    <vt:lpwstr/>
  </property>
  <property fmtid="{D5CDD505-2E9C-101B-9397-08002B2CF9AE}" pid="1530" name="IVID3E8F3BD6">
    <vt:lpwstr/>
  </property>
  <property fmtid="{D5CDD505-2E9C-101B-9397-08002B2CF9AE}" pid="1531" name="IVID1E129CB3">
    <vt:lpwstr/>
  </property>
  <property fmtid="{D5CDD505-2E9C-101B-9397-08002B2CF9AE}" pid="1532" name="IVIDF8412DD5">
    <vt:lpwstr/>
  </property>
  <property fmtid="{D5CDD505-2E9C-101B-9397-08002B2CF9AE}" pid="1533" name="IVIDE20E4783">
    <vt:lpwstr/>
  </property>
  <property fmtid="{D5CDD505-2E9C-101B-9397-08002B2CF9AE}" pid="1534" name="IVIDE847EFE2">
    <vt:lpwstr/>
  </property>
  <property fmtid="{D5CDD505-2E9C-101B-9397-08002B2CF9AE}" pid="1535" name="IVIDC8A4187B">
    <vt:lpwstr/>
  </property>
  <property fmtid="{D5CDD505-2E9C-101B-9397-08002B2CF9AE}" pid="1536" name="IVIDE5692241">
    <vt:lpwstr/>
  </property>
  <property fmtid="{D5CDD505-2E9C-101B-9397-08002B2CF9AE}" pid="1537" name="IVID2C5CEA9">
    <vt:lpwstr/>
  </property>
  <property fmtid="{D5CDD505-2E9C-101B-9397-08002B2CF9AE}" pid="1538" name="IVID20659304">
    <vt:lpwstr/>
  </property>
  <property fmtid="{D5CDD505-2E9C-101B-9397-08002B2CF9AE}" pid="1539" name="IVIDA04FE89A">
    <vt:lpwstr/>
  </property>
  <property fmtid="{D5CDD505-2E9C-101B-9397-08002B2CF9AE}" pid="1540" name="IVIDA641C62C">
    <vt:lpwstr/>
  </property>
  <property fmtid="{D5CDD505-2E9C-101B-9397-08002B2CF9AE}" pid="1541" name="IVIDCFFE70DA">
    <vt:lpwstr/>
  </property>
  <property fmtid="{D5CDD505-2E9C-101B-9397-08002B2CF9AE}" pid="1542" name="IVID363854ED">
    <vt:lpwstr/>
  </property>
  <property fmtid="{D5CDD505-2E9C-101B-9397-08002B2CF9AE}" pid="1543" name="IVID3A419AAC">
    <vt:lpwstr/>
  </property>
  <property fmtid="{D5CDD505-2E9C-101B-9397-08002B2CF9AE}" pid="1544" name="IVID9AF8197C">
    <vt:lpwstr/>
  </property>
  <property fmtid="{D5CDD505-2E9C-101B-9397-08002B2CF9AE}" pid="1545" name="IVID60DCE55E">
    <vt:lpwstr/>
  </property>
  <property fmtid="{D5CDD505-2E9C-101B-9397-08002B2CF9AE}" pid="1546" name="IVIDF0C1ACA6">
    <vt:lpwstr/>
  </property>
  <property fmtid="{D5CDD505-2E9C-101B-9397-08002B2CF9AE}" pid="1547" name="IVID88555F45">
    <vt:lpwstr/>
  </property>
  <property fmtid="{D5CDD505-2E9C-101B-9397-08002B2CF9AE}" pid="1548" name="IVID305B6D25">
    <vt:lpwstr/>
  </property>
  <property fmtid="{D5CDD505-2E9C-101B-9397-08002B2CF9AE}" pid="1549" name="IVID9201E3F0">
    <vt:lpwstr/>
  </property>
  <property fmtid="{D5CDD505-2E9C-101B-9397-08002B2CF9AE}" pid="1550" name="IVIDD692B">
    <vt:lpwstr/>
  </property>
  <property fmtid="{D5CDD505-2E9C-101B-9397-08002B2CF9AE}" pid="1551" name="IVIDA4091D73">
    <vt:lpwstr/>
  </property>
  <property fmtid="{D5CDD505-2E9C-101B-9397-08002B2CF9AE}" pid="1552" name="IVID463B4E0C">
    <vt:lpwstr/>
  </property>
  <property fmtid="{D5CDD505-2E9C-101B-9397-08002B2CF9AE}" pid="1553" name="IVID5E98D701">
    <vt:lpwstr/>
  </property>
  <property fmtid="{D5CDD505-2E9C-101B-9397-08002B2CF9AE}" pid="1554" name="IVIDE20535CE">
    <vt:lpwstr/>
  </property>
  <property fmtid="{D5CDD505-2E9C-101B-9397-08002B2CF9AE}" pid="1555" name="IVID142FFD85">
    <vt:lpwstr/>
  </property>
  <property fmtid="{D5CDD505-2E9C-101B-9397-08002B2CF9AE}" pid="1556" name="IVID83F6F0C">
    <vt:lpwstr/>
  </property>
  <property fmtid="{D5CDD505-2E9C-101B-9397-08002B2CF9AE}" pid="1557" name="IVID987967D5">
    <vt:lpwstr/>
  </property>
  <property fmtid="{D5CDD505-2E9C-101B-9397-08002B2CF9AE}" pid="1558" name="IVID28517763">
    <vt:lpwstr/>
  </property>
  <property fmtid="{D5CDD505-2E9C-101B-9397-08002B2CF9AE}" pid="1559" name="IVIDEC398CA0">
    <vt:lpwstr/>
  </property>
  <property fmtid="{D5CDD505-2E9C-101B-9397-08002B2CF9AE}" pid="1560" name="IVID4CE4CA9C">
    <vt:lpwstr/>
  </property>
  <property fmtid="{D5CDD505-2E9C-101B-9397-08002B2CF9AE}" pid="1561" name="IVIDB0A60764">
    <vt:lpwstr/>
  </property>
  <property fmtid="{D5CDD505-2E9C-101B-9397-08002B2CF9AE}" pid="1562" name="IVIDE4B8E4EF">
    <vt:lpwstr/>
  </property>
  <property fmtid="{D5CDD505-2E9C-101B-9397-08002B2CF9AE}" pid="1563" name="IVID62AC608F">
    <vt:lpwstr/>
  </property>
  <property fmtid="{D5CDD505-2E9C-101B-9397-08002B2CF9AE}" pid="1564" name="IVID461564A6">
    <vt:lpwstr/>
  </property>
  <property fmtid="{D5CDD505-2E9C-101B-9397-08002B2CF9AE}" pid="1565" name="IVIDB2F06419">
    <vt:lpwstr/>
  </property>
  <property fmtid="{D5CDD505-2E9C-101B-9397-08002B2CF9AE}" pid="1566" name="IVID4B575E7">
    <vt:lpwstr/>
  </property>
  <property fmtid="{D5CDD505-2E9C-101B-9397-08002B2CF9AE}" pid="1567" name="IVIDC0380732">
    <vt:lpwstr/>
  </property>
  <property fmtid="{D5CDD505-2E9C-101B-9397-08002B2CF9AE}" pid="1568" name="IVID88F6682B">
    <vt:lpwstr/>
  </property>
  <property fmtid="{D5CDD505-2E9C-101B-9397-08002B2CF9AE}" pid="1569" name="IVIDBC39FB51">
    <vt:lpwstr/>
  </property>
  <property fmtid="{D5CDD505-2E9C-101B-9397-08002B2CF9AE}" pid="1570" name="IVID7E2D89EC">
    <vt:lpwstr/>
  </property>
  <property fmtid="{D5CDD505-2E9C-101B-9397-08002B2CF9AE}" pid="1571" name="IVIDA21B2DD4">
    <vt:lpwstr/>
  </property>
  <property fmtid="{D5CDD505-2E9C-101B-9397-08002B2CF9AE}" pid="1572" name="IVID2B421AFF">
    <vt:lpwstr/>
  </property>
  <property fmtid="{D5CDD505-2E9C-101B-9397-08002B2CF9AE}" pid="1573" name="IVID40EDF38B">
    <vt:lpwstr/>
  </property>
  <property fmtid="{D5CDD505-2E9C-101B-9397-08002B2CF9AE}" pid="1574" name="IVID64609136">
    <vt:lpwstr/>
  </property>
  <property fmtid="{D5CDD505-2E9C-101B-9397-08002B2CF9AE}" pid="1575" name="IVIDD01D3CA8">
    <vt:lpwstr/>
  </property>
  <property fmtid="{D5CDD505-2E9C-101B-9397-08002B2CF9AE}" pid="1576" name="IVID6883A957">
    <vt:lpwstr/>
  </property>
  <property fmtid="{D5CDD505-2E9C-101B-9397-08002B2CF9AE}" pid="1577" name="IVIDACE181D8">
    <vt:lpwstr/>
  </property>
  <property fmtid="{D5CDD505-2E9C-101B-9397-08002B2CF9AE}" pid="1578" name="IVID565BBFA9">
    <vt:lpwstr/>
  </property>
  <property fmtid="{D5CDD505-2E9C-101B-9397-08002B2CF9AE}" pid="1579" name="IVIDAE6238DD">
    <vt:lpwstr/>
  </property>
  <property fmtid="{D5CDD505-2E9C-101B-9397-08002B2CF9AE}" pid="1580" name="IVID98993FF9">
    <vt:lpwstr/>
  </property>
  <property fmtid="{D5CDD505-2E9C-101B-9397-08002B2CF9AE}" pid="1581" name="IVID3BFD2C0A">
    <vt:lpwstr/>
  </property>
  <property fmtid="{D5CDD505-2E9C-101B-9397-08002B2CF9AE}" pid="1582" name="IVID4E0A253B">
    <vt:lpwstr/>
  </property>
  <property fmtid="{D5CDD505-2E9C-101B-9397-08002B2CF9AE}" pid="1583" name="IVID37286E32">
    <vt:lpwstr/>
  </property>
  <property fmtid="{D5CDD505-2E9C-101B-9397-08002B2CF9AE}" pid="1584" name="IVID7A757131">
    <vt:lpwstr/>
  </property>
  <property fmtid="{D5CDD505-2E9C-101B-9397-08002B2CF9AE}" pid="1585" name="IVID14CE7656">
    <vt:lpwstr/>
  </property>
  <property fmtid="{D5CDD505-2E9C-101B-9397-08002B2CF9AE}" pid="1586" name="IVIDE2985C2F">
    <vt:lpwstr/>
  </property>
  <property fmtid="{D5CDD505-2E9C-101B-9397-08002B2CF9AE}" pid="1587" name="IVID3F216FFE">
    <vt:lpwstr/>
  </property>
  <property fmtid="{D5CDD505-2E9C-101B-9397-08002B2CF9AE}" pid="1588" name="IVID3CE3E62B">
    <vt:lpwstr/>
  </property>
  <property fmtid="{D5CDD505-2E9C-101B-9397-08002B2CF9AE}" pid="1589" name="IVIDFAF47C00">
    <vt:lpwstr/>
  </property>
  <property fmtid="{D5CDD505-2E9C-101B-9397-08002B2CF9AE}" pid="1590" name="IVID56E61CE9">
    <vt:lpwstr/>
  </property>
  <property fmtid="{D5CDD505-2E9C-101B-9397-08002B2CF9AE}" pid="1591" name="IVID8857C71B">
    <vt:lpwstr/>
  </property>
  <property fmtid="{D5CDD505-2E9C-101B-9397-08002B2CF9AE}" pid="1592" name="IVID38C0B16A">
    <vt:lpwstr/>
  </property>
  <property fmtid="{D5CDD505-2E9C-101B-9397-08002B2CF9AE}" pid="1593" name="IVID664ADBF7">
    <vt:lpwstr/>
  </property>
  <property fmtid="{D5CDD505-2E9C-101B-9397-08002B2CF9AE}" pid="1594" name="IVID2C7F0CF">
    <vt:lpwstr/>
  </property>
  <property fmtid="{D5CDD505-2E9C-101B-9397-08002B2CF9AE}" pid="1595" name="IVID78275518">
    <vt:lpwstr/>
  </property>
  <property fmtid="{D5CDD505-2E9C-101B-9397-08002B2CF9AE}" pid="1596" name="IVID1E896F20">
    <vt:lpwstr/>
  </property>
  <property fmtid="{D5CDD505-2E9C-101B-9397-08002B2CF9AE}" pid="1597" name="IVIDB133620E">
    <vt:lpwstr/>
  </property>
  <property fmtid="{D5CDD505-2E9C-101B-9397-08002B2CF9AE}" pid="1598" name="IVID2F485F0B">
    <vt:lpwstr/>
  </property>
  <property fmtid="{D5CDD505-2E9C-101B-9397-08002B2CF9AE}" pid="1599" name="IVIDD22B00B9">
    <vt:lpwstr/>
  </property>
  <property fmtid="{D5CDD505-2E9C-101B-9397-08002B2CF9AE}" pid="1600" name="IVID287A6CBA">
    <vt:lpwstr/>
  </property>
  <property fmtid="{D5CDD505-2E9C-101B-9397-08002B2CF9AE}" pid="1601" name="IVID5AC16733">
    <vt:lpwstr/>
  </property>
  <property fmtid="{D5CDD505-2E9C-101B-9397-08002B2CF9AE}" pid="1602" name="IVIDAE6669C4">
    <vt:lpwstr/>
  </property>
  <property fmtid="{D5CDD505-2E9C-101B-9397-08002B2CF9AE}" pid="1603" name="IVID976E403F">
    <vt:lpwstr/>
  </property>
  <property fmtid="{D5CDD505-2E9C-101B-9397-08002B2CF9AE}" pid="1604" name="IVIDB61B73F2">
    <vt:lpwstr/>
  </property>
  <property fmtid="{D5CDD505-2E9C-101B-9397-08002B2CF9AE}" pid="1605" name="IVID1ED1FE87">
    <vt:lpwstr/>
  </property>
  <property fmtid="{D5CDD505-2E9C-101B-9397-08002B2CF9AE}" pid="1606" name="IVIDD0C4A672">
    <vt:lpwstr/>
  </property>
  <property fmtid="{D5CDD505-2E9C-101B-9397-08002B2CF9AE}" pid="1607" name="IVIDCE0AC4F0">
    <vt:lpwstr/>
  </property>
  <property fmtid="{D5CDD505-2E9C-101B-9397-08002B2CF9AE}" pid="1608" name="IVIDC7C6B21">
    <vt:lpwstr/>
  </property>
  <property fmtid="{D5CDD505-2E9C-101B-9397-08002B2CF9AE}" pid="1609" name="IVID94297137">
    <vt:lpwstr/>
  </property>
  <property fmtid="{D5CDD505-2E9C-101B-9397-08002B2CF9AE}" pid="1610" name="IVIDB52B2">
    <vt:lpwstr/>
  </property>
  <property fmtid="{D5CDD505-2E9C-101B-9397-08002B2CF9AE}" pid="1611" name="IVID6C8AF2AE">
    <vt:lpwstr/>
  </property>
  <property fmtid="{D5CDD505-2E9C-101B-9397-08002B2CF9AE}" pid="1612" name="IVID9003EE80">
    <vt:lpwstr/>
  </property>
  <property fmtid="{D5CDD505-2E9C-101B-9397-08002B2CF9AE}" pid="1613" name="IVIDDA046ED4">
    <vt:lpwstr/>
  </property>
  <property fmtid="{D5CDD505-2E9C-101B-9397-08002B2CF9AE}" pid="1614" name="IVID2A4FDD54">
    <vt:lpwstr/>
  </property>
  <property fmtid="{D5CDD505-2E9C-101B-9397-08002B2CF9AE}" pid="1615" name="IVIDAED091">
    <vt:lpwstr/>
  </property>
  <property fmtid="{D5CDD505-2E9C-101B-9397-08002B2CF9AE}" pid="1616" name="IVID60F59D59">
    <vt:lpwstr/>
  </property>
  <property fmtid="{D5CDD505-2E9C-101B-9397-08002B2CF9AE}" pid="1617" name="IVIDF2D74620">
    <vt:lpwstr/>
  </property>
  <property fmtid="{D5CDD505-2E9C-101B-9397-08002B2CF9AE}" pid="1618" name="IVIDCDBE1">
    <vt:lpwstr/>
  </property>
  <property fmtid="{D5CDD505-2E9C-101B-9397-08002B2CF9AE}" pid="1619" name="IVIDA1420">
    <vt:lpwstr/>
  </property>
  <property fmtid="{D5CDD505-2E9C-101B-9397-08002B2CF9AE}" pid="1620" name="IVID10F64314">
    <vt:lpwstr/>
  </property>
  <property fmtid="{D5CDD505-2E9C-101B-9397-08002B2CF9AE}" pid="1621" name="IVIDDEF95673">
    <vt:lpwstr/>
  </property>
  <property fmtid="{D5CDD505-2E9C-101B-9397-08002B2CF9AE}" pid="1622" name="IVID7AD1008B">
    <vt:lpwstr/>
  </property>
  <property fmtid="{D5CDD505-2E9C-101B-9397-08002B2CF9AE}" pid="1623" name="IVID2616F6F6">
    <vt:lpwstr/>
  </property>
  <property fmtid="{D5CDD505-2E9C-101B-9397-08002B2CF9AE}" pid="1624" name="IVID4FB86AD">
    <vt:lpwstr/>
  </property>
  <property fmtid="{D5CDD505-2E9C-101B-9397-08002B2CF9AE}" pid="1625" name="IVID58559">
    <vt:lpwstr/>
  </property>
  <property fmtid="{D5CDD505-2E9C-101B-9397-08002B2CF9AE}" pid="1626" name="IVIDD644ED1F">
    <vt:lpwstr/>
  </property>
  <property fmtid="{D5CDD505-2E9C-101B-9397-08002B2CF9AE}" pid="1627" name="IVID840C141F">
    <vt:lpwstr/>
  </property>
  <property fmtid="{D5CDD505-2E9C-101B-9397-08002B2CF9AE}" pid="1628" name="IVID196D5">
    <vt:lpwstr/>
  </property>
  <property fmtid="{D5CDD505-2E9C-101B-9397-08002B2CF9AE}" pid="1629" name="IVID16C70257">
    <vt:lpwstr/>
  </property>
  <property fmtid="{D5CDD505-2E9C-101B-9397-08002B2CF9AE}" pid="1630" name="IVID5EE69829">
    <vt:lpwstr/>
  </property>
  <property fmtid="{D5CDD505-2E9C-101B-9397-08002B2CF9AE}" pid="1631" name="IVID486E4">
    <vt:lpwstr/>
  </property>
  <property fmtid="{D5CDD505-2E9C-101B-9397-08002B2CF9AE}" pid="1632" name="IVID25D1DDC">
    <vt:lpwstr/>
  </property>
  <property fmtid="{D5CDD505-2E9C-101B-9397-08002B2CF9AE}" pid="1633" name="IVID2E246547">
    <vt:lpwstr/>
  </property>
  <property fmtid="{D5CDD505-2E9C-101B-9397-08002B2CF9AE}" pid="1634" name="IVID66C99D33">
    <vt:lpwstr/>
  </property>
  <property fmtid="{D5CDD505-2E9C-101B-9397-08002B2CF9AE}" pid="1635" name="IVIDA2E6D6A2">
    <vt:lpwstr/>
  </property>
  <property fmtid="{D5CDD505-2E9C-101B-9397-08002B2CF9AE}" pid="1636" name="IVID1876E4DD">
    <vt:lpwstr/>
  </property>
  <property fmtid="{D5CDD505-2E9C-101B-9397-08002B2CF9AE}" pid="1637" name="IVID10890AE0">
    <vt:lpwstr/>
  </property>
  <property fmtid="{D5CDD505-2E9C-101B-9397-08002B2CF9AE}" pid="1638" name="IVID3CFE6">
    <vt:lpwstr/>
  </property>
  <property fmtid="{D5CDD505-2E9C-101B-9397-08002B2CF9AE}" pid="1639" name="IVIDBC86A5AD">
    <vt:lpwstr/>
  </property>
  <property fmtid="{D5CDD505-2E9C-101B-9397-08002B2CF9AE}" pid="1640" name="IVIDCEC8A8C8">
    <vt:lpwstr/>
  </property>
  <property fmtid="{D5CDD505-2E9C-101B-9397-08002B2CF9AE}" pid="1641" name="IVIDBEB5133A">
    <vt:lpwstr/>
  </property>
  <property fmtid="{D5CDD505-2E9C-101B-9397-08002B2CF9AE}" pid="1642" name="IVID607E4EE4">
    <vt:lpwstr/>
  </property>
  <property fmtid="{D5CDD505-2E9C-101B-9397-08002B2CF9AE}" pid="1643" name="IVID2865F992">
    <vt:lpwstr/>
  </property>
  <property fmtid="{D5CDD505-2E9C-101B-9397-08002B2CF9AE}" pid="1644" name="IVIDA2B6E17A">
    <vt:lpwstr/>
  </property>
  <property fmtid="{D5CDD505-2E9C-101B-9397-08002B2CF9AE}" pid="1645" name="IVIDA47D5F87">
    <vt:lpwstr/>
  </property>
  <property fmtid="{D5CDD505-2E9C-101B-9397-08002B2CF9AE}" pid="1646" name="IVIDC8A346E7">
    <vt:lpwstr/>
  </property>
  <property fmtid="{D5CDD505-2E9C-101B-9397-08002B2CF9AE}" pid="1647" name="IVIDEE324249">
    <vt:lpwstr/>
  </property>
  <property fmtid="{D5CDD505-2E9C-101B-9397-08002B2CF9AE}" pid="1648" name="IVID24411507">
    <vt:lpwstr/>
  </property>
  <property fmtid="{D5CDD505-2E9C-101B-9397-08002B2CF9AE}" pid="1649" name="IVID9A434614">
    <vt:lpwstr/>
  </property>
  <property fmtid="{D5CDD505-2E9C-101B-9397-08002B2CF9AE}" pid="1650" name="IVIDC011407E">
    <vt:lpwstr/>
  </property>
  <property fmtid="{D5CDD505-2E9C-101B-9397-08002B2CF9AE}" pid="1651" name="IVID60250ED5">
    <vt:lpwstr/>
  </property>
  <property fmtid="{D5CDD505-2E9C-101B-9397-08002B2CF9AE}" pid="1652" name="IVID87D1C">
    <vt:lpwstr/>
  </property>
  <property fmtid="{D5CDD505-2E9C-101B-9397-08002B2CF9AE}" pid="1653" name="IVIDDEA504D2">
    <vt:lpwstr/>
  </property>
  <property fmtid="{D5CDD505-2E9C-101B-9397-08002B2CF9AE}" pid="1654" name="IVID7231A441">
    <vt:lpwstr/>
  </property>
  <property fmtid="{D5CDD505-2E9C-101B-9397-08002B2CF9AE}" pid="1655" name="IVID8E508751">
    <vt:lpwstr/>
  </property>
  <property fmtid="{D5CDD505-2E9C-101B-9397-08002B2CF9AE}" pid="1656" name="IVID60EED948">
    <vt:lpwstr/>
  </property>
  <property fmtid="{D5CDD505-2E9C-101B-9397-08002B2CF9AE}" pid="1657" name="IVID3EF01BA9">
    <vt:lpwstr/>
  </property>
  <property fmtid="{D5CDD505-2E9C-101B-9397-08002B2CF9AE}" pid="1658" name="IVIDD8BFD">
    <vt:lpwstr/>
  </property>
  <property fmtid="{D5CDD505-2E9C-101B-9397-08002B2CF9AE}" pid="1659" name="IVIDA0B0064D">
    <vt:lpwstr/>
  </property>
  <property fmtid="{D5CDD505-2E9C-101B-9397-08002B2CF9AE}" pid="1660" name="IVIDC6DF73D">
    <vt:lpwstr/>
  </property>
  <property fmtid="{D5CDD505-2E9C-101B-9397-08002B2CF9AE}" pid="1661" name="IVIDFC2ED62A">
    <vt:lpwstr/>
  </property>
  <property fmtid="{D5CDD505-2E9C-101B-9397-08002B2CF9AE}" pid="1662" name="IVID1CBC2024">
    <vt:lpwstr/>
  </property>
  <property fmtid="{D5CDD505-2E9C-101B-9397-08002B2CF9AE}" pid="1663" name="IVID70B59E8B">
    <vt:lpwstr/>
  </property>
  <property fmtid="{D5CDD505-2E9C-101B-9397-08002B2CF9AE}" pid="1664" name="IVID345016B6">
    <vt:lpwstr/>
  </property>
  <property fmtid="{D5CDD505-2E9C-101B-9397-08002B2CF9AE}" pid="1665" name="IVIDA6B1CA9A">
    <vt:lpwstr/>
  </property>
  <property fmtid="{D5CDD505-2E9C-101B-9397-08002B2CF9AE}" pid="1666" name="IVIDFCF10DF9">
    <vt:lpwstr/>
  </property>
  <property fmtid="{D5CDD505-2E9C-101B-9397-08002B2CF9AE}" pid="1667" name="IVID2339DE0">
    <vt:lpwstr/>
  </property>
  <property fmtid="{D5CDD505-2E9C-101B-9397-08002B2CF9AE}" pid="1668" name="IVID78EAE5D9">
    <vt:lpwstr/>
  </property>
  <property fmtid="{D5CDD505-2E9C-101B-9397-08002B2CF9AE}" pid="1669" name="IVID886BBFB8">
    <vt:lpwstr/>
  </property>
  <property fmtid="{D5CDD505-2E9C-101B-9397-08002B2CF9AE}" pid="1670" name="IVID7E855E71">
    <vt:lpwstr/>
  </property>
  <property fmtid="{D5CDD505-2E9C-101B-9397-08002B2CF9AE}" pid="1671" name="IVID367E2FE5">
    <vt:lpwstr/>
  </property>
  <property fmtid="{D5CDD505-2E9C-101B-9397-08002B2CF9AE}" pid="1672" name="IVID14CD6C1D">
    <vt:lpwstr/>
  </property>
  <property fmtid="{D5CDD505-2E9C-101B-9397-08002B2CF9AE}" pid="1673" name="IVIDDC9B33AA">
    <vt:lpwstr/>
  </property>
  <property fmtid="{D5CDD505-2E9C-101B-9397-08002B2CF9AE}" pid="1674" name="IVID461086E">
    <vt:lpwstr/>
  </property>
  <property fmtid="{D5CDD505-2E9C-101B-9397-08002B2CF9AE}" pid="1675" name="IVIDB6B70AB9">
    <vt:lpwstr/>
  </property>
  <property fmtid="{D5CDD505-2E9C-101B-9397-08002B2CF9AE}" pid="1676" name="IVIDD638FA83">
    <vt:lpwstr/>
  </property>
  <property fmtid="{D5CDD505-2E9C-101B-9397-08002B2CF9AE}" pid="1677" name="IVIDEB34EC4">
    <vt:lpwstr/>
  </property>
  <property fmtid="{D5CDD505-2E9C-101B-9397-08002B2CF9AE}" pid="1678" name="IVID924CA82C">
    <vt:lpwstr/>
  </property>
  <property fmtid="{D5CDD505-2E9C-101B-9397-08002B2CF9AE}" pid="1679" name="IVID562B560A">
    <vt:lpwstr/>
  </property>
  <property fmtid="{D5CDD505-2E9C-101B-9397-08002B2CF9AE}" pid="1680" name="IVIDCE9B1DF4">
    <vt:lpwstr/>
  </property>
  <property fmtid="{D5CDD505-2E9C-101B-9397-08002B2CF9AE}" pid="1681" name="IVID84705CD">
    <vt:lpwstr/>
  </property>
  <property fmtid="{D5CDD505-2E9C-101B-9397-08002B2CF9AE}" pid="1682" name="IVIDF62B58A2">
    <vt:lpwstr/>
  </property>
  <property fmtid="{D5CDD505-2E9C-101B-9397-08002B2CF9AE}" pid="1683" name="IVID2AA5198B">
    <vt:lpwstr/>
  </property>
  <property fmtid="{D5CDD505-2E9C-101B-9397-08002B2CF9AE}" pid="1684" name="IVID9E50DDD8">
    <vt:lpwstr/>
  </property>
  <property fmtid="{D5CDD505-2E9C-101B-9397-08002B2CF9AE}" pid="1685" name="IVIDE0EBCC15">
    <vt:lpwstr/>
  </property>
  <property fmtid="{D5CDD505-2E9C-101B-9397-08002B2CF9AE}" pid="1686" name="IVID4CC50948">
    <vt:lpwstr/>
  </property>
  <property fmtid="{D5CDD505-2E9C-101B-9397-08002B2CF9AE}" pid="1687" name="IVID864FC634">
    <vt:lpwstr/>
  </property>
  <property fmtid="{D5CDD505-2E9C-101B-9397-08002B2CF9AE}" pid="1688" name="IVID8478759C">
    <vt:lpwstr/>
  </property>
  <property fmtid="{D5CDD505-2E9C-101B-9397-08002B2CF9AE}" pid="1689" name="IVIDBEC2728D">
    <vt:lpwstr/>
  </property>
  <property fmtid="{D5CDD505-2E9C-101B-9397-08002B2CF9AE}" pid="1690" name="IVID26A3447D">
    <vt:lpwstr/>
  </property>
  <property fmtid="{D5CDD505-2E9C-101B-9397-08002B2CF9AE}" pid="1691" name="IVIDCE43F27A">
    <vt:lpwstr/>
  </property>
  <property fmtid="{D5CDD505-2E9C-101B-9397-08002B2CF9AE}" pid="1692" name="IVIDEDFC4">
    <vt:lpwstr/>
  </property>
  <property fmtid="{D5CDD505-2E9C-101B-9397-08002B2CF9AE}" pid="1693" name="IVID13C78">
    <vt:lpwstr/>
  </property>
  <property fmtid="{D5CDD505-2E9C-101B-9397-08002B2CF9AE}" pid="1694" name="IVID9A5A0603">
    <vt:lpwstr/>
  </property>
  <property fmtid="{D5CDD505-2E9C-101B-9397-08002B2CF9AE}" pid="1695" name="IVIDA470E0FF">
    <vt:lpwstr/>
  </property>
  <property fmtid="{D5CDD505-2E9C-101B-9397-08002B2CF9AE}" pid="1696" name="IVID5465E">
    <vt:lpwstr/>
  </property>
  <property fmtid="{D5CDD505-2E9C-101B-9397-08002B2CF9AE}" pid="1697" name="IVID9A82502B">
    <vt:lpwstr/>
  </property>
  <property fmtid="{D5CDD505-2E9C-101B-9397-08002B2CF9AE}" pid="1698" name="IVID1461D753">
    <vt:lpwstr/>
  </property>
  <property fmtid="{D5CDD505-2E9C-101B-9397-08002B2CF9AE}" pid="1699" name="IVID557D8">
    <vt:lpwstr/>
  </property>
  <property fmtid="{D5CDD505-2E9C-101B-9397-08002B2CF9AE}" pid="1700" name="IVIDF49A2">
    <vt:lpwstr/>
  </property>
  <property fmtid="{D5CDD505-2E9C-101B-9397-08002B2CF9AE}" pid="1701" name="IVIDF66B1E69">
    <vt:lpwstr/>
  </property>
  <property fmtid="{D5CDD505-2E9C-101B-9397-08002B2CF9AE}" pid="1702" name="IVID480B925B">
    <vt:lpwstr/>
  </property>
  <property fmtid="{D5CDD505-2E9C-101B-9397-08002B2CF9AE}" pid="1703" name="IVIDCA03D4F9">
    <vt:lpwstr/>
  </property>
  <property fmtid="{D5CDD505-2E9C-101B-9397-08002B2CF9AE}" pid="1704" name="IVID8C68774F">
    <vt:lpwstr/>
  </property>
  <property fmtid="{D5CDD505-2E9C-101B-9397-08002B2CF9AE}" pid="1705" name="IVIDC22B8E49">
    <vt:lpwstr/>
  </property>
  <property fmtid="{D5CDD505-2E9C-101B-9397-08002B2CF9AE}" pid="1706" name="IVIDF40C95E9">
    <vt:lpwstr/>
  </property>
  <property fmtid="{D5CDD505-2E9C-101B-9397-08002B2CF9AE}" pid="1707" name="IVIDE13144B">
    <vt:lpwstr/>
  </property>
  <property fmtid="{D5CDD505-2E9C-101B-9397-08002B2CF9AE}" pid="1708" name="IVID146F0334">
    <vt:lpwstr/>
  </property>
  <property fmtid="{D5CDD505-2E9C-101B-9397-08002B2CF9AE}" pid="1709" name="IVID9A7D92C8">
    <vt:lpwstr/>
  </property>
  <property fmtid="{D5CDD505-2E9C-101B-9397-08002B2CF9AE}" pid="1710" name="IVIDCC90BF8D">
    <vt:lpwstr/>
  </property>
  <property fmtid="{D5CDD505-2E9C-101B-9397-08002B2CF9AE}" pid="1711" name="IVIDEA2AEEA4">
    <vt:lpwstr/>
  </property>
  <property fmtid="{D5CDD505-2E9C-101B-9397-08002B2CF9AE}" pid="1712" name="IVID62B84459">
    <vt:lpwstr/>
  </property>
  <property fmtid="{D5CDD505-2E9C-101B-9397-08002B2CF9AE}" pid="1713" name="IVIDF0D610DA">
    <vt:lpwstr/>
  </property>
  <property fmtid="{D5CDD505-2E9C-101B-9397-08002B2CF9AE}" pid="1714" name="IVID76442D35">
    <vt:lpwstr/>
  </property>
  <property fmtid="{D5CDD505-2E9C-101B-9397-08002B2CF9AE}" pid="1715" name="IVID94FED3EB">
    <vt:lpwstr/>
  </property>
  <property fmtid="{D5CDD505-2E9C-101B-9397-08002B2CF9AE}" pid="1716" name="IVID21986D99">
    <vt:lpwstr/>
  </property>
  <property fmtid="{D5CDD505-2E9C-101B-9397-08002B2CF9AE}" pid="1717" name="ICV">
    <vt:lpwstr>BD65EE0851DC482FB036BFE9D6F62CB3</vt:lpwstr>
  </property>
  <property fmtid="{D5CDD505-2E9C-101B-9397-08002B2CF9AE}" pid="1718" name="KSOProductBuildVer">
    <vt:lpwstr>2052-11.8.2.12011</vt:lpwstr>
  </property>
</Properties>
</file>